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512" documentId="120_S{118792C3-22EF-5104-A093-F22BFE3913F3}" xr6:coauthVersionLast="47" xr6:coauthVersionMax="47" xr10:uidLastSave="{25D7FFB7-8914-4C8F-95C0-0076CEDA9FAA}"/>
  <bookViews>
    <workbookView xWindow="-60" yWindow="-60" windowWidth="15480" windowHeight="11640" firstSheet="3" activeTab="6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9" i="1" l="1" a="1"/>
  <c r="N59" i="1" s="1"/>
  <c r="M59" i="1" a="1"/>
  <c r="M59" i="1" s="1"/>
  <c r="M78" i="1" a="1"/>
  <c r="M78" i="1" s="1"/>
  <c r="N74" i="1" a="1"/>
  <c r="N74" i="1" s="1"/>
  <c r="M74" i="1" a="1"/>
  <c r="M74" i="1" s="1"/>
  <c r="N51" i="1" a="1"/>
  <c r="N51" i="1" s="1"/>
  <c r="M51" i="1" a="1"/>
  <c r="M51" i="1" s="1"/>
  <c r="N50" i="1" a="1"/>
  <c r="N50" i="1" s="1"/>
  <c r="M50" i="1" a="1"/>
  <c r="M50" i="1" s="1"/>
  <c r="M44" i="1" a="1"/>
  <c r="M44" i="1" s="1"/>
  <c r="N42" i="1" a="1"/>
  <c r="N42" i="1" s="1"/>
  <c r="M42" i="1" a="1"/>
  <c r="M42" i="1" s="1"/>
  <c r="M41" i="1" a="1"/>
  <c r="M41" i="1" s="1"/>
  <c r="N39" i="1" a="1"/>
  <c r="N39" i="1" s="1"/>
  <c r="M39" i="1" a="1"/>
  <c r="M39" i="1" s="1"/>
  <c r="M38" i="1" a="1"/>
  <c r="M38" i="1" s="1"/>
  <c r="N37" i="1" a="1"/>
  <c r="N37" i="1" s="1"/>
  <c r="M37" i="1" a="1"/>
  <c r="M37" i="1" s="1"/>
  <c r="N35" i="1" a="1"/>
  <c r="N35" i="1" s="1"/>
  <c r="M35" i="1" a="1"/>
  <c r="M35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N30" i="1" a="1"/>
  <c r="N30" i="1" s="1"/>
  <c r="M30" i="1" a="1"/>
  <c r="M30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M25" i="1" a="1"/>
  <c r="M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M20" i="1" a="1"/>
  <c r="M20" i="1" s="1"/>
  <c r="N19" i="1" a="1"/>
  <c r="N19" i="1" s="1"/>
  <c r="M19" i="1" a="1"/>
  <c r="M19" i="1" s="1"/>
  <c r="N16" i="1" a="1"/>
  <c r="N16" i="1" s="1"/>
  <c r="M16" i="1" a="1"/>
  <c r="M16" i="1" s="1"/>
  <c r="N15" i="1" a="1"/>
  <c r="N15" i="1" s="1"/>
  <c r="M15" i="1" a="1"/>
  <c r="M15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6" i="1" a="1"/>
  <c r="N6" i="1" s="1"/>
  <c r="M6" i="1" a="1"/>
  <c r="M6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L4" i="15"/>
  <c r="R7" i="1"/>
  <c r="R4" i="15" s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L5" i="15"/>
  <c r="R8" i="1"/>
  <c r="R5" i="15" s="1"/>
  <c r="S8" i="1" a="1"/>
  <c r="S8" i="1"/>
  <c r="T8" i="1" a="1"/>
  <c r="T8" i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C9" i="1"/>
  <c r="G9" i="1"/>
  <c r="L6" i="15"/>
  <c r="R9" i="1"/>
  <c r="S9" i="1" a="1"/>
  <c r="S9" i="1"/>
  <c r="T9" i="1" a="1"/>
  <c r="T9" i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C10" i="1"/>
  <c r="G10" i="1"/>
  <c r="L7" i="15"/>
  <c r="R10" i="1"/>
  <c r="R7" i="15" s="1"/>
  <c r="S10" i="1" a="1"/>
  <c r="S10" i="1"/>
  <c r="T10" i="1" a="1"/>
  <c r="T10" i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BT10" i="1"/>
  <c r="A11" i="1"/>
  <c r="C11" i="1"/>
  <c r="G11" i="1"/>
  <c r="L8" i="15"/>
  <c r="R11" i="1"/>
  <c r="R8" i="15" s="1"/>
  <c r="S11" i="1" a="1"/>
  <c r="S11" i="1"/>
  <c r="T11" i="1" a="1"/>
  <c r="T11" i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BT11" i="1"/>
  <c r="A12" i="1"/>
  <c r="C12" i="1"/>
  <c r="G12" i="1"/>
  <c r="L9" i="15"/>
  <c r="R12" i="1"/>
  <c r="S12" i="1" a="1"/>
  <c r="S12" i="1"/>
  <c r="T12" i="1" a="1"/>
  <c r="T12" i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BT12" i="1"/>
  <c r="A13" i="1"/>
  <c r="C13" i="1"/>
  <c r="G13" i="1"/>
  <c r="L10" i="15"/>
  <c r="R13" i="1"/>
  <c r="R10" i="15" s="1"/>
  <c r="S13" i="1" a="1"/>
  <c r="S13" i="1"/>
  <c r="T13" i="1" a="1"/>
  <c r="T13" i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G14" i="1"/>
  <c r="L11" i="15"/>
  <c r="R14" i="1"/>
  <c r="R11" i="15" s="1"/>
  <c r="S14" i="1" a="1"/>
  <c r="S14" i="1"/>
  <c r="T14" i="1" a="1"/>
  <c r="T14" i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G15" i="1"/>
  <c r="L12" i="15"/>
  <c r="R15" i="1"/>
  <c r="R12" i="15" s="1"/>
  <c r="S15" i="1" a="1"/>
  <c r="S15" i="1"/>
  <c r="T15" i="1" a="1"/>
  <c r="T15" i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G16" i="1"/>
  <c r="L13" i="15"/>
  <c r="R16" i="1"/>
  <c r="R13" i="15" s="1"/>
  <c r="S16" i="1" a="1"/>
  <c r="S16" i="1"/>
  <c r="T16" i="1" a="1"/>
  <c r="T16" i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G17" i="1"/>
  <c r="L14" i="15"/>
  <c r="R17" i="1"/>
  <c r="R14" i="15" s="1"/>
  <c r="S17" i="1" a="1"/>
  <c r="S17" i="1"/>
  <c r="T17" i="1" a="1"/>
  <c r="T17" i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G18" i="1"/>
  <c r="L15" i="15"/>
  <c r="R18" i="1"/>
  <c r="R15" i="15" s="1"/>
  <c r="S18" i="1" a="1"/>
  <c r="S18" i="1"/>
  <c r="T18" i="1" a="1"/>
  <c r="T18" i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G19" i="1"/>
  <c r="L16" i="15"/>
  <c r="R19" i="1"/>
  <c r="R16" i="15" s="1"/>
  <c r="S19" i="1" a="1"/>
  <c r="S19" i="1"/>
  <c r="T19" i="1" a="1"/>
  <c r="T19" i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G20" i="1"/>
  <c r="L17" i="15"/>
  <c r="R20" i="1"/>
  <c r="R17" i="15" s="1"/>
  <c r="S20" i="1" a="1"/>
  <c r="S20" i="1"/>
  <c r="T20" i="1" a="1"/>
  <c r="T20" i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A21" i="1"/>
  <c r="C21" i="1"/>
  <c r="G21" i="1"/>
  <c r="L18" i="15"/>
  <c r="R21" i="1"/>
  <c r="R18" i="15" s="1"/>
  <c r="S21" i="1" a="1"/>
  <c r="S21" i="1"/>
  <c r="T21" i="1" a="1"/>
  <c r="T21" i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AY21" i="1"/>
  <c r="BB21" i="1"/>
  <c r="BC21" i="1" a="1"/>
  <c r="BC21" i="1"/>
  <c r="BD21" i="1" a="1"/>
  <c r="BD21" i="1"/>
  <c r="BE21" i="1" a="1"/>
  <c r="BE21" i="1"/>
  <c r="BR21" i="1"/>
  <c r="BS21" i="1"/>
  <c r="BT21" i="1"/>
  <c r="A22" i="1"/>
  <c r="C22" i="1"/>
  <c r="G22" i="1"/>
  <c r="L19" i="15"/>
  <c r="R22" i="1"/>
  <c r="R19" i="15" s="1"/>
  <c r="S22" i="1" a="1"/>
  <c r="S22" i="1"/>
  <c r="T22" i="1" a="1"/>
  <c r="T22" i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AY22" i="1"/>
  <c r="BB22" i="1"/>
  <c r="BC22" i="1" a="1"/>
  <c r="BC22" i="1"/>
  <c r="BD22" i="1" a="1"/>
  <c r="BD22" i="1"/>
  <c r="BE22" i="1" a="1"/>
  <c r="BE22" i="1"/>
  <c r="BR22" i="1"/>
  <c r="BS22" i="1"/>
  <c r="BT22" i="1"/>
  <c r="A23" i="1"/>
  <c r="C23" i="1"/>
  <c r="G23" i="1"/>
  <c r="L20" i="15"/>
  <c r="R23" i="1"/>
  <c r="R20" i="15" s="1"/>
  <c r="S23" i="1" a="1"/>
  <c r="S23" i="1"/>
  <c r="T23" i="1" a="1"/>
  <c r="T23" i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G24" i="1"/>
  <c r="L21" i="15"/>
  <c r="R24" i="1"/>
  <c r="R21" i="15" s="1"/>
  <c r="S24" i="1" a="1"/>
  <c r="S24" i="1"/>
  <c r="T24" i="1" a="1"/>
  <c r="T24" i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G25" i="1"/>
  <c r="L22" i="15"/>
  <c r="R25" i="1"/>
  <c r="R22" i="15" s="1"/>
  <c r="S25" i="1" a="1"/>
  <c r="S25" i="1"/>
  <c r="T25" i="1" a="1"/>
  <c r="T25" i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G26" i="1"/>
  <c r="L23" i="15"/>
  <c r="R26" i="1"/>
  <c r="R23" i="15" s="1"/>
  <c r="S26" i="1" a="1"/>
  <c r="S26" i="1"/>
  <c r="T26" i="1" a="1"/>
  <c r="T26" i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G27" i="1"/>
  <c r="L24" i="15"/>
  <c r="R27" i="1"/>
  <c r="R24" i="15" s="1"/>
  <c r="S27" i="1" a="1"/>
  <c r="S27" i="1"/>
  <c r="T27" i="1" a="1"/>
  <c r="T27" i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8" i="1"/>
  <c r="C28" i="1"/>
  <c r="G28" i="1"/>
  <c r="L25" i="15"/>
  <c r="R28" i="1"/>
  <c r="R25" i="15" s="1"/>
  <c r="S28" i="1" a="1"/>
  <c r="S28" i="1"/>
  <c r="T28" i="1" a="1"/>
  <c r="T28" i="1"/>
  <c r="U28" i="1" a="1"/>
  <c r="U28" i="1"/>
  <c r="AI28" i="1"/>
  <c r="AJ28" i="1"/>
  <c r="AK28" i="1"/>
  <c r="K29" i="10" s="1"/>
  <c r="AL28" i="1"/>
  <c r="AM28" i="1"/>
  <c r="AN28" i="1"/>
  <c r="AO28" i="1"/>
  <c r="AP28" i="1"/>
  <c r="M29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BT28" i="1"/>
  <c r="A29" i="1"/>
  <c r="C29" i="1"/>
  <c r="G29" i="1"/>
  <c r="L26" i="15"/>
  <c r="R29" i="1"/>
  <c r="R26" i="15" s="1"/>
  <c r="S29" i="1" a="1"/>
  <c r="S29" i="1"/>
  <c r="T29" i="1" a="1"/>
  <c r="T29" i="1"/>
  <c r="U29" i="1" a="1"/>
  <c r="U29" i="1"/>
  <c r="AI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BT29" i="1"/>
  <c r="A30" i="1"/>
  <c r="C30" i="1"/>
  <c r="G30" i="1"/>
  <c r="L27" i="15"/>
  <c r="R30" i="1"/>
  <c r="S30" i="1" a="1"/>
  <c r="S30" i="1"/>
  <c r="T30" i="1" a="1"/>
  <c r="T30" i="1"/>
  <c r="U30" i="1" a="1"/>
  <c r="U30" i="1"/>
  <c r="AI30" i="1"/>
  <c r="AJ30" i="1"/>
  <c r="AK30" i="1"/>
  <c r="K31" i="10" s="1"/>
  <c r="AL30" i="1"/>
  <c r="AM30" i="1"/>
  <c r="AN30" i="1"/>
  <c r="AO30" i="1"/>
  <c r="AP30" i="1"/>
  <c r="M31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G31" i="1"/>
  <c r="L28" i="15"/>
  <c r="R31" i="1"/>
  <c r="R28" i="15" s="1"/>
  <c r="S31" i="1" a="1"/>
  <c r="S31" i="1"/>
  <c r="T31" i="1" a="1"/>
  <c r="T31" i="1"/>
  <c r="U31" i="1" a="1"/>
  <c r="U31" i="1"/>
  <c r="AI31" i="1"/>
  <c r="AJ31" i="1"/>
  <c r="AK31" i="1"/>
  <c r="K32" i="10" s="1"/>
  <c r="AL31" i="1"/>
  <c r="AM31" i="1"/>
  <c r="AN31" i="1"/>
  <c r="AO31" i="1"/>
  <c r="AP31" i="1"/>
  <c r="M32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2" i="1"/>
  <c r="C32" i="1"/>
  <c r="G32" i="1"/>
  <c r="L29" i="15"/>
  <c r="R32" i="1"/>
  <c r="R29" i="15" s="1"/>
  <c r="S32" i="1" a="1"/>
  <c r="S32" i="1"/>
  <c r="T32" i="1" a="1"/>
  <c r="T32" i="1"/>
  <c r="U32" i="1" a="1"/>
  <c r="U32" i="1"/>
  <c r="AI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BT32" i="1"/>
  <c r="A33" i="1"/>
  <c r="C33" i="1"/>
  <c r="G33" i="1"/>
  <c r="L30" i="15"/>
  <c r="R33" i="1"/>
  <c r="R30" i="15" s="1"/>
  <c r="S33" i="1" a="1"/>
  <c r="S33" i="1"/>
  <c r="T33" i="1" a="1"/>
  <c r="T33" i="1"/>
  <c r="U33" i="1" a="1"/>
  <c r="U33" i="1"/>
  <c r="AI33" i="1"/>
  <c r="AJ33" i="1"/>
  <c r="AK33" i="1"/>
  <c r="K34" i="10" s="1"/>
  <c r="AL33" i="1"/>
  <c r="AM33" i="1"/>
  <c r="AN33" i="1"/>
  <c r="AO33" i="1"/>
  <c r="AP33" i="1"/>
  <c r="M34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4" i="1"/>
  <c r="C34" i="1"/>
  <c r="G34" i="1"/>
  <c r="L31" i="15"/>
  <c r="R34" i="1"/>
  <c r="R31" i="15" s="1"/>
  <c r="S34" i="1" a="1"/>
  <c r="S34" i="1"/>
  <c r="T34" i="1" a="1"/>
  <c r="T34" i="1"/>
  <c r="U34" i="1" a="1"/>
  <c r="U34" i="1"/>
  <c r="AI34" i="1"/>
  <c r="AJ34" i="1"/>
  <c r="AK34" i="1"/>
  <c r="K35" i="10" s="1"/>
  <c r="AL34" i="1"/>
  <c r="AM34" i="1"/>
  <c r="AN34" i="1"/>
  <c r="AO34" i="1"/>
  <c r="AP34" i="1"/>
  <c r="M35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BT34" i="1"/>
  <c r="A35" i="1"/>
  <c r="C35" i="1"/>
  <c r="G35" i="1"/>
  <c r="L32" i="15"/>
  <c r="R35" i="1"/>
  <c r="R32" i="15" s="1"/>
  <c r="S35" i="1" a="1"/>
  <c r="S35" i="1"/>
  <c r="T35" i="1" a="1"/>
  <c r="T35" i="1"/>
  <c r="U35" i="1" a="1"/>
  <c r="U35" i="1"/>
  <c r="AI35" i="1"/>
  <c r="AJ35" i="1"/>
  <c r="AK35" i="1"/>
  <c r="K36" i="10" s="1"/>
  <c r="AL35" i="1"/>
  <c r="AM35" i="1"/>
  <c r="AN35" i="1"/>
  <c r="AO35" i="1"/>
  <c r="AP35" i="1"/>
  <c r="M36" i="10" s="1"/>
  <c r="AQ35" i="1"/>
  <c r="AY35" i="1"/>
  <c r="BB35" i="1"/>
  <c r="BC35" i="1" a="1"/>
  <c r="BC35" i="1"/>
  <c r="BD35" i="1" a="1"/>
  <c r="BD35" i="1"/>
  <c r="BE35" i="1" a="1"/>
  <c r="BE35" i="1"/>
  <c r="BR35" i="1"/>
  <c r="BS35" i="1"/>
  <c r="BT35" i="1"/>
  <c r="A36" i="1"/>
  <c r="C36" i="1"/>
  <c r="G36" i="1"/>
  <c r="L33" i="15"/>
  <c r="R36" i="1"/>
  <c r="R33" i="15" s="1"/>
  <c r="S36" i="1" a="1"/>
  <c r="S36" i="1"/>
  <c r="T36" i="1" a="1"/>
  <c r="T36" i="1"/>
  <c r="U36" i="1" a="1"/>
  <c r="U36" i="1"/>
  <c r="AI36" i="1"/>
  <c r="AJ36" i="1"/>
  <c r="AK36" i="1"/>
  <c r="K37" i="10" s="1"/>
  <c r="AL36" i="1"/>
  <c r="AM36" i="1"/>
  <c r="AN36" i="1"/>
  <c r="AO36" i="1"/>
  <c r="AP36" i="1"/>
  <c r="M37" i="10" s="1"/>
  <c r="AQ36" i="1"/>
  <c r="AY36" i="1"/>
  <c r="BB36" i="1"/>
  <c r="BC36" i="1" a="1"/>
  <c r="BC36" i="1"/>
  <c r="BD36" i="1" a="1"/>
  <c r="BD36" i="1"/>
  <c r="BE36" i="1" a="1"/>
  <c r="BE36" i="1"/>
  <c r="BR36" i="1"/>
  <c r="BS36" i="1"/>
  <c r="BT36" i="1"/>
  <c r="A37" i="1"/>
  <c r="C37" i="1"/>
  <c r="G37" i="1"/>
  <c r="L34" i="15"/>
  <c r="R37" i="1"/>
  <c r="R34" i="15" s="1"/>
  <c r="S37" i="1" a="1"/>
  <c r="S37" i="1"/>
  <c r="T37" i="1" a="1"/>
  <c r="T37" i="1"/>
  <c r="U37" i="1" a="1"/>
  <c r="U37" i="1"/>
  <c r="AI37" i="1"/>
  <c r="AJ37" i="1"/>
  <c r="AK37" i="1"/>
  <c r="K38" i="10" s="1"/>
  <c r="AL37" i="1"/>
  <c r="AM37" i="1"/>
  <c r="AN37" i="1"/>
  <c r="AO37" i="1"/>
  <c r="AP37" i="1"/>
  <c r="M38" i="10" s="1"/>
  <c r="AQ37" i="1"/>
  <c r="AY37" i="1"/>
  <c r="BB37" i="1"/>
  <c r="BC37" i="1" a="1"/>
  <c r="BC37" i="1"/>
  <c r="BD37" i="1" a="1"/>
  <c r="BD37" i="1"/>
  <c r="BE37" i="1" a="1"/>
  <c r="BE37" i="1"/>
  <c r="BR37" i="1"/>
  <c r="BS37" i="1"/>
  <c r="BT37" i="1"/>
  <c r="A38" i="1"/>
  <c r="C38" i="1"/>
  <c r="G38" i="1"/>
  <c r="L35" i="15"/>
  <c r="R38" i="1"/>
  <c r="R35" i="15" s="1"/>
  <c r="S38" i="1" a="1"/>
  <c r="S38" i="1"/>
  <c r="T38" i="1" a="1"/>
  <c r="T38" i="1"/>
  <c r="U38" i="1" a="1"/>
  <c r="U38" i="1"/>
  <c r="AI38" i="1"/>
  <c r="AJ38" i="1"/>
  <c r="AK38" i="1"/>
  <c r="K39" i="10" s="1"/>
  <c r="AL38" i="1"/>
  <c r="AM38" i="1"/>
  <c r="AN38" i="1"/>
  <c r="AO38" i="1"/>
  <c r="AP38" i="1"/>
  <c r="M39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A39" i="1"/>
  <c r="C39" i="1"/>
  <c r="G39" i="1"/>
  <c r="L36" i="15"/>
  <c r="R39" i="1"/>
  <c r="R36" i="15" s="1"/>
  <c r="S39" i="1" a="1"/>
  <c r="S39" i="1"/>
  <c r="T39" i="1" a="1"/>
  <c r="T39" i="1"/>
  <c r="U39" i="1" a="1"/>
  <c r="U39" i="1"/>
  <c r="AI39" i="1"/>
  <c r="AJ39" i="1"/>
  <c r="AK39" i="1"/>
  <c r="K40" i="10" s="1"/>
  <c r="AL39" i="1"/>
  <c r="AM39" i="1"/>
  <c r="AN39" i="1"/>
  <c r="AO39" i="1"/>
  <c r="AP39" i="1"/>
  <c r="M40" i="10" s="1"/>
  <c r="AQ39" i="1"/>
  <c r="AY39" i="1"/>
  <c r="BB39" i="1"/>
  <c r="BC39" i="1" a="1"/>
  <c r="BC39" i="1"/>
  <c r="BD39" i="1" a="1"/>
  <c r="BD39" i="1"/>
  <c r="BE39" i="1" a="1"/>
  <c r="BE39" i="1"/>
  <c r="BR39" i="1"/>
  <c r="BS39" i="1"/>
  <c r="BT39" i="1"/>
  <c r="A40" i="1"/>
  <c r="C40" i="1"/>
  <c r="G40" i="1"/>
  <c r="M40" i="1" a="1"/>
  <c r="M40" i="1"/>
  <c r="N40" i="1" a="1"/>
  <c r="N40" i="1"/>
  <c r="L37" i="15" s="1"/>
  <c r="R40" i="1"/>
  <c r="S40" i="1" a="1"/>
  <c r="S40" i="1"/>
  <c r="T40" i="1" a="1"/>
  <c r="T40" i="1"/>
  <c r="U40" i="1" a="1"/>
  <c r="U40" i="1"/>
  <c r="AI40" i="1"/>
  <c r="AJ40" i="1"/>
  <c r="AK40" i="1"/>
  <c r="K41" i="10" s="1"/>
  <c r="AL40" i="1"/>
  <c r="AM40" i="1"/>
  <c r="AN40" i="1"/>
  <c r="AO40" i="1"/>
  <c r="AP40" i="1"/>
  <c r="M41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BT40" i="1"/>
  <c r="A41" i="1"/>
  <c r="C41" i="1"/>
  <c r="G41" i="1"/>
  <c r="L38" i="15"/>
  <c r="R41" i="1"/>
  <c r="R38" i="15" s="1"/>
  <c r="S41" i="1" a="1"/>
  <c r="S41" i="1"/>
  <c r="T41" i="1" a="1"/>
  <c r="T41" i="1"/>
  <c r="U41" i="1" a="1"/>
  <c r="U41" i="1"/>
  <c r="AI41" i="1"/>
  <c r="AJ41" i="1"/>
  <c r="AK41" i="1"/>
  <c r="K42" i="10" s="1"/>
  <c r="AL41" i="1"/>
  <c r="AM41" i="1"/>
  <c r="AN41" i="1"/>
  <c r="AO41" i="1"/>
  <c r="AP41" i="1"/>
  <c r="M42" i="10" s="1"/>
  <c r="AQ41" i="1"/>
  <c r="AY41" i="1"/>
  <c r="BB41" i="1"/>
  <c r="BC41" i="1" a="1"/>
  <c r="BC41" i="1"/>
  <c r="BD41" i="1" a="1"/>
  <c r="BD41" i="1"/>
  <c r="BE41" i="1" a="1"/>
  <c r="BE41" i="1"/>
  <c r="BR41" i="1"/>
  <c r="BS41" i="1"/>
  <c r="BT41" i="1"/>
  <c r="A42" i="1"/>
  <c r="C42" i="1"/>
  <c r="G42" i="1"/>
  <c r="L39" i="15"/>
  <c r="R42" i="1"/>
  <c r="R39" i="15" s="1"/>
  <c r="S42" i="1" a="1"/>
  <c r="S42" i="1"/>
  <c r="T42" i="1" a="1"/>
  <c r="T42" i="1"/>
  <c r="U42" i="1" a="1"/>
  <c r="U42" i="1"/>
  <c r="AI42" i="1"/>
  <c r="AJ42" i="1"/>
  <c r="AK42" i="1"/>
  <c r="K43" i="10" s="1"/>
  <c r="AL42" i="1"/>
  <c r="AM42" i="1"/>
  <c r="AN42" i="1"/>
  <c r="AO42" i="1"/>
  <c r="AP42" i="1"/>
  <c r="M43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G43" i="1"/>
  <c r="M43" i="1" a="1"/>
  <c r="M43" i="1"/>
  <c r="N43" i="1" a="1"/>
  <c r="N43" i="1"/>
  <c r="L40" i="15" s="1"/>
  <c r="R43" i="1"/>
  <c r="S43" i="1" a="1"/>
  <c r="S43" i="1"/>
  <c r="T43" i="1" a="1"/>
  <c r="T43" i="1"/>
  <c r="U43" i="1" a="1"/>
  <c r="U43" i="1"/>
  <c r="AI43" i="1"/>
  <c r="AJ43" i="1"/>
  <c r="AK43" i="1"/>
  <c r="K44" i="10" s="1"/>
  <c r="AL43" i="1"/>
  <c r="AM43" i="1"/>
  <c r="AN43" i="1"/>
  <c r="AO43" i="1"/>
  <c r="AP43" i="1"/>
  <c r="M44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G44" i="1"/>
  <c r="L41" i="15"/>
  <c r="R44" i="1"/>
  <c r="R41" i="15" s="1"/>
  <c r="S44" i="1" a="1"/>
  <c r="S44" i="1"/>
  <c r="T44" i="1" a="1"/>
  <c r="T44" i="1"/>
  <c r="U44" i="1" a="1"/>
  <c r="U44" i="1"/>
  <c r="AI44" i="1"/>
  <c r="AJ44" i="1"/>
  <c r="AK44" i="1"/>
  <c r="K45" i="10" s="1"/>
  <c r="AL44" i="1"/>
  <c r="AM44" i="1"/>
  <c r="AN44" i="1"/>
  <c r="AO44" i="1"/>
  <c r="AP44" i="1"/>
  <c r="M45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G45" i="1"/>
  <c r="M45" i="1" a="1"/>
  <c r="M45" i="1"/>
  <c r="N45" i="1" a="1"/>
  <c r="N45" i="1"/>
  <c r="L42" i="15" s="1"/>
  <c r="R45" i="1"/>
  <c r="S45" i="1" a="1"/>
  <c r="S45" i="1"/>
  <c r="T45" i="1" a="1"/>
  <c r="T45" i="1"/>
  <c r="U45" i="1" a="1"/>
  <c r="U45" i="1"/>
  <c r="AI45" i="1"/>
  <c r="AJ45" i="1"/>
  <c r="AK45" i="1"/>
  <c r="K46" i="10" s="1"/>
  <c r="AL45" i="1"/>
  <c r="AM45" i="1"/>
  <c r="AN45" i="1"/>
  <c r="AO45" i="1"/>
  <c r="AP45" i="1"/>
  <c r="M46" i="10" s="1"/>
  <c r="AQ45" i="1"/>
  <c r="AY45" i="1"/>
  <c r="BB45" i="1"/>
  <c r="BC45" i="1" a="1"/>
  <c r="BC45" i="1"/>
  <c r="BD45" i="1" a="1"/>
  <c r="BD45" i="1"/>
  <c r="BE45" i="1" a="1"/>
  <c r="BE45" i="1" s="1"/>
  <c r="BR45" i="1"/>
  <c r="BS45" i="1"/>
  <c r="BT45" i="1"/>
  <c r="A46" i="1"/>
  <c r="C46" i="1"/>
  <c r="G46" i="1"/>
  <c r="M46" i="1" a="1"/>
  <c r="M46" i="1"/>
  <c r="N46" i="1" a="1"/>
  <c r="N46" i="1"/>
  <c r="L43" i="15" s="1"/>
  <c r="R46" i="1"/>
  <c r="R43" i="15" s="1"/>
  <c r="S46" i="1" a="1"/>
  <c r="S46" i="1" s="1"/>
  <c r="T46" i="1" a="1"/>
  <c r="T46" i="1" s="1"/>
  <c r="U46" i="1" a="1"/>
  <c r="U46" i="1"/>
  <c r="AI46" i="1"/>
  <c r="AJ46" i="1"/>
  <c r="AK46" i="1"/>
  <c r="K47" i="10" s="1"/>
  <c r="AL46" i="1"/>
  <c r="AM46" i="1"/>
  <c r="AN46" i="1"/>
  <c r="AO46" i="1"/>
  <c r="AP46" i="1"/>
  <c r="M47" i="10" s="1"/>
  <c r="AQ46" i="1"/>
  <c r="AY46" i="1"/>
  <c r="BB46" i="1"/>
  <c r="BC46" i="1" a="1"/>
  <c r="BC46" i="1" s="1"/>
  <c r="BD46" i="1" a="1"/>
  <c r="BD46" i="1"/>
  <c r="BE46" i="1" a="1"/>
  <c r="BE46" i="1"/>
  <c r="BR46" i="1"/>
  <c r="BS46" i="1"/>
  <c r="BT46" i="1"/>
  <c r="A47" i="1"/>
  <c r="C47" i="1"/>
  <c r="G47" i="1"/>
  <c r="M47" i="1" a="1"/>
  <c r="M47" i="1" s="1"/>
  <c r="AM47" i="1" s="1"/>
  <c r="N47" i="1" a="1"/>
  <c r="N47" i="1"/>
  <c r="L44" i="15" s="1"/>
  <c r="R47" i="1"/>
  <c r="S47" i="1" a="1"/>
  <c r="S47" i="1"/>
  <c r="T47" i="1" a="1"/>
  <c r="T47" i="1"/>
  <c r="U47" i="1" a="1"/>
  <c r="U47" i="1" s="1"/>
  <c r="AI47" i="1"/>
  <c r="AJ47" i="1"/>
  <c r="AK47" i="1"/>
  <c r="K48" i="10" s="1"/>
  <c r="AL47" i="1"/>
  <c r="AO47" i="1"/>
  <c r="AP47" i="1"/>
  <c r="M48" i="10" s="1"/>
  <c r="AQ47" i="1"/>
  <c r="AY47" i="1"/>
  <c r="BB47" i="1"/>
  <c r="BD47" i="1" a="1"/>
  <c r="BD47" i="1" s="1"/>
  <c r="BE47" i="1" a="1"/>
  <c r="BE47" i="1"/>
  <c r="BR47" i="1"/>
  <c r="BS47" i="1"/>
  <c r="BT47" i="1"/>
  <c r="A48" i="1"/>
  <c r="C48" i="1"/>
  <c r="G48" i="1"/>
  <c r="AM48" i="1"/>
  <c r="R48" i="1"/>
  <c r="R45" i="15" s="1"/>
  <c r="S48" i="1" a="1"/>
  <c r="S48" i="1" s="1"/>
  <c r="T48" i="1" a="1"/>
  <c r="T48" i="1"/>
  <c r="U48" i="1" a="1"/>
  <c r="U48" i="1"/>
  <c r="AI48" i="1"/>
  <c r="BB48" i="1" s="1"/>
  <c r="AJ48" i="1"/>
  <c r="AK48" i="1"/>
  <c r="K49" i="10" s="1"/>
  <c r="AL48" i="1"/>
  <c r="AO48" i="1"/>
  <c r="AP48" i="1"/>
  <c r="M49" i="10" s="1"/>
  <c r="AQ48" i="1"/>
  <c r="AY48" i="1"/>
  <c r="BE48" i="1" a="1"/>
  <c r="BE48" i="1" s="1"/>
  <c r="BR48" i="1"/>
  <c r="BS48" i="1"/>
  <c r="BT48" i="1"/>
  <c r="A49" i="1"/>
  <c r="C49" i="1"/>
  <c r="G49" i="1"/>
  <c r="AM49" i="1"/>
  <c r="L46" i="15"/>
  <c r="R49" i="1"/>
  <c r="R46" i="15" s="1"/>
  <c r="S49" i="1" a="1"/>
  <c r="S49" i="1"/>
  <c r="T49" i="1" a="1"/>
  <c r="T49" i="1" s="1"/>
  <c r="U49" i="1" a="1"/>
  <c r="U49" i="1"/>
  <c r="AI49" i="1"/>
  <c r="AJ49" i="1"/>
  <c r="AK49" i="1"/>
  <c r="K50" i="10" s="1"/>
  <c r="AL49" i="1"/>
  <c r="AN49" i="1"/>
  <c r="AO49" i="1"/>
  <c r="AP49" i="1"/>
  <c r="M50" i="10" s="1"/>
  <c r="AQ49" i="1"/>
  <c r="AY49" i="1"/>
  <c r="BB49" i="1"/>
  <c r="BC49" i="1" a="1"/>
  <c r="BC49" i="1" s="1"/>
  <c r="BD49" i="1" a="1"/>
  <c r="BD49" i="1"/>
  <c r="BE49" i="1" a="1"/>
  <c r="BE49" i="1"/>
  <c r="BR49" i="1"/>
  <c r="BS49" i="1"/>
  <c r="BT49" i="1"/>
  <c r="A50" i="1"/>
  <c r="C50" i="1"/>
  <c r="G50" i="1"/>
  <c r="AM50" i="1"/>
  <c r="L47" i="15"/>
  <c r="R50" i="1"/>
  <c r="R47" i="15" s="1"/>
  <c r="S50" i="1" a="1"/>
  <c r="S50" i="1"/>
  <c r="T50" i="1" a="1"/>
  <c r="T50" i="1"/>
  <c r="U50" i="1" a="1"/>
  <c r="U50" i="1" s="1"/>
  <c r="AI50" i="1"/>
  <c r="AJ50" i="1"/>
  <c r="AK50" i="1"/>
  <c r="K51" i="10" s="1"/>
  <c r="AL50" i="1"/>
  <c r="AO50" i="1"/>
  <c r="AP50" i="1"/>
  <c r="M51" i="10" s="1"/>
  <c r="AQ50" i="1"/>
  <c r="AY50" i="1"/>
  <c r="BB50" i="1"/>
  <c r="BD50" i="1" a="1"/>
  <c r="BD50" i="1" s="1"/>
  <c r="BE50" i="1" a="1"/>
  <c r="BE50" i="1"/>
  <c r="BR50" i="1"/>
  <c r="BS50" i="1"/>
  <c r="BT50" i="1"/>
  <c r="A51" i="1"/>
  <c r="C51" i="1"/>
  <c r="G51" i="1"/>
  <c r="AM51" i="1"/>
  <c r="R51" i="1"/>
  <c r="R48" i="15" s="1"/>
  <c r="S51" i="1" a="1"/>
  <c r="S51" i="1" s="1"/>
  <c r="T51" i="1" a="1"/>
  <c r="T51" i="1"/>
  <c r="U51" i="1" a="1"/>
  <c r="U51" i="1"/>
  <c r="AI51" i="1"/>
  <c r="BB51" i="1" s="1"/>
  <c r="AJ51" i="1"/>
  <c r="AK51" i="1"/>
  <c r="K52" i="10" s="1"/>
  <c r="AL51" i="1"/>
  <c r="AO51" i="1"/>
  <c r="AP51" i="1"/>
  <c r="M52" i="10" s="1"/>
  <c r="AQ51" i="1"/>
  <c r="AY51" i="1"/>
  <c r="BE51" i="1" a="1"/>
  <c r="BE51" i="1" s="1"/>
  <c r="BR51" i="1"/>
  <c r="BS51" i="1"/>
  <c r="BT51" i="1"/>
  <c r="A52" i="1"/>
  <c r="C52" i="1"/>
  <c r="G52" i="1"/>
  <c r="AM52" i="1"/>
  <c r="L49" i="15"/>
  <c r="R52" i="1"/>
  <c r="R49" i="15" s="1"/>
  <c r="S52" i="1" a="1"/>
  <c r="S52" i="1"/>
  <c r="T52" i="1" a="1"/>
  <c r="T52" i="1" s="1"/>
  <c r="U52" i="1" a="1"/>
  <c r="U52" i="1"/>
  <c r="AI52" i="1"/>
  <c r="AJ52" i="1"/>
  <c r="AK52" i="1"/>
  <c r="K53" i="10" s="1"/>
  <c r="AL52" i="1"/>
  <c r="AN52" i="1"/>
  <c r="AO52" i="1"/>
  <c r="AP52" i="1"/>
  <c r="M53" i="10" s="1"/>
  <c r="AQ52" i="1"/>
  <c r="AY52" i="1"/>
  <c r="BB52" i="1"/>
  <c r="BC52" i="1" a="1"/>
  <c r="BC52" i="1" s="1"/>
  <c r="BD52" i="1" a="1"/>
  <c r="BD52" i="1"/>
  <c r="BE52" i="1" a="1"/>
  <c r="BE52" i="1"/>
  <c r="BR52" i="1"/>
  <c r="BS52" i="1"/>
  <c r="BT52" i="1"/>
  <c r="A53" i="1"/>
  <c r="C53" i="1"/>
  <c r="G53" i="1"/>
  <c r="M53" i="1" a="1"/>
  <c r="M53" i="1" s="1"/>
  <c r="AM53" i="1" s="1"/>
  <c r="N53" i="1" a="1"/>
  <c r="N53" i="1"/>
  <c r="L50" i="15" s="1"/>
  <c r="R53" i="1"/>
  <c r="S53" i="1" a="1"/>
  <c r="S53" i="1"/>
  <c r="T53" i="1" a="1"/>
  <c r="T53" i="1"/>
  <c r="U53" i="1" a="1"/>
  <c r="U53" i="1" s="1"/>
  <c r="AI53" i="1"/>
  <c r="AJ53" i="1"/>
  <c r="AK53" i="1"/>
  <c r="K54" i="10" s="1"/>
  <c r="AL53" i="1"/>
  <c r="AO53" i="1"/>
  <c r="AP53" i="1"/>
  <c r="M54" i="10" s="1"/>
  <c r="AQ53" i="1"/>
  <c r="AY53" i="1"/>
  <c r="BB53" i="1"/>
  <c r="BD53" i="1" a="1"/>
  <c r="BD53" i="1" s="1"/>
  <c r="BE53" i="1" a="1"/>
  <c r="BE53" i="1" s="1"/>
  <c r="BR53" i="1"/>
  <c r="BS53" i="1"/>
  <c r="BT53" i="1"/>
  <c r="A54" i="1"/>
  <c r="C54" i="1"/>
  <c r="G54" i="1"/>
  <c r="M54" i="1" a="1"/>
  <c r="M54" i="1"/>
  <c r="AM54" i="1" s="1"/>
  <c r="N54" i="1" a="1"/>
  <c r="N54" i="1" s="1"/>
  <c r="R54" i="1"/>
  <c r="R51" i="15" s="1"/>
  <c r="S54" i="1" a="1"/>
  <c r="S54" i="1" s="1"/>
  <c r="T54" i="1" a="1"/>
  <c r="T54" i="1" s="1"/>
  <c r="U54" i="1" a="1"/>
  <c r="U54" i="1"/>
  <c r="AI54" i="1"/>
  <c r="BB54" i="1" s="1"/>
  <c r="AJ54" i="1"/>
  <c r="AK54" i="1"/>
  <c r="K55" i="10" s="1"/>
  <c r="AL54" i="1"/>
  <c r="AO54" i="1"/>
  <c r="AP54" i="1"/>
  <c r="M55" i="10" s="1"/>
  <c r="AQ54" i="1"/>
  <c r="AY54" i="1"/>
  <c r="BC54" i="1" a="1"/>
  <c r="BC54" i="1" s="1"/>
  <c r="BE54" i="1" a="1"/>
  <c r="BE54" i="1" s="1"/>
  <c r="BR54" i="1"/>
  <c r="BS54" i="1"/>
  <c r="BT54" i="1"/>
  <c r="A55" i="1"/>
  <c r="C55" i="1"/>
  <c r="G55" i="1"/>
  <c r="M55" i="1" a="1"/>
  <c r="M55" i="1" s="1"/>
  <c r="N55" i="1" a="1"/>
  <c r="N55" i="1"/>
  <c r="R55" i="1"/>
  <c r="R52" i="15" s="1"/>
  <c r="S55" i="1" a="1"/>
  <c r="S55" i="1"/>
  <c r="T55" i="1" a="1"/>
  <c r="T55" i="1" s="1"/>
  <c r="U55" i="1" a="1"/>
  <c r="U55" i="1" s="1"/>
  <c r="AI55" i="1"/>
  <c r="AJ55" i="1"/>
  <c r="AK55" i="1"/>
  <c r="K56" i="10" s="1"/>
  <c r="AL55" i="1"/>
  <c r="AM55" i="1"/>
  <c r="AO55" i="1"/>
  <c r="AP55" i="1"/>
  <c r="BD55" i="1" s="1" a="1"/>
  <c r="BD55" i="1" s="1"/>
  <c r="AQ55" i="1"/>
  <c r="AY55" i="1"/>
  <c r="BB55" i="1"/>
  <c r="BE55" i="1" a="1"/>
  <c r="BE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R56" i="1"/>
  <c r="S56" i="1" a="1"/>
  <c r="S56" i="1" s="1"/>
  <c r="T56" i="1" a="1"/>
  <c r="T56" i="1"/>
  <c r="U56" i="1" a="1"/>
  <c r="U56" i="1" s="1"/>
  <c r="AI56" i="1"/>
  <c r="BB56" i="1" s="1"/>
  <c r="AJ56" i="1"/>
  <c r="AK56" i="1"/>
  <c r="K57" i="10" s="1"/>
  <c r="AL56" i="1"/>
  <c r="AO56" i="1"/>
  <c r="AP56" i="1"/>
  <c r="M57" i="10" s="1"/>
  <c r="AQ56" i="1"/>
  <c r="AY56" i="1"/>
  <c r="BR56" i="1"/>
  <c r="BS56" i="1"/>
  <c r="BT56" i="1"/>
  <c r="A57" i="1"/>
  <c r="C57" i="1"/>
  <c r="G57" i="1"/>
  <c r="M57" i="1" a="1"/>
  <c r="M57" i="1"/>
  <c r="AM57" i="1" s="1"/>
  <c r="N57" i="1" a="1"/>
  <c r="N57" i="1" s="1"/>
  <c r="L54" i="15" s="1"/>
  <c r="R57" i="1"/>
  <c r="R54" i="15" s="1"/>
  <c r="S57" i="1" a="1"/>
  <c r="S57" i="1" s="1"/>
  <c r="T57" i="1" a="1"/>
  <c r="T57" i="1" s="1"/>
  <c r="U57" i="1" a="1"/>
  <c r="U57" i="1"/>
  <c r="AI57" i="1"/>
  <c r="BB57" i="1" s="1"/>
  <c r="AJ57" i="1"/>
  <c r="AK57" i="1"/>
  <c r="K58" i="10" s="1"/>
  <c r="AL57" i="1"/>
  <c r="AN57" i="1"/>
  <c r="AO57" i="1"/>
  <c r="AP57" i="1"/>
  <c r="M58" i="10" s="1"/>
  <c r="AQ57" i="1"/>
  <c r="AY57" i="1"/>
  <c r="BC57" i="1" a="1"/>
  <c r="BC57" i="1" s="1"/>
  <c r="BE57" i="1" a="1"/>
  <c r="BE57" i="1" s="1"/>
  <c r="BR57" i="1"/>
  <c r="BS57" i="1"/>
  <c r="BT57" i="1"/>
  <c r="A58" i="1"/>
  <c r="C58" i="1"/>
  <c r="G58" i="1"/>
  <c r="M58" i="1" a="1"/>
  <c r="M58" i="1" s="1"/>
  <c r="N58" i="1" a="1"/>
  <c r="N58" i="1"/>
  <c r="R58" i="1"/>
  <c r="R55" i="15" s="1"/>
  <c r="S58" i="1" a="1"/>
  <c r="S58" i="1"/>
  <c r="T58" i="1" a="1"/>
  <c r="T58" i="1" s="1"/>
  <c r="U58" i="1" a="1"/>
  <c r="U58" i="1" s="1"/>
  <c r="AI58" i="1"/>
  <c r="AJ58" i="1"/>
  <c r="AK58" i="1"/>
  <c r="K59" i="10" s="1"/>
  <c r="AL58" i="1"/>
  <c r="AM58" i="1"/>
  <c r="AO58" i="1"/>
  <c r="AP58" i="1"/>
  <c r="AQ58" i="1"/>
  <c r="AY58" i="1"/>
  <c r="BB58" i="1"/>
  <c r="BD58" i="1" a="1"/>
  <c r="BD58" i="1" s="1"/>
  <c r="BE58" i="1" a="1"/>
  <c r="BE58" i="1"/>
  <c r="BR58" i="1"/>
  <c r="BS58" i="1"/>
  <c r="BT58" i="1"/>
  <c r="A59" i="1"/>
  <c r="C59" i="1"/>
  <c r="G59" i="1"/>
  <c r="AM59" i="1"/>
  <c r="R59" i="1"/>
  <c r="S59" i="1" a="1"/>
  <c r="S59" i="1" s="1"/>
  <c r="T59" i="1" a="1"/>
  <c r="T59" i="1"/>
  <c r="U59" i="1" a="1"/>
  <c r="U59" i="1" s="1"/>
  <c r="AI59" i="1"/>
  <c r="AJ59" i="1"/>
  <c r="AK59" i="1"/>
  <c r="K60" i="10" s="1"/>
  <c r="AL59" i="1"/>
  <c r="AO59" i="1"/>
  <c r="AP59" i="1"/>
  <c r="M60" i="10" s="1"/>
  <c r="AQ59" i="1"/>
  <c r="AY59" i="1"/>
  <c r="BB59" i="1"/>
  <c r="BE59" i="1" a="1"/>
  <c r="BE59" i="1" s="1"/>
  <c r="BR59" i="1"/>
  <c r="BS59" i="1"/>
  <c r="BT59" i="1"/>
  <c r="A60" i="1"/>
  <c r="C60" i="1"/>
  <c r="G60" i="1"/>
  <c r="M60" i="1" a="1"/>
  <c r="M60" i="1"/>
  <c r="AM60" i="1" s="1"/>
  <c r="N60" i="1" a="1"/>
  <c r="N60" i="1" s="1"/>
  <c r="L57" i="15" s="1"/>
  <c r="R60" i="1"/>
  <c r="S60" i="1" a="1"/>
  <c r="S60" i="1" s="1"/>
  <c r="T60" i="1" a="1"/>
  <c r="T60" i="1" s="1"/>
  <c r="U60" i="1" a="1"/>
  <c r="U60" i="1"/>
  <c r="AI60" i="1"/>
  <c r="BB60" i="1" s="1"/>
  <c r="AJ60" i="1"/>
  <c r="AK60" i="1"/>
  <c r="K61" i="10" s="1"/>
  <c r="AL60" i="1"/>
  <c r="AN60" i="1"/>
  <c r="AO60" i="1"/>
  <c r="AP60" i="1"/>
  <c r="M61" i="10" s="1"/>
  <c r="AQ60" i="1"/>
  <c r="AY60" i="1"/>
  <c r="BR60" i="1"/>
  <c r="BS60" i="1"/>
  <c r="BT60" i="1"/>
  <c r="A61" i="1"/>
  <c r="C61" i="1"/>
  <c r="G61" i="1"/>
  <c r="M61" i="1" a="1"/>
  <c r="M61" i="1" s="1"/>
  <c r="AM61" i="1" s="1"/>
  <c r="N61" i="1" a="1"/>
  <c r="N61" i="1"/>
  <c r="L58" i="15" s="1"/>
  <c r="R61" i="1"/>
  <c r="R58" i="15" s="1"/>
  <c r="S61" i="1" a="1"/>
  <c r="S61" i="1"/>
  <c r="T61" i="1" a="1"/>
  <c r="T61" i="1" s="1"/>
  <c r="U61" i="1" a="1"/>
  <c r="U61" i="1"/>
  <c r="AI61" i="1"/>
  <c r="AJ61" i="1"/>
  <c r="AK61" i="1"/>
  <c r="K62" i="10" s="1"/>
  <c r="AL61" i="1"/>
  <c r="AN61" i="1"/>
  <c r="AO61" i="1"/>
  <c r="AP61" i="1"/>
  <c r="M62" i="10" s="1"/>
  <c r="AQ61" i="1"/>
  <c r="AY61" i="1"/>
  <c r="BB61" i="1"/>
  <c r="BC61" i="1" a="1"/>
  <c r="BC61" i="1" s="1"/>
  <c r="BD61" i="1" a="1"/>
  <c r="BD61" i="1" s="1"/>
  <c r="BE61" i="1" a="1"/>
  <c r="BE61" i="1"/>
  <c r="BR61" i="1"/>
  <c r="BS61" i="1"/>
  <c r="BT61" i="1"/>
  <c r="A62" i="1"/>
  <c r="C62" i="1"/>
  <c r="G62" i="1"/>
  <c r="M62" i="1" a="1"/>
  <c r="M62" i="1" s="1"/>
  <c r="N62" i="1" a="1"/>
  <c r="N62" i="1" s="1"/>
  <c r="R62" i="1"/>
  <c r="R59" i="15" s="1"/>
  <c r="S62" i="1" a="1"/>
  <c r="S62" i="1" s="1"/>
  <c r="T62" i="1" a="1"/>
  <c r="T62" i="1"/>
  <c r="U62" i="1" a="1"/>
  <c r="U62" i="1" s="1"/>
  <c r="AI62" i="1"/>
  <c r="AJ62" i="1"/>
  <c r="AK62" i="1"/>
  <c r="K63" i="10" s="1"/>
  <c r="AL62" i="1"/>
  <c r="AM62" i="1"/>
  <c r="AO62" i="1"/>
  <c r="AP62" i="1"/>
  <c r="M63" i="10" s="1"/>
  <c r="AQ62" i="1"/>
  <c r="AY62" i="1"/>
  <c r="BB62" i="1"/>
  <c r="BD62" i="1" a="1"/>
  <c r="BD62" i="1" s="1"/>
  <c r="BR62" i="1"/>
  <c r="BS62" i="1"/>
  <c r="BT62" i="1"/>
  <c r="A63" i="1"/>
  <c r="C63" i="1"/>
  <c r="G63" i="1"/>
  <c r="M63" i="1" a="1"/>
  <c r="M63" i="1"/>
  <c r="AM63" i="1" s="1"/>
  <c r="N63" i="1" a="1"/>
  <c r="N63" i="1" s="1"/>
  <c r="L60" i="15" s="1"/>
  <c r="R63" i="1"/>
  <c r="R60" i="15" s="1"/>
  <c r="S63" i="1" a="1"/>
  <c r="S63" i="1" s="1"/>
  <c r="T63" i="1" a="1"/>
  <c r="T63" i="1" s="1"/>
  <c r="U63" i="1" a="1"/>
  <c r="U63" i="1"/>
  <c r="AI63" i="1"/>
  <c r="BB63" i="1" s="1"/>
  <c r="AJ63" i="1"/>
  <c r="AK63" i="1"/>
  <c r="K64" i="10" s="1"/>
  <c r="AL63" i="1"/>
  <c r="AO63" i="1"/>
  <c r="AP63" i="1"/>
  <c r="M64" i="10" s="1"/>
  <c r="AQ63" i="1"/>
  <c r="AY63" i="1"/>
  <c r="BR63" i="1"/>
  <c r="BS63" i="1"/>
  <c r="BT63" i="1"/>
  <c r="A64" i="1"/>
  <c r="C64" i="1"/>
  <c r="G64" i="1"/>
  <c r="M64" i="1" a="1"/>
  <c r="M64" i="1"/>
  <c r="AM64" i="1" s="1"/>
  <c r="N64" i="1" a="1"/>
  <c r="N64" i="1"/>
  <c r="L61" i="15" s="1"/>
  <c r="R64" i="1"/>
  <c r="R61" i="15" s="1"/>
  <c r="S64" i="1" a="1"/>
  <c r="S64" i="1"/>
  <c r="T64" i="1" a="1"/>
  <c r="T64" i="1" s="1"/>
  <c r="U64" i="1" a="1"/>
  <c r="U64" i="1" s="1"/>
  <c r="AI64" i="1"/>
  <c r="AJ64" i="1"/>
  <c r="AK64" i="1"/>
  <c r="K65" i="10" s="1"/>
  <c r="AL64" i="1"/>
  <c r="AN64" i="1"/>
  <c r="AO64" i="1"/>
  <c r="AP64" i="1"/>
  <c r="M65" i="10" s="1"/>
  <c r="AQ64" i="1"/>
  <c r="AY64" i="1"/>
  <c r="BB64" i="1"/>
  <c r="BD64" i="1" a="1"/>
  <c r="BD64" i="1" s="1"/>
  <c r="BE64" i="1" a="1"/>
  <c r="BE64" i="1"/>
  <c r="BR64" i="1"/>
  <c r="BS64" i="1"/>
  <c r="BT64" i="1"/>
  <c r="A65" i="1"/>
  <c r="C65" i="1"/>
  <c r="G65" i="1"/>
  <c r="M65" i="1" a="1"/>
  <c r="M65" i="1" s="1"/>
  <c r="AM65" i="1" s="1"/>
  <c r="N65" i="1" a="1"/>
  <c r="N65" i="1"/>
  <c r="R65" i="1"/>
  <c r="R62" i="15" s="1"/>
  <c r="S65" i="1" a="1"/>
  <c r="S65" i="1"/>
  <c r="T65" i="1" a="1"/>
  <c r="T65" i="1"/>
  <c r="U65" i="1" a="1"/>
  <c r="U65" i="1" s="1"/>
  <c r="AI65" i="1"/>
  <c r="AJ65" i="1"/>
  <c r="AK65" i="1"/>
  <c r="K66" i="10" s="1"/>
  <c r="AL65" i="1"/>
  <c r="AO65" i="1"/>
  <c r="AP65" i="1"/>
  <c r="M66" i="10" s="1"/>
  <c r="AQ65" i="1"/>
  <c r="AY65" i="1"/>
  <c r="BB65" i="1"/>
  <c r="BD65" i="1" a="1"/>
  <c r="BD65" i="1" s="1"/>
  <c r="BR65" i="1"/>
  <c r="BS65" i="1"/>
  <c r="BT65" i="1"/>
  <c r="A66" i="1"/>
  <c r="C66" i="1"/>
  <c r="G66" i="1"/>
  <c r="AM66" i="1"/>
  <c r="R66" i="1"/>
  <c r="R63" i="15" s="1"/>
  <c r="S66" i="1" a="1"/>
  <c r="S66" i="1" s="1"/>
  <c r="T66" i="1" a="1"/>
  <c r="T66" i="1"/>
  <c r="U66" i="1" a="1"/>
  <c r="U66" i="1" s="1"/>
  <c r="AI66" i="1"/>
  <c r="BB66" i="1" s="1"/>
  <c r="AJ66" i="1"/>
  <c r="AK66" i="1"/>
  <c r="K67" i="10" s="1"/>
  <c r="AL66" i="1"/>
  <c r="AO66" i="1"/>
  <c r="AP66" i="1"/>
  <c r="M67" i="10" s="1"/>
  <c r="AQ66" i="1"/>
  <c r="AY66" i="1"/>
  <c r="BE66" i="1" a="1"/>
  <c r="BE66" i="1" s="1"/>
  <c r="BR66" i="1"/>
  <c r="BS66" i="1"/>
  <c r="BT66" i="1"/>
  <c r="A67" i="1"/>
  <c r="C67" i="1"/>
  <c r="G67" i="1"/>
  <c r="M67" i="1" a="1"/>
  <c r="M67" i="1"/>
  <c r="AM67" i="1" s="1"/>
  <c r="N67" i="1" a="1"/>
  <c r="N67" i="1" s="1"/>
  <c r="R67" i="1"/>
  <c r="R64" i="15" s="1"/>
  <c r="S67" i="1" a="1"/>
  <c r="S67" i="1" s="1"/>
  <c r="T67" i="1" a="1"/>
  <c r="T67" i="1" s="1"/>
  <c r="U67" i="1" a="1"/>
  <c r="U67" i="1"/>
  <c r="AI67" i="1"/>
  <c r="BB67" i="1" s="1"/>
  <c r="AJ67" i="1"/>
  <c r="AK67" i="1"/>
  <c r="K68" i="10" s="1"/>
  <c r="AL67" i="1"/>
  <c r="AO67" i="1"/>
  <c r="AP67" i="1"/>
  <c r="M68" i="10" s="1"/>
  <c r="AQ67" i="1"/>
  <c r="AY67" i="1"/>
  <c r="BC67" i="1" a="1"/>
  <c r="BC67" i="1" s="1"/>
  <c r="BE67" i="1" a="1"/>
  <c r="BE67" i="1" s="1"/>
  <c r="BR67" i="1"/>
  <c r="BS67" i="1"/>
  <c r="BT67" i="1"/>
  <c r="A68" i="1"/>
  <c r="C68" i="1"/>
  <c r="G68" i="1"/>
  <c r="AM68" i="1"/>
  <c r="L65" i="15"/>
  <c r="R68" i="1"/>
  <c r="R65" i="15" s="1"/>
  <c r="S68" i="1" a="1"/>
  <c r="S68" i="1" s="1"/>
  <c r="T68" i="1" a="1"/>
  <c r="T68" i="1"/>
  <c r="U68" i="1" a="1"/>
  <c r="U68" i="1" s="1"/>
  <c r="AI68" i="1"/>
  <c r="BB68" i="1" s="1"/>
  <c r="AJ68" i="1"/>
  <c r="AK68" i="1"/>
  <c r="K69" i="10" s="1"/>
  <c r="AL68" i="1"/>
  <c r="AO68" i="1"/>
  <c r="AP68" i="1"/>
  <c r="M69" i="10" s="1"/>
  <c r="AQ68" i="1"/>
  <c r="AY68" i="1"/>
  <c r="BE68" i="1" a="1"/>
  <c r="BE68" i="1" s="1"/>
  <c r="BR68" i="1"/>
  <c r="BS68" i="1"/>
  <c r="BT68" i="1"/>
  <c r="A69" i="1"/>
  <c r="C69" i="1"/>
  <c r="G69" i="1"/>
  <c r="M69" i="1" a="1"/>
  <c r="M69" i="1"/>
  <c r="AM69" i="1" s="1"/>
  <c r="N69" i="1" a="1"/>
  <c r="N69" i="1" s="1"/>
  <c r="R69" i="1"/>
  <c r="R66" i="15" s="1"/>
  <c r="S69" i="1" a="1"/>
  <c r="S69" i="1" s="1"/>
  <c r="T69" i="1" a="1"/>
  <c r="T69" i="1" s="1"/>
  <c r="U69" i="1" a="1"/>
  <c r="U69" i="1"/>
  <c r="AI69" i="1"/>
  <c r="BB69" i="1" s="1"/>
  <c r="AJ69" i="1"/>
  <c r="AK69" i="1"/>
  <c r="K70" i="10" s="1"/>
  <c r="AL69" i="1"/>
  <c r="AO69" i="1"/>
  <c r="AP69" i="1"/>
  <c r="M70" i="10" s="1"/>
  <c r="AQ69" i="1"/>
  <c r="AY69" i="1"/>
  <c r="BC69" i="1" a="1"/>
  <c r="BC69" i="1" s="1"/>
  <c r="BE69" i="1" a="1"/>
  <c r="BE69" i="1" s="1"/>
  <c r="BR69" i="1"/>
  <c r="BS69" i="1"/>
  <c r="BT69" i="1"/>
  <c r="A70" i="1"/>
  <c r="C70" i="1"/>
  <c r="G70" i="1"/>
  <c r="M70" i="1" a="1"/>
  <c r="M70" i="1" s="1"/>
  <c r="AM70" i="1" s="1"/>
  <c r="N70" i="1" a="1"/>
  <c r="N70" i="1"/>
  <c r="L67" i="15" s="1"/>
  <c r="R70" i="1"/>
  <c r="R67" i="15" s="1"/>
  <c r="S70" i="1" a="1"/>
  <c r="S70" i="1"/>
  <c r="T70" i="1" a="1"/>
  <c r="T70" i="1" s="1"/>
  <c r="U70" i="1" a="1"/>
  <c r="U70" i="1" s="1"/>
  <c r="AI70" i="1"/>
  <c r="AJ70" i="1"/>
  <c r="AK70" i="1"/>
  <c r="K71" i="10" s="1"/>
  <c r="AL70" i="1"/>
  <c r="AO70" i="1"/>
  <c r="AP70" i="1"/>
  <c r="M71" i="10" s="1"/>
  <c r="AQ70" i="1"/>
  <c r="AY70" i="1"/>
  <c r="BB70" i="1"/>
  <c r="BD70" i="1" a="1"/>
  <c r="BD70" i="1" s="1"/>
  <c r="BE70" i="1" a="1"/>
  <c r="BE70" i="1"/>
  <c r="BR70" i="1"/>
  <c r="BS70" i="1"/>
  <c r="BT70" i="1"/>
  <c r="A71" i="1"/>
  <c r="C71" i="1"/>
  <c r="G71" i="1"/>
  <c r="M71" i="1" a="1"/>
  <c r="M71" i="1" s="1"/>
  <c r="AM71" i="1" s="1"/>
  <c r="N71" i="1" a="1"/>
  <c r="N71" i="1" s="1"/>
  <c r="R71" i="1"/>
  <c r="S71" i="1" a="1"/>
  <c r="S71" i="1" s="1"/>
  <c r="T71" i="1" a="1"/>
  <c r="T71" i="1"/>
  <c r="U71" i="1" a="1"/>
  <c r="U71" i="1" s="1"/>
  <c r="AI71" i="1"/>
  <c r="BB71" i="1" s="1"/>
  <c r="AJ71" i="1"/>
  <c r="AK71" i="1"/>
  <c r="K72" i="10" s="1"/>
  <c r="AL71" i="1"/>
  <c r="AO71" i="1"/>
  <c r="AP71" i="1"/>
  <c r="M72" i="10" s="1"/>
  <c r="AQ71" i="1"/>
  <c r="AY71" i="1"/>
  <c r="BE71" i="1" a="1"/>
  <c r="BE71" i="1" s="1"/>
  <c r="BR71" i="1"/>
  <c r="BS71" i="1"/>
  <c r="BT71" i="1"/>
  <c r="A72" i="1"/>
  <c r="C72" i="1"/>
  <c r="G72" i="1"/>
  <c r="M72" i="1" a="1"/>
  <c r="M72" i="1"/>
  <c r="AM72" i="1" s="1"/>
  <c r="N72" i="1" a="1"/>
  <c r="N72" i="1" s="1"/>
  <c r="R72" i="1"/>
  <c r="R69" i="15" s="1"/>
  <c r="S72" i="1" a="1"/>
  <c r="S72" i="1" s="1"/>
  <c r="T72" i="1" a="1"/>
  <c r="T72" i="1" s="1"/>
  <c r="U72" i="1" a="1"/>
  <c r="U72" i="1"/>
  <c r="AI72" i="1"/>
  <c r="BB72" i="1" s="1"/>
  <c r="AJ72" i="1"/>
  <c r="AK72" i="1"/>
  <c r="K73" i="10" s="1"/>
  <c r="AL72" i="1"/>
  <c r="AO72" i="1"/>
  <c r="AP72" i="1"/>
  <c r="M73" i="10" s="1"/>
  <c r="AQ72" i="1"/>
  <c r="AY72" i="1"/>
  <c r="BC72" i="1" a="1"/>
  <c r="BC72" i="1" s="1"/>
  <c r="BE72" i="1" a="1"/>
  <c r="BE72" i="1" s="1"/>
  <c r="BR72" i="1"/>
  <c r="BS72" i="1"/>
  <c r="BT72" i="1"/>
  <c r="A73" i="1"/>
  <c r="C73" i="1"/>
  <c r="G73" i="1"/>
  <c r="M73" i="1" a="1"/>
  <c r="M73" i="1" s="1"/>
  <c r="AM73" i="1" s="1"/>
  <c r="N73" i="1" a="1"/>
  <c r="N73" i="1" s="1"/>
  <c r="L70" i="15" s="1"/>
  <c r="R73" i="1"/>
  <c r="S73" i="1" a="1"/>
  <c r="S73" i="1" s="1"/>
  <c r="T73" i="1" a="1"/>
  <c r="T73" i="1" s="1"/>
  <c r="U73" i="1" a="1"/>
  <c r="U73" i="1" s="1"/>
  <c r="AI73" i="1"/>
  <c r="AJ73" i="1"/>
  <c r="AK73" i="1"/>
  <c r="K74" i="10" s="1"/>
  <c r="AL73" i="1"/>
  <c r="AO73" i="1"/>
  <c r="AP73" i="1"/>
  <c r="M74" i="10" s="1"/>
  <c r="AQ73" i="1"/>
  <c r="AY73" i="1"/>
  <c r="BB73" i="1"/>
  <c r="BE73" i="1" a="1"/>
  <c r="BE73" i="1"/>
  <c r="BR73" i="1"/>
  <c r="BS73" i="1"/>
  <c r="BT73" i="1"/>
  <c r="A74" i="1"/>
  <c r="C74" i="1"/>
  <c r="G74" i="1"/>
  <c r="AM74" i="1"/>
  <c r="R74" i="1"/>
  <c r="S74" i="1" a="1"/>
  <c r="S74" i="1" s="1"/>
  <c r="T74" i="1" a="1"/>
  <c r="T74" i="1"/>
  <c r="U74" i="1" a="1"/>
  <c r="U74" i="1" s="1"/>
  <c r="AI74" i="1"/>
  <c r="BB74" i="1" s="1"/>
  <c r="AJ74" i="1"/>
  <c r="AK74" i="1"/>
  <c r="K75" i="10" s="1"/>
  <c r="AL74" i="1"/>
  <c r="AO74" i="1"/>
  <c r="BE74" i="1" s="1" a="1"/>
  <c r="BE74" i="1" s="1"/>
  <c r="AP74" i="1"/>
  <c r="M75" i="10" s="1"/>
  <c r="AQ74" i="1"/>
  <c r="AY74" i="1"/>
  <c r="BR74" i="1"/>
  <c r="BS74" i="1"/>
  <c r="BT74" i="1"/>
  <c r="A75" i="1"/>
  <c r="C75" i="1"/>
  <c r="G75" i="1"/>
  <c r="M75" i="1" a="1"/>
  <c r="M75" i="1"/>
  <c r="AM75" i="1" s="1"/>
  <c r="N75" i="1" a="1"/>
  <c r="N75" i="1" s="1"/>
  <c r="R75" i="1"/>
  <c r="S75" i="1" a="1"/>
  <c r="S75" i="1" s="1"/>
  <c r="T75" i="1" a="1"/>
  <c r="T75" i="1" s="1"/>
  <c r="U75" i="1" a="1"/>
  <c r="U75" i="1"/>
  <c r="AI75" i="1"/>
  <c r="BB75" i="1" s="1"/>
  <c r="AJ75" i="1"/>
  <c r="AK75" i="1"/>
  <c r="K76" i="10" s="1"/>
  <c r="AL75" i="1"/>
  <c r="AO75" i="1"/>
  <c r="BE75" i="1" s="1" a="1"/>
  <c r="BE75" i="1" s="1"/>
  <c r="AP75" i="1"/>
  <c r="M76" i="10" s="1"/>
  <c r="AQ75" i="1"/>
  <c r="AY75" i="1"/>
  <c r="BC75" i="1" a="1"/>
  <c r="BC75" i="1" s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L73" i="15" s="1"/>
  <c r="R76" i="1"/>
  <c r="S76" i="1" a="1"/>
  <c r="S76" i="1" s="1"/>
  <c r="T76" i="1" a="1"/>
  <c r="T76" i="1" s="1"/>
  <c r="U76" i="1" a="1"/>
  <c r="U76" i="1" s="1"/>
  <c r="AI76" i="1"/>
  <c r="AJ76" i="1"/>
  <c r="AK76" i="1"/>
  <c r="K77" i="10" s="1"/>
  <c r="AL76" i="1"/>
  <c r="AO76" i="1"/>
  <c r="AP76" i="1"/>
  <c r="M77" i="10" s="1"/>
  <c r="AQ76" i="1"/>
  <c r="AY76" i="1"/>
  <c r="BB76" i="1"/>
  <c r="BE76" i="1" a="1"/>
  <c r="BE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R77" i="1"/>
  <c r="S77" i="1" a="1"/>
  <c r="S77" i="1" s="1"/>
  <c r="T77" i="1" a="1"/>
  <c r="T77" i="1"/>
  <c r="U77" i="1" a="1"/>
  <c r="U77" i="1" s="1"/>
  <c r="AI77" i="1"/>
  <c r="BB77" i="1" s="1"/>
  <c r="AJ77" i="1"/>
  <c r="AK77" i="1"/>
  <c r="K78" i="10" s="1"/>
  <c r="AL77" i="1"/>
  <c r="AO77" i="1"/>
  <c r="BE77" i="1" s="1" a="1"/>
  <c r="BE77" i="1" s="1"/>
  <c r="AP77" i="1"/>
  <c r="M78" i="10" s="1"/>
  <c r="AQ77" i="1"/>
  <c r="AY77" i="1"/>
  <c r="BR77" i="1"/>
  <c r="BS77" i="1"/>
  <c r="BT77" i="1"/>
  <c r="A78" i="1"/>
  <c r="C78" i="1"/>
  <c r="G78" i="1"/>
  <c r="AM78" i="1"/>
  <c r="R78" i="1"/>
  <c r="S78" i="1" a="1"/>
  <c r="S78" i="1" s="1"/>
  <c r="T78" i="1" a="1"/>
  <c r="T78" i="1" s="1"/>
  <c r="U78" i="1" a="1"/>
  <c r="U78" i="1"/>
  <c r="AI78" i="1"/>
  <c r="BB78" i="1" s="1"/>
  <c r="AJ78" i="1"/>
  <c r="AK78" i="1"/>
  <c r="K79" i="10" s="1"/>
  <c r="AL78" i="1"/>
  <c r="AO78" i="1"/>
  <c r="BE78" i="1" s="1" a="1"/>
  <c r="BE78" i="1" s="1"/>
  <c r="AP78" i="1"/>
  <c r="M79" i="10" s="1"/>
  <c r="AQ78" i="1"/>
  <c r="AY78" i="1"/>
  <c r="BC78" i="1" a="1"/>
  <c r="BC78" i="1" s="1"/>
  <c r="BR78" i="1"/>
  <c r="BS78" i="1"/>
  <c r="BT78" i="1"/>
  <c r="A79" i="1"/>
  <c r="C79" i="1"/>
  <c r="G79" i="1"/>
  <c r="M79" i="1" a="1"/>
  <c r="M79" i="1" s="1"/>
  <c r="AM79" i="1" s="1"/>
  <c r="N79" i="1" a="1"/>
  <c r="N79" i="1" s="1"/>
  <c r="L76" i="15" s="1"/>
  <c r="R79" i="1"/>
  <c r="S79" i="1" a="1"/>
  <c r="S79" i="1" s="1"/>
  <c r="T79" i="1" a="1"/>
  <c r="T79" i="1" s="1"/>
  <c r="U79" i="1" a="1"/>
  <c r="U79" i="1" s="1"/>
  <c r="AI79" i="1"/>
  <c r="AJ79" i="1"/>
  <c r="AK79" i="1"/>
  <c r="K80" i="10" s="1"/>
  <c r="AL79" i="1"/>
  <c r="AO79" i="1"/>
  <c r="AP79" i="1"/>
  <c r="M80" i="10" s="1"/>
  <c r="AQ79" i="1"/>
  <c r="AY79" i="1"/>
  <c r="BB79" i="1"/>
  <c r="BE79" i="1" a="1"/>
  <c r="BE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T80" i="1" a="1"/>
  <c r="T80" i="1"/>
  <c r="U80" i="1" a="1"/>
  <c r="U80" i="1" s="1"/>
  <c r="AI80" i="1"/>
  <c r="BB80" i="1" s="1"/>
  <c r="AJ80" i="1"/>
  <c r="AK80" i="1"/>
  <c r="K81" i="10" s="1"/>
  <c r="AL80" i="1"/>
  <c r="AO80" i="1"/>
  <c r="BE80" i="1" s="1" a="1"/>
  <c r="BE80" i="1" s="1"/>
  <c r="AP80" i="1"/>
  <c r="M81" i="10" s="1"/>
  <c r="AQ80" i="1"/>
  <c r="AY80" i="1"/>
  <c r="BR80" i="1"/>
  <c r="BS80" i="1"/>
  <c r="BT80" i="1"/>
  <c r="A81" i="1"/>
  <c r="C81" i="1"/>
  <c r="G81" i="1"/>
  <c r="M81" i="1" a="1"/>
  <c r="M81" i="1"/>
  <c r="AM81" i="1" s="1"/>
  <c r="N81" i="1" a="1"/>
  <c r="N81" i="1" s="1"/>
  <c r="R81" i="1"/>
  <c r="S81" i="1" a="1"/>
  <c r="S81" i="1" s="1"/>
  <c r="T81" i="1" a="1"/>
  <c r="T81" i="1" s="1"/>
  <c r="U81" i="1" a="1"/>
  <c r="U81" i="1" s="1"/>
  <c r="AI81" i="1"/>
  <c r="BB81" i="1" s="1"/>
  <c r="AJ81" i="1"/>
  <c r="AK81" i="1"/>
  <c r="K82" i="10" s="1"/>
  <c r="AL81" i="1"/>
  <c r="AO81" i="1"/>
  <c r="BE81" i="1" s="1" a="1"/>
  <c r="BE81" i="1" s="1"/>
  <c r="AP81" i="1"/>
  <c r="M82" i="10" s="1"/>
  <c r="AQ81" i="1"/>
  <c r="AY81" i="1"/>
  <c r="BR81" i="1"/>
  <c r="BS81" i="1"/>
  <c r="BT81" i="1"/>
  <c r="A82" i="1"/>
  <c r="C82" i="1"/>
  <c r="G82" i="1"/>
  <c r="M82" i="1" a="1"/>
  <c r="M82" i="1"/>
  <c r="AM82" i="1" s="1"/>
  <c r="N82" i="1" a="1"/>
  <c r="N82" i="1" s="1"/>
  <c r="R82" i="1"/>
  <c r="S82" i="1" a="1"/>
  <c r="S82" i="1" s="1"/>
  <c r="T82" i="1" a="1"/>
  <c r="T82" i="1" s="1"/>
  <c r="U82" i="1" a="1"/>
  <c r="U82" i="1"/>
  <c r="AI82" i="1"/>
  <c r="BB82" i="1" s="1"/>
  <c r="AJ82" i="1"/>
  <c r="AK82" i="1"/>
  <c r="K83" i="10" s="1"/>
  <c r="AL82" i="1"/>
  <c r="AO82" i="1"/>
  <c r="BE82" i="1" s="1" a="1"/>
  <c r="BE82" i="1" s="1"/>
  <c r="AP82" i="1"/>
  <c r="M83" i="10" s="1"/>
  <c r="AQ82" i="1"/>
  <c r="AY82" i="1"/>
  <c r="BC82" i="1" a="1"/>
  <c r="BC82" i="1" s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L80" i="15" s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K84" i="10" s="1"/>
  <c r="AL83" i="1"/>
  <c r="AO83" i="1"/>
  <c r="BE83" i="1" s="1" a="1"/>
  <c r="BE83" i="1" s="1"/>
  <c r="AP83" i="1"/>
  <c r="M84" i="10" s="1"/>
  <c r="AQ83" i="1"/>
  <c r="AY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R84" i="1"/>
  <c r="S84" i="1" a="1"/>
  <c r="S84" i="1" s="1"/>
  <c r="T84" i="1" a="1"/>
  <c r="T84" i="1"/>
  <c r="U84" i="1" a="1"/>
  <c r="U84" i="1" s="1"/>
  <c r="AI84" i="1"/>
  <c r="BB84" i="1" s="1"/>
  <c r="AJ84" i="1"/>
  <c r="AK84" i="1"/>
  <c r="K85" i="10" s="1"/>
  <c r="AL84" i="1"/>
  <c r="AO84" i="1"/>
  <c r="BE84" i="1" s="1" a="1"/>
  <c r="BE84" i="1" s="1"/>
  <c r="AP84" i="1"/>
  <c r="M85" i="10" s="1"/>
  <c r="AQ84" i="1"/>
  <c r="AY84" i="1"/>
  <c r="BR84" i="1"/>
  <c r="BS84" i="1"/>
  <c r="BT84" i="1"/>
  <c r="A85" i="1"/>
  <c r="C85" i="1"/>
  <c r="G85" i="1"/>
  <c r="M85" i="1" a="1"/>
  <c r="M85" i="1"/>
  <c r="AM85" i="1" s="1"/>
  <c r="N85" i="1" a="1"/>
  <c r="N85" i="1" s="1"/>
  <c r="R85" i="1"/>
  <c r="S85" i="1" a="1"/>
  <c r="S85" i="1" s="1"/>
  <c r="T85" i="1" a="1"/>
  <c r="T85" i="1" s="1"/>
  <c r="U85" i="1" a="1"/>
  <c r="U85" i="1"/>
  <c r="AI85" i="1"/>
  <c r="BB85" i="1" s="1"/>
  <c r="AJ85" i="1"/>
  <c r="AK85" i="1"/>
  <c r="K86" i="10" s="1"/>
  <c r="AL85" i="1"/>
  <c r="AO85" i="1"/>
  <c r="AP85" i="1"/>
  <c r="M86" i="10" s="1"/>
  <c r="AQ85" i="1"/>
  <c r="AY85" i="1"/>
  <c r="BC85" i="1" a="1"/>
  <c r="BC85" i="1" s="1"/>
  <c r="BE85" i="1" a="1"/>
  <c r="BE85" i="1" s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L83" i="15" s="1"/>
  <c r="R86" i="1"/>
  <c r="S86" i="1" a="1"/>
  <c r="S86" i="1" s="1"/>
  <c r="T86" i="1" a="1"/>
  <c r="T86" i="1" s="1"/>
  <c r="U86" i="1" a="1"/>
  <c r="U86" i="1" s="1"/>
  <c r="AI86" i="1"/>
  <c r="BB86" i="1" s="1"/>
  <c r="AJ86" i="1"/>
  <c r="AK86" i="1"/>
  <c r="K87" i="10" s="1"/>
  <c r="AL86" i="1"/>
  <c r="AO86" i="1"/>
  <c r="AP86" i="1"/>
  <c r="M87" i="10" s="1"/>
  <c r="AQ86" i="1"/>
  <c r="AY86" i="1"/>
  <c r="BE86" i="1" a="1"/>
  <c r="BE86" i="1" s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K88" i="10" s="1"/>
  <c r="AL87" i="1"/>
  <c r="AO87" i="1"/>
  <c r="AP87" i="1"/>
  <c r="M88" i="10" s="1"/>
  <c r="AQ87" i="1"/>
  <c r="AY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L85" i="15" s="1"/>
  <c r="R88" i="1"/>
  <c r="S88" i="1" a="1"/>
  <c r="S88" i="1" s="1"/>
  <c r="T88" i="1" a="1"/>
  <c r="T88" i="1" s="1"/>
  <c r="U88" i="1" a="1"/>
  <c r="U88" i="1" s="1"/>
  <c r="AI88" i="1"/>
  <c r="BB88" i="1" s="1"/>
  <c r="AJ88" i="1"/>
  <c r="AK88" i="1"/>
  <c r="K89" i="10" s="1"/>
  <c r="AL88" i="1"/>
  <c r="AO88" i="1"/>
  <c r="BE88" i="1" s="1" a="1"/>
  <c r="BE88" i="1" s="1"/>
  <c r="AP88" i="1"/>
  <c r="M89" i="10" s="1"/>
  <c r="AQ88" i="1"/>
  <c r="AY88" i="1"/>
  <c r="BR88" i="1"/>
  <c r="BS88" i="1"/>
  <c r="BT88" i="1"/>
  <c r="A89" i="1"/>
  <c r="C89" i="1"/>
  <c r="G89" i="1"/>
  <c r="M89" i="1" a="1"/>
  <c r="M89" i="1" s="1"/>
  <c r="AM89" i="1" s="1"/>
  <c r="N89" i="1" a="1"/>
  <c r="N89" i="1" s="1"/>
  <c r="R89" i="1"/>
  <c r="S89" i="1" a="1"/>
  <c r="S89" i="1" s="1"/>
  <c r="T89" i="1" a="1"/>
  <c r="T89" i="1" s="1"/>
  <c r="U89" i="1" a="1"/>
  <c r="U89" i="1" s="1"/>
  <c r="AI89" i="1"/>
  <c r="BB89" i="1" s="1"/>
  <c r="AJ89" i="1"/>
  <c r="AK89" i="1"/>
  <c r="K90" i="10" s="1"/>
  <c r="AL89" i="1"/>
  <c r="AO89" i="1"/>
  <c r="BE89" i="1" s="1" a="1"/>
  <c r="BE89" i="1" s="1"/>
  <c r="AP89" i="1"/>
  <c r="M90" i="10" s="1"/>
  <c r="AQ89" i="1"/>
  <c r="AY89" i="1"/>
  <c r="BR89" i="1"/>
  <c r="BS89" i="1"/>
  <c r="BT89" i="1"/>
  <c r="A90" i="1"/>
  <c r="C90" i="1"/>
  <c r="G90" i="1"/>
  <c r="M90" i="1" a="1"/>
  <c r="M90" i="1" s="1"/>
  <c r="AM90" i="1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K91" i="10" s="1"/>
  <c r="AL90" i="1"/>
  <c r="AO90" i="1"/>
  <c r="BE90" i="1" s="1" a="1"/>
  <c r="BE90" i="1" s="1"/>
  <c r="AP90" i="1"/>
  <c r="M91" i="10" s="1"/>
  <c r="AQ90" i="1"/>
  <c r="AY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L88" i="15" s="1"/>
  <c r="R91" i="1"/>
  <c r="S91" i="1" a="1"/>
  <c r="S91" i="1" s="1"/>
  <c r="T91" i="1" a="1"/>
  <c r="T91" i="1" s="1"/>
  <c r="U91" i="1" a="1"/>
  <c r="U91" i="1" s="1"/>
  <c r="AI91" i="1"/>
  <c r="BB91" i="1" s="1"/>
  <c r="AJ91" i="1"/>
  <c r="AK91" i="1"/>
  <c r="K92" i="10" s="1"/>
  <c r="AL91" i="1"/>
  <c r="AO91" i="1"/>
  <c r="BE91" i="1" s="1" a="1"/>
  <c r="BE91" i="1" s="1"/>
  <c r="AP91" i="1"/>
  <c r="M92" i="10" s="1"/>
  <c r="AQ91" i="1"/>
  <c r="AY91" i="1"/>
  <c r="BR91" i="1"/>
  <c r="BS91" i="1"/>
  <c r="BT91" i="1"/>
  <c r="A92" i="1"/>
  <c r="C92" i="1"/>
  <c r="G92" i="1"/>
  <c r="M92" i="1" a="1"/>
  <c r="M92" i="1" s="1"/>
  <c r="AM92" i="1" s="1"/>
  <c r="N92" i="1" a="1"/>
  <c r="N92" i="1" s="1"/>
  <c r="R92" i="1"/>
  <c r="S92" i="1" a="1"/>
  <c r="S92" i="1" s="1"/>
  <c r="T92" i="1" a="1"/>
  <c r="T92" i="1" s="1"/>
  <c r="U92" i="1" a="1"/>
  <c r="U92" i="1" s="1"/>
  <c r="AI92" i="1"/>
  <c r="BB92" i="1" s="1"/>
  <c r="AJ92" i="1"/>
  <c r="AK92" i="1"/>
  <c r="K93" i="10" s="1"/>
  <c r="AL92" i="1"/>
  <c r="AO92" i="1"/>
  <c r="BE92" i="1" s="1" a="1"/>
  <c r="BE92" i="1" s="1"/>
  <c r="AP92" i="1"/>
  <c r="M93" i="10" s="1"/>
  <c r="AQ92" i="1"/>
  <c r="AY92" i="1"/>
  <c r="BR92" i="1"/>
  <c r="BS92" i="1"/>
  <c r="BT92" i="1"/>
  <c r="A93" i="1"/>
  <c r="C93" i="1"/>
  <c r="G93" i="1"/>
  <c r="M93" i="1" a="1"/>
  <c r="M93" i="1" s="1"/>
  <c r="AM93" i="1" s="1"/>
  <c r="N93" i="1" a="1"/>
  <c r="N93" i="1" s="1"/>
  <c r="R93" i="1"/>
  <c r="S93" i="1" a="1"/>
  <c r="S93" i="1" s="1"/>
  <c r="T93" i="1" a="1"/>
  <c r="T93" i="1" s="1"/>
  <c r="U93" i="1" a="1"/>
  <c r="U93" i="1" s="1"/>
  <c r="AI93" i="1"/>
  <c r="BB93" i="1" s="1"/>
  <c r="AJ93" i="1"/>
  <c r="AK93" i="1"/>
  <c r="K94" i="10" s="1"/>
  <c r="AL93" i="1"/>
  <c r="AO93" i="1"/>
  <c r="BE93" i="1" s="1" a="1"/>
  <c r="BE93" i="1" s="1"/>
  <c r="AP93" i="1"/>
  <c r="M94" i="10" s="1"/>
  <c r="AQ93" i="1"/>
  <c r="AY93" i="1"/>
  <c r="BR93" i="1"/>
  <c r="BS93" i="1"/>
  <c r="BT93" i="1"/>
  <c r="A94" i="1"/>
  <c r="C94" i="1"/>
  <c r="G94" i="1"/>
  <c r="M94" i="1" a="1"/>
  <c r="M94" i="1" s="1"/>
  <c r="AM94" i="1" s="1"/>
  <c r="N94" i="1" a="1"/>
  <c r="N94" i="1" s="1"/>
  <c r="L91" i="15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K95" i="10" s="1"/>
  <c r="AL94" i="1"/>
  <c r="AO94" i="1"/>
  <c r="BE94" i="1" s="1" a="1"/>
  <c r="BE94" i="1" s="1"/>
  <c r="AP94" i="1"/>
  <c r="M95" i="10" s="1"/>
  <c r="AQ94" i="1"/>
  <c r="AY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R95" i="1"/>
  <c r="S95" i="1" a="1"/>
  <c r="S95" i="1" s="1"/>
  <c r="T95" i="1" a="1"/>
  <c r="T95" i="1" s="1"/>
  <c r="U95" i="1" a="1"/>
  <c r="U95" i="1" s="1"/>
  <c r="AI95" i="1"/>
  <c r="BB95" i="1" s="1"/>
  <c r="AJ95" i="1"/>
  <c r="AK95" i="1"/>
  <c r="K96" i="10" s="1"/>
  <c r="AL95" i="1"/>
  <c r="AO95" i="1"/>
  <c r="BE95" i="1" s="1" a="1"/>
  <c r="BE95" i="1" s="1"/>
  <c r="AP95" i="1"/>
  <c r="M96" i="10" s="1"/>
  <c r="AQ95" i="1"/>
  <c r="AY95" i="1"/>
  <c r="BR95" i="1"/>
  <c r="BS95" i="1"/>
  <c r="BT95" i="1"/>
  <c r="A96" i="1"/>
  <c r="C96" i="1"/>
  <c r="G96" i="1"/>
  <c r="M96" i="1" a="1"/>
  <c r="M96" i="1" s="1"/>
  <c r="AM96" i="1" s="1"/>
  <c r="N96" i="1" a="1"/>
  <c r="N96" i="1" s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K97" i="10" s="1"/>
  <c r="AL96" i="1"/>
  <c r="AO96" i="1"/>
  <c r="BE96" i="1" s="1" a="1"/>
  <c r="BE96" i="1" s="1"/>
  <c r="AP96" i="1"/>
  <c r="M97" i="10" s="1"/>
  <c r="AQ96" i="1"/>
  <c r="AY96" i="1"/>
  <c r="BR96" i="1"/>
  <c r="BS96" i="1"/>
  <c r="BT96" i="1"/>
  <c r="A97" i="1"/>
  <c r="C97" i="1"/>
  <c r="G97" i="1"/>
  <c r="M97" i="1" a="1"/>
  <c r="M97" i="1" s="1"/>
  <c r="AM97" i="1" s="1"/>
  <c r="N97" i="1" a="1"/>
  <c r="N97" i="1" s="1"/>
  <c r="L94" i="15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98" i="10" s="1"/>
  <c r="AL97" i="1"/>
  <c r="AO97" i="1"/>
  <c r="BE97" i="1" s="1" a="1"/>
  <c r="BE97" i="1" s="1"/>
  <c r="AP97" i="1"/>
  <c r="M98" i="10" s="1"/>
  <c r="AQ97" i="1"/>
  <c r="AY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K99" i="10" s="1"/>
  <c r="AL98" i="1"/>
  <c r="AO98" i="1"/>
  <c r="BE98" i="1" s="1" a="1"/>
  <c r="BE98" i="1" s="1"/>
  <c r="AP98" i="1"/>
  <c r="M99" i="10" s="1"/>
  <c r="AQ98" i="1"/>
  <c r="AY98" i="1"/>
  <c r="BR98" i="1"/>
  <c r="BS98" i="1"/>
  <c r="BT98" i="1"/>
  <c r="A99" i="1"/>
  <c r="C99" i="1"/>
  <c r="G99" i="1"/>
  <c r="M99" i="1" a="1"/>
  <c r="M99" i="1" s="1"/>
  <c r="AM99" i="1" s="1"/>
  <c r="N99" i="1" a="1"/>
  <c r="N99" i="1" s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K100" i="10" s="1"/>
  <c r="AL99" i="1"/>
  <c r="AO99" i="1"/>
  <c r="BE99" i="1" s="1" a="1"/>
  <c r="BE99" i="1" s="1"/>
  <c r="AP99" i="1"/>
  <c r="M100" i="10" s="1"/>
  <c r="AQ99" i="1"/>
  <c r="AY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K101" i="10" s="1"/>
  <c r="AL100" i="1"/>
  <c r="AO100" i="1"/>
  <c r="BE100" i="1" s="1" a="1"/>
  <c r="BE100" i="1" s="1"/>
  <c r="AP100" i="1"/>
  <c r="M101" i="10" s="1"/>
  <c r="AQ100" i="1"/>
  <c r="AY100" i="1"/>
  <c r="BR100" i="1"/>
  <c r="BS100" i="1"/>
  <c r="BT1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K102" i="10" s="1"/>
  <c r="AL101" i="1"/>
  <c r="AO101" i="1"/>
  <c r="BE101" i="1" s="1" a="1"/>
  <c r="BE101" i="1" s="1"/>
  <c r="AP101" i="1"/>
  <c r="M102" i="10" s="1"/>
  <c r="AQ101" i="1"/>
  <c r="AY101" i="1"/>
  <c r="BR101" i="1"/>
  <c r="BS101" i="1"/>
  <c r="BT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103" i="10" s="1"/>
  <c r="AL102" i="1"/>
  <c r="AO102" i="1"/>
  <c r="BE102" i="1" s="1" a="1"/>
  <c r="BE102" i="1" s="1"/>
  <c r="AP102" i="1"/>
  <c r="M103" i="10" s="1"/>
  <c r="AQ102" i="1"/>
  <c r="AY102" i="1"/>
  <c r="BR102" i="1"/>
  <c r="BS102" i="1"/>
  <c r="BT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104" i="10" s="1"/>
  <c r="AL103" i="1"/>
  <c r="AO103" i="1"/>
  <c r="BE103" i="1" s="1" a="1"/>
  <c r="BE103" i="1" s="1"/>
  <c r="AP103" i="1"/>
  <c r="M104" i="10" s="1"/>
  <c r="AQ103" i="1"/>
  <c r="AY103" i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L101" i="15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105" i="10" s="1"/>
  <c r="AL104" i="1"/>
  <c r="AO104" i="1"/>
  <c r="AP104" i="1"/>
  <c r="M105" i="10" s="1"/>
  <c r="AQ104" i="1"/>
  <c r="AY104" i="1"/>
  <c r="BR104" i="1"/>
  <c r="BS104" i="1"/>
  <c r="BT104" i="1"/>
  <c r="A105" i="1"/>
  <c r="C105" i="1"/>
  <c r="G105" i="1"/>
  <c r="M105" i="1" a="1"/>
  <c r="M105" i="1" s="1"/>
  <c r="A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106" i="10" s="1"/>
  <c r="AL105" i="1"/>
  <c r="AO105" i="1"/>
  <c r="BE105" i="1" s="1" a="1"/>
  <c r="BE105" i="1" s="1"/>
  <c r="AP105" i="1"/>
  <c r="M106" i="10" s="1"/>
  <c r="AQ105" i="1"/>
  <c r="AY105" i="1"/>
  <c r="BR105" i="1"/>
  <c r="BS105" i="1"/>
  <c r="BT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107" i="10" s="1"/>
  <c r="AL106" i="1"/>
  <c r="AO106" i="1"/>
  <c r="BE106" i="1" s="1" a="1"/>
  <c r="BE106" i="1" s="1"/>
  <c r="AP106" i="1"/>
  <c r="M107" i="10" s="1"/>
  <c r="AQ106" i="1"/>
  <c r="AY106" i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108" i="10" s="1"/>
  <c r="AL107" i="1"/>
  <c r="AO107" i="1"/>
  <c r="BE107" i="1" s="1" a="1"/>
  <c r="BE107" i="1" s="1"/>
  <c r="AP107" i="1"/>
  <c r="M108" i="10" s="1"/>
  <c r="AQ107" i="1"/>
  <c r="AY107" i="1"/>
  <c r="BR107" i="1"/>
  <c r="BS107" i="1"/>
  <c r="BT107" i="1"/>
  <c r="A108" i="1"/>
  <c r="C108" i="1"/>
  <c r="G108" i="1"/>
  <c r="M108" i="1" a="1"/>
  <c r="M108" i="1" s="1"/>
  <c r="AM108" i="1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109" i="10" s="1"/>
  <c r="AL108" i="1"/>
  <c r="AO108" i="1"/>
  <c r="BE108" i="1" s="1" a="1"/>
  <c r="BE108" i="1" s="1"/>
  <c r="AP108" i="1"/>
  <c r="M109" i="10" s="1"/>
  <c r="AQ108" i="1"/>
  <c r="AY108" i="1"/>
  <c r="BR108" i="1"/>
  <c r="BS108" i="1"/>
  <c r="BT108" i="1"/>
  <c r="A109" i="1"/>
  <c r="C109" i="1"/>
  <c r="G109" i="1"/>
  <c r="M109" i="1" a="1"/>
  <c r="M109" i="1" s="1"/>
  <c r="A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110" i="10" s="1"/>
  <c r="AL109" i="1"/>
  <c r="AO109" i="1"/>
  <c r="BE109" i="1" s="1" a="1"/>
  <c r="BE109" i="1" s="1"/>
  <c r="AP109" i="1"/>
  <c r="M110" i="10" s="1"/>
  <c r="AQ109" i="1"/>
  <c r="AY109" i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111" i="10" s="1"/>
  <c r="AL110" i="1"/>
  <c r="AO110" i="1"/>
  <c r="BE110" i="1" s="1" a="1"/>
  <c r="BE110" i="1" s="1"/>
  <c r="AP110" i="1"/>
  <c r="M111" i="10" s="1"/>
  <c r="AQ110" i="1"/>
  <c r="AY110" i="1"/>
  <c r="BR110" i="1"/>
  <c r="BS110" i="1"/>
  <c r="BT110" i="1"/>
  <c r="A111" i="1"/>
  <c r="C111" i="1"/>
  <c r="G111" i="1"/>
  <c r="M111" i="1" a="1"/>
  <c r="M111" i="1" s="1"/>
  <c r="AM111" i="1" s="1"/>
  <c r="N111" i="1" a="1"/>
  <c r="N111" i="1" s="1"/>
  <c r="L108" i="15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112" i="10" s="1"/>
  <c r="AL111" i="1"/>
  <c r="AO111" i="1"/>
  <c r="BE111" i="1" s="1" a="1"/>
  <c r="BE111" i="1" s="1"/>
  <c r="AP111" i="1"/>
  <c r="M112" i="10" s="1"/>
  <c r="AQ111" i="1"/>
  <c r="AY111" i="1"/>
  <c r="BR111" i="1"/>
  <c r="BS111" i="1"/>
  <c r="BT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113" i="10" s="1"/>
  <c r="AL112" i="1"/>
  <c r="AO112" i="1"/>
  <c r="BE112" i="1" s="1" a="1"/>
  <c r="BE112" i="1" s="1"/>
  <c r="AP112" i="1"/>
  <c r="M113" i="10" s="1"/>
  <c r="AQ112" i="1"/>
  <c r="AY112" i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14" i="10" s="1"/>
  <c r="AL113" i="1"/>
  <c r="AO113" i="1"/>
  <c r="BE113" i="1" s="1" a="1"/>
  <c r="BE113" i="1" s="1"/>
  <c r="AP113" i="1"/>
  <c r="M114" i="10" s="1"/>
  <c r="AQ113" i="1"/>
  <c r="AY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L111" i="15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15" i="10" s="1"/>
  <c r="AL114" i="1"/>
  <c r="AO114" i="1"/>
  <c r="BE114" i="1" s="1" a="1"/>
  <c r="BE114" i="1" s="1"/>
  <c r="AP114" i="1"/>
  <c r="M115" i="10" s="1"/>
  <c r="AQ114" i="1"/>
  <c r="AY114" i="1"/>
  <c r="BR114" i="1"/>
  <c r="BS114" i="1"/>
  <c r="BT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116" i="10" s="1"/>
  <c r="AL115" i="1"/>
  <c r="AO115" i="1"/>
  <c r="BE115" i="1" s="1" a="1"/>
  <c r="BE115" i="1" s="1"/>
  <c r="AP115" i="1"/>
  <c r="M116" i="10" s="1"/>
  <c r="AQ115" i="1"/>
  <c r="AY115" i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117" i="10" s="1"/>
  <c r="AL116" i="1"/>
  <c r="AO116" i="1"/>
  <c r="BE116" i="1" s="1" a="1"/>
  <c r="BE116" i="1" s="1"/>
  <c r="AP116" i="1"/>
  <c r="M117" i="10" s="1"/>
  <c r="AQ116" i="1"/>
  <c r="AY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L114" i="15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18" i="10" s="1"/>
  <c r="AL117" i="1"/>
  <c r="AO117" i="1"/>
  <c r="BE117" i="1" s="1" a="1"/>
  <c r="BE117" i="1" s="1"/>
  <c r="AP117" i="1"/>
  <c r="M118" i="10" s="1"/>
  <c r="AQ117" i="1"/>
  <c r="AY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19" i="10" s="1"/>
  <c r="AL118" i="1"/>
  <c r="AO118" i="1"/>
  <c r="BE118" i="1" s="1" a="1"/>
  <c r="BE118" i="1" s="1"/>
  <c r="AP118" i="1"/>
  <c r="M119" i="10" s="1"/>
  <c r="AQ118" i="1"/>
  <c r="AY118" i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20" i="10" s="1"/>
  <c r="AL119" i="1"/>
  <c r="AO119" i="1"/>
  <c r="BE119" i="1" s="1" a="1"/>
  <c r="BE119" i="1" s="1"/>
  <c r="AP119" i="1"/>
  <c r="M120" i="10" s="1"/>
  <c r="AQ119" i="1"/>
  <c r="AY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L117" i="15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21" i="10" s="1"/>
  <c r="AL120" i="1"/>
  <c r="AO120" i="1"/>
  <c r="BE120" i="1" s="1" a="1"/>
  <c r="BE120" i="1" s="1"/>
  <c r="AP120" i="1"/>
  <c r="M121" i="10" s="1"/>
  <c r="AQ120" i="1"/>
  <c r="AY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22" i="10" s="1"/>
  <c r="AL121" i="1"/>
  <c r="AO121" i="1"/>
  <c r="BE121" i="1" s="1" a="1"/>
  <c r="BE121" i="1" s="1"/>
  <c r="AP121" i="1"/>
  <c r="M122" i="10" s="1"/>
  <c r="AQ121" i="1"/>
  <c r="AY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23" i="10" s="1"/>
  <c r="AL122" i="1"/>
  <c r="AO122" i="1"/>
  <c r="BE122" i="1" s="1" a="1"/>
  <c r="BE122" i="1" s="1"/>
  <c r="AP122" i="1"/>
  <c r="M123" i="10" s="1"/>
  <c r="AQ122" i="1"/>
  <c r="AY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24" i="10" s="1"/>
  <c r="AL123" i="1"/>
  <c r="AO123" i="1"/>
  <c r="BE123" i="1" s="1" a="1"/>
  <c r="BE123" i="1" s="1"/>
  <c r="AP123" i="1"/>
  <c r="M124" i="10" s="1"/>
  <c r="AQ123" i="1"/>
  <c r="AY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L121" i="15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25" i="10" s="1"/>
  <c r="AL124" i="1"/>
  <c r="AO124" i="1"/>
  <c r="AP124" i="1"/>
  <c r="M125" i="10" s="1"/>
  <c r="AQ124" i="1"/>
  <c r="AY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26" i="10" s="1"/>
  <c r="AL125" i="1"/>
  <c r="AO125" i="1"/>
  <c r="BE125" i="1" s="1" a="1"/>
  <c r="BE125" i="1" s="1"/>
  <c r="AP125" i="1"/>
  <c r="M126" i="10" s="1"/>
  <c r="AQ125" i="1"/>
  <c r="AY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27" i="10" s="1"/>
  <c r="AL126" i="1"/>
  <c r="AO126" i="1"/>
  <c r="BE126" i="1" s="1" a="1"/>
  <c r="BE126" i="1" s="1"/>
  <c r="AP126" i="1"/>
  <c r="M127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L124" i="15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28" i="10" s="1"/>
  <c r="AL127" i="1"/>
  <c r="AO127" i="1"/>
  <c r="BE127" i="1" s="1" a="1"/>
  <c r="BE127" i="1" s="1"/>
  <c r="AP127" i="1"/>
  <c r="M128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29" i="10" s="1"/>
  <c r="AL128" i="1"/>
  <c r="AO128" i="1"/>
  <c r="BE128" i="1" s="1" a="1"/>
  <c r="BE128" i="1" s="1"/>
  <c r="AP128" i="1"/>
  <c r="M129" i="10" s="1"/>
  <c r="AQ128" i="1"/>
  <c r="AY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30" i="10" s="1"/>
  <c r="AL129" i="1"/>
  <c r="AO129" i="1"/>
  <c r="BE129" i="1" s="1" a="1"/>
  <c r="BE129" i="1" s="1"/>
  <c r="AP129" i="1"/>
  <c r="M130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L127" i="15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31" i="10" s="1"/>
  <c r="AL130" i="1"/>
  <c r="AO130" i="1"/>
  <c r="BE130" i="1" s="1" a="1"/>
  <c r="BE130" i="1" s="1"/>
  <c r="AP130" i="1"/>
  <c r="M131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32" i="10" s="1"/>
  <c r="AL131" i="1"/>
  <c r="AO131" i="1"/>
  <c r="BE131" i="1" s="1" a="1"/>
  <c r="BE131" i="1" s="1"/>
  <c r="AP131" i="1"/>
  <c r="M132" i="10" s="1"/>
  <c r="AQ131" i="1"/>
  <c r="AY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L129" i="15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33" i="10" s="1"/>
  <c r="AL132" i="1"/>
  <c r="AO132" i="1"/>
  <c r="AP132" i="1"/>
  <c r="M133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L130" i="15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34" i="10" s="1"/>
  <c r="AL133" i="1"/>
  <c r="AO133" i="1"/>
  <c r="BE133" i="1" s="1" a="1"/>
  <c r="BE133" i="1" s="1"/>
  <c r="AP133" i="1"/>
  <c r="M134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35" i="10" s="1"/>
  <c r="AL134" i="1"/>
  <c r="AO134" i="1"/>
  <c r="BE134" i="1" s="1" a="1"/>
  <c r="BE134" i="1" s="1"/>
  <c r="AP134" i="1"/>
  <c r="M135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L132" i="15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36" i="10" s="1"/>
  <c r="AL135" i="1"/>
  <c r="AO135" i="1"/>
  <c r="BE135" i="1" s="1" a="1"/>
  <c r="BE135" i="1" s="1"/>
  <c r="AP135" i="1"/>
  <c r="M136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L133" i="15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37" i="10" s="1"/>
  <c r="AL136" i="1"/>
  <c r="AO136" i="1"/>
  <c r="BE136" i="1" s="1" a="1"/>
  <c r="BE136" i="1" s="1"/>
  <c r="AP136" i="1"/>
  <c r="M137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38" i="10" s="1"/>
  <c r="AL137" i="1"/>
  <c r="AO137" i="1"/>
  <c r="BE137" i="1" s="1" a="1"/>
  <c r="BE137" i="1" s="1"/>
  <c r="AP137" i="1"/>
  <c r="M138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9" i="10" s="1"/>
  <c r="AL138" i="1"/>
  <c r="AO138" i="1"/>
  <c r="BE138" i="1" s="1" a="1"/>
  <c r="BE138" i="1" s="1"/>
  <c r="AP138" i="1"/>
  <c r="M139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L136" i="15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40" i="10" s="1"/>
  <c r="AL139" i="1"/>
  <c r="AO139" i="1"/>
  <c r="AP139" i="1"/>
  <c r="M140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41" i="10" s="1"/>
  <c r="AL140" i="1"/>
  <c r="AO140" i="1"/>
  <c r="BE140" i="1" s="1" a="1"/>
  <c r="BE140" i="1" s="1"/>
  <c r="AP140" i="1"/>
  <c r="M141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42" i="10" s="1"/>
  <c r="AL141" i="1"/>
  <c r="AO141" i="1"/>
  <c r="AP141" i="1"/>
  <c r="M142" i="10" s="1"/>
  <c r="AQ141" i="1"/>
  <c r="AY141" i="1"/>
  <c r="BR141" i="1"/>
  <c r="BS141" i="1"/>
  <c r="BT141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43" i="10" s="1"/>
  <c r="AL142" i="1"/>
  <c r="AO142" i="1"/>
  <c r="BE142" i="1" s="1" a="1"/>
  <c r="BE142" i="1" s="1"/>
  <c r="AP142" i="1"/>
  <c r="M143" i="10" s="1"/>
  <c r="AQ142" i="1"/>
  <c r="AY142" i="1"/>
  <c r="BR142" i="1"/>
  <c r="BS142" i="1"/>
  <c r="BT142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44" i="10" s="1"/>
  <c r="AL143" i="1"/>
  <c r="AO143" i="1"/>
  <c r="BE143" i="1" s="1" a="1"/>
  <c r="BE143" i="1" s="1"/>
  <c r="AP143" i="1"/>
  <c r="M144" i="10" s="1"/>
  <c r="AQ143" i="1"/>
  <c r="AY143" i="1"/>
  <c r="BR143" i="1"/>
  <c r="BS143" i="1"/>
  <c r="BT143" i="1"/>
  <c r="A144" i="1"/>
  <c r="C144" i="1"/>
  <c r="G144" i="1"/>
  <c r="M144" i="1" a="1"/>
  <c r="M144" i="1" s="1"/>
  <c r="N144" i="1" a="1"/>
  <c r="N144" i="1" s="1"/>
  <c r="L141" i="15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45" i="10" s="1"/>
  <c r="AL144" i="1"/>
  <c r="AO144" i="1"/>
  <c r="AP144" i="1"/>
  <c r="M145" i="10" s="1"/>
  <c r="AQ144" i="1"/>
  <c r="AY144" i="1"/>
  <c r="BR144" i="1"/>
  <c r="BS144" i="1"/>
  <c r="BT144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46" i="10" s="1"/>
  <c r="AL145" i="1"/>
  <c r="AO145" i="1"/>
  <c r="BE145" i="1" s="1" a="1"/>
  <c r="BE145" i="1" s="1"/>
  <c r="AP145" i="1"/>
  <c r="M146" i="10" s="1"/>
  <c r="AQ145" i="1"/>
  <c r="AY145" i="1"/>
  <c r="BR145" i="1"/>
  <c r="BS145" i="1"/>
  <c r="BT145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47" i="10" s="1"/>
  <c r="AL146" i="1"/>
  <c r="AO146" i="1"/>
  <c r="BE146" i="1" s="1" a="1"/>
  <c r="BE146" i="1" s="1"/>
  <c r="AP146" i="1"/>
  <c r="M147" i="10" s="1"/>
  <c r="AQ146" i="1"/>
  <c r="AY146" i="1"/>
  <c r="BR146" i="1"/>
  <c r="BS146" i="1"/>
  <c r="BT146" i="1"/>
  <c r="A147" i="1"/>
  <c r="C147" i="1"/>
  <c r="G147" i="1"/>
  <c r="M147" i="1" a="1"/>
  <c r="M147" i="1" s="1"/>
  <c r="N147" i="1" a="1"/>
  <c r="N147" i="1" s="1"/>
  <c r="L144" i="15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8" i="10" s="1"/>
  <c r="AL147" i="1"/>
  <c r="AO147" i="1"/>
  <c r="BE147" i="1" s="1" a="1"/>
  <c r="BE147" i="1" s="1"/>
  <c r="AP147" i="1"/>
  <c r="M148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9" i="10" s="1"/>
  <c r="AL148" i="1"/>
  <c r="AO148" i="1"/>
  <c r="BE148" i="1" s="1" a="1"/>
  <c r="BE148" i="1" s="1"/>
  <c r="AP148" i="1"/>
  <c r="AQ148" i="1"/>
  <c r="AY148" i="1"/>
  <c r="BR148" i="1"/>
  <c r="BS148" i="1"/>
  <c r="BT148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50" i="10" s="1"/>
  <c r="AL149" i="1"/>
  <c r="AO149" i="1"/>
  <c r="AP149" i="1"/>
  <c r="M150" i="10" s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L147" i="15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51" i="10" s="1"/>
  <c r="AL150" i="1"/>
  <c r="AO150" i="1"/>
  <c r="AP150" i="1"/>
  <c r="M151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52" i="10" s="1"/>
  <c r="AL151" i="1"/>
  <c r="AO151" i="1"/>
  <c r="BE151" i="1" s="1" a="1"/>
  <c r="BE151" i="1" s="1"/>
  <c r="AP151" i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53" i="10" s="1"/>
  <c r="AL152" i="1"/>
  <c r="AO152" i="1"/>
  <c r="AP152" i="1"/>
  <c r="M153" i="10" s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L150" i="15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54" i="10" s="1"/>
  <c r="AL153" i="1"/>
  <c r="AO153" i="1"/>
  <c r="AP153" i="1"/>
  <c r="M154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55" i="10" s="1"/>
  <c r="AL154" i="1"/>
  <c r="AO154" i="1"/>
  <c r="BE154" i="1" s="1" a="1"/>
  <c r="BE154" i="1" s="1"/>
  <c r="AP154" i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56" i="10" s="1"/>
  <c r="AL155" i="1"/>
  <c r="AO155" i="1"/>
  <c r="AP155" i="1"/>
  <c r="M156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57" i="10" s="1"/>
  <c r="AL156" i="1"/>
  <c r="AO156" i="1"/>
  <c r="BE156" i="1" s="1" a="1"/>
  <c r="BE156" i="1" s="1"/>
  <c r="AP156" i="1"/>
  <c r="M157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8" i="10" s="1"/>
  <c r="AL157" i="1"/>
  <c r="AO157" i="1"/>
  <c r="AP157" i="1"/>
  <c r="M158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L155" i="15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9" i="10" s="1"/>
  <c r="AL158" i="1"/>
  <c r="AN158" i="1"/>
  <c r="AO158" i="1"/>
  <c r="BE158" i="1" s="1" a="1"/>
  <c r="BE158" i="1" s="1"/>
  <c r="AP158" i="1"/>
  <c r="M159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60" i="10" s="1"/>
  <c r="AL159" i="1"/>
  <c r="AO159" i="1"/>
  <c r="BE159" i="1" s="1" a="1"/>
  <c r="BE159" i="1" s="1"/>
  <c r="AP159" i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61" i="10" s="1"/>
  <c r="AL160" i="1"/>
  <c r="AO160" i="1"/>
  <c r="BE160" i="1" s="1" a="1"/>
  <c r="BE160" i="1" s="1"/>
  <c r="AP160" i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62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63" i="10" s="1"/>
  <c r="AL162" i="1"/>
  <c r="AO162" i="1"/>
  <c r="BE162" i="1" s="1" a="1"/>
  <c r="BE162" i="1" s="1"/>
  <c r="AP162" i="1"/>
  <c r="M163" i="10" s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64" i="10" s="1"/>
  <c r="AL163" i="1"/>
  <c r="AO163" i="1"/>
  <c r="AP163" i="1"/>
  <c r="M164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65" i="10" s="1"/>
  <c r="AL164" i="1"/>
  <c r="AO164" i="1"/>
  <c r="BE164" i="1" s="1" a="1"/>
  <c r="BE164" i="1" s="1"/>
  <c r="AP164" i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66" i="10" s="1"/>
  <c r="AL165" i="1"/>
  <c r="AO165" i="1"/>
  <c r="BE165" i="1" s="1" a="1"/>
  <c r="BE165" i="1" s="1"/>
  <c r="AP165" i="1"/>
  <c r="M166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67" i="10" s="1"/>
  <c r="AL166" i="1"/>
  <c r="AO166" i="1"/>
  <c r="BE166" i="1" s="1" a="1"/>
  <c r="BE166" i="1" s="1"/>
  <c r="AP166" i="1"/>
  <c r="M167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8" i="10" s="1"/>
  <c r="AL167" i="1"/>
  <c r="AO167" i="1"/>
  <c r="AP167" i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9" i="10" s="1"/>
  <c r="AL168" i="1"/>
  <c r="AO168" i="1"/>
  <c r="BE168" i="1" s="1" a="1"/>
  <c r="BE168" i="1" s="1"/>
  <c r="AP168" i="1"/>
  <c r="M169" i="10" s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70" i="10" s="1"/>
  <c r="AL169" i="1"/>
  <c r="AO169" i="1"/>
  <c r="BE169" i="1" s="1" a="1"/>
  <c r="BE169" i="1" s="1"/>
  <c r="AP169" i="1"/>
  <c r="M170" i="10" s="1"/>
  <c r="AQ169" i="1"/>
  <c r="AY169" i="1"/>
  <c r="BR169" i="1"/>
  <c r="BS169" i="1"/>
  <c r="BT169" i="1"/>
  <c r="A170" i="1"/>
  <c r="C170" i="1"/>
  <c r="G170" i="1"/>
  <c r="M170" i="1" a="1"/>
  <c r="M170" i="1" s="1"/>
  <c r="A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71" i="10" s="1"/>
  <c r="AL170" i="1"/>
  <c r="AO170" i="1"/>
  <c r="BE170" i="1" s="1" a="1"/>
  <c r="BE170" i="1" s="1"/>
  <c r="AP170" i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72" i="10" s="1"/>
  <c r="AL171" i="1"/>
  <c r="AO171" i="1"/>
  <c r="AP171" i="1"/>
  <c r="M172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73" i="10" s="1"/>
  <c r="AL172" i="1"/>
  <c r="AO172" i="1"/>
  <c r="BE172" i="1" s="1" a="1"/>
  <c r="BE172" i="1" s="1"/>
  <c r="AP172" i="1"/>
  <c r="M173" i="10" s="1"/>
  <c r="AQ172" i="1"/>
  <c r="AY172" i="1"/>
  <c r="BR172" i="1"/>
  <c r="BS172" i="1"/>
  <c r="BT172" i="1"/>
  <c r="A173" i="1"/>
  <c r="C173" i="1"/>
  <c r="G173" i="1"/>
  <c r="M173" i="1" a="1"/>
  <c r="M173" i="1" s="1"/>
  <c r="A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74" i="10" s="1"/>
  <c r="AL173" i="1"/>
  <c r="AO173" i="1"/>
  <c r="BE173" i="1" s="1" a="1"/>
  <c r="BE173" i="1" s="1"/>
  <c r="AP173" i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75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L172" i="15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76" i="10" s="1"/>
  <c r="AL175" i="1"/>
  <c r="AO175" i="1"/>
  <c r="BE175" i="1" s="1" a="1"/>
  <c r="BE175" i="1" s="1"/>
  <c r="AP175" i="1"/>
  <c r="M176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3" i="15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77" i="10" s="1"/>
  <c r="AL176" i="1"/>
  <c r="AO176" i="1"/>
  <c r="AP176" i="1"/>
  <c r="M177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8" i="10" s="1"/>
  <c r="AL177" i="1"/>
  <c r="AO177" i="1"/>
  <c r="BE177" i="1" s="1" a="1"/>
  <c r="BE177" i="1" s="1"/>
  <c r="AP177" i="1"/>
  <c r="M178" i="10" s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9" i="10" s="1"/>
  <c r="AL178" i="1"/>
  <c r="AO178" i="1"/>
  <c r="BE178" i="1" s="1" a="1"/>
  <c r="BE178" i="1" s="1"/>
  <c r="AP178" i="1"/>
  <c r="M179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80" i="10" s="1"/>
  <c r="AL179" i="1"/>
  <c r="AO179" i="1"/>
  <c r="BE179" i="1" s="1" a="1"/>
  <c r="BE179" i="1" s="1"/>
  <c r="AP179" i="1"/>
  <c r="M180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81" i="10" s="1"/>
  <c r="AL180" i="1"/>
  <c r="AO180" i="1"/>
  <c r="BE180" i="1" s="1" a="1"/>
  <c r="BE180" i="1" s="1"/>
  <c r="AP180" i="1"/>
  <c r="M181" i="10" s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82" i="10" s="1"/>
  <c r="AL181" i="1"/>
  <c r="AO181" i="1"/>
  <c r="BE181" i="1" s="1" a="1"/>
  <c r="BE181" i="1" s="1"/>
  <c r="AP181" i="1"/>
  <c r="M182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83" i="10" s="1"/>
  <c r="AL182" i="1"/>
  <c r="AO182" i="1"/>
  <c r="BE182" i="1" s="1" a="1"/>
  <c r="BE182" i="1" s="1"/>
  <c r="AP182" i="1"/>
  <c r="M183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84" i="10" s="1"/>
  <c r="AL183" i="1"/>
  <c r="AO183" i="1"/>
  <c r="BE183" i="1" s="1" a="1"/>
  <c r="BE183" i="1" s="1"/>
  <c r="AP183" i="1"/>
  <c r="M184" i="10" s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85" i="10" s="1"/>
  <c r="AL184" i="1"/>
  <c r="AO184" i="1"/>
  <c r="BE184" i="1" s="1" a="1"/>
  <c r="BE184" i="1" s="1"/>
  <c r="AP184" i="1"/>
  <c r="M185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86" i="10" s="1"/>
  <c r="AL185" i="1"/>
  <c r="AO185" i="1"/>
  <c r="AP185" i="1"/>
  <c r="M186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87" i="10" s="1"/>
  <c r="AL186" i="1"/>
  <c r="AO186" i="1"/>
  <c r="BE186" i="1" s="1" a="1"/>
  <c r="BE186" i="1" s="1"/>
  <c r="AP186" i="1"/>
  <c r="M187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8" i="10" s="1"/>
  <c r="AL187" i="1"/>
  <c r="AO187" i="1"/>
  <c r="BE187" i="1" s="1" a="1"/>
  <c r="BE187" i="1" s="1"/>
  <c r="AP187" i="1"/>
  <c r="M188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9" i="10" s="1"/>
  <c r="AL188" i="1"/>
  <c r="AO188" i="1"/>
  <c r="BE188" i="1" s="1" a="1"/>
  <c r="BE188" i="1" s="1"/>
  <c r="AP188" i="1"/>
  <c r="M189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90" i="10" s="1"/>
  <c r="AL189" i="1"/>
  <c r="AO189" i="1"/>
  <c r="BE189" i="1" s="1" a="1"/>
  <c r="BE189" i="1" s="1"/>
  <c r="AP189" i="1"/>
  <c r="M190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91" i="10" s="1"/>
  <c r="AL190" i="1"/>
  <c r="AO190" i="1"/>
  <c r="BE190" i="1" s="1" a="1"/>
  <c r="BE190" i="1" s="1"/>
  <c r="AP190" i="1"/>
  <c r="M191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92" i="10" s="1"/>
  <c r="AL191" i="1"/>
  <c r="AO191" i="1"/>
  <c r="BE191" i="1" s="1" a="1"/>
  <c r="BE191" i="1" s="1"/>
  <c r="AP191" i="1"/>
  <c r="M192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93" i="10" s="1"/>
  <c r="AL192" i="1"/>
  <c r="AO192" i="1"/>
  <c r="BE192" i="1" s="1" a="1"/>
  <c r="BE192" i="1" s="1"/>
  <c r="AP192" i="1"/>
  <c r="M193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94" i="10" s="1"/>
  <c r="AL193" i="1"/>
  <c r="AO193" i="1"/>
  <c r="BE193" i="1" s="1" a="1"/>
  <c r="BE193" i="1" s="1"/>
  <c r="AP193" i="1"/>
  <c r="M194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95" i="10" s="1"/>
  <c r="AL194" i="1"/>
  <c r="AO194" i="1"/>
  <c r="AP194" i="1"/>
  <c r="M195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96" i="10" s="1"/>
  <c r="AL195" i="1"/>
  <c r="AO195" i="1"/>
  <c r="BE195" i="1" s="1" a="1"/>
  <c r="BE195" i="1" s="1"/>
  <c r="AP195" i="1"/>
  <c r="M196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97" i="10" s="1"/>
  <c r="AL196" i="1"/>
  <c r="AO196" i="1"/>
  <c r="BE196" i="1" s="1" a="1"/>
  <c r="BE196" i="1" s="1"/>
  <c r="AP196" i="1"/>
  <c r="M197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T197" i="1" a="1"/>
  <c r="T197" i="1" s="1"/>
  <c r="U197" i="1" a="1"/>
  <c r="U197" i="1" s="1"/>
  <c r="AI197" i="1"/>
  <c r="AJ197" i="1"/>
  <c r="AK197" i="1"/>
  <c r="K198" i="10" s="1"/>
  <c r="AL197" i="1"/>
  <c r="AN197" i="1"/>
  <c r="AO197" i="1"/>
  <c r="BE197" i="1" s="1" a="1"/>
  <c r="BE197" i="1" s="1"/>
  <c r="AP197" i="1"/>
  <c r="M198" i="10" s="1"/>
  <c r="AQ197" i="1"/>
  <c r="AY197" i="1"/>
  <c r="BB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99" i="10" s="1"/>
  <c r="AL198" i="1"/>
  <c r="AO198" i="1"/>
  <c r="BE198" i="1" s="1" a="1"/>
  <c r="BE198" i="1" s="1"/>
  <c r="AP198" i="1"/>
  <c r="M199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200" i="10" s="1"/>
  <c r="AL199" i="1"/>
  <c r="AO199" i="1"/>
  <c r="BE199" i="1" s="1" a="1"/>
  <c r="BE199" i="1" s="1"/>
  <c r="AP199" i="1"/>
  <c r="M200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201" i="10" s="1"/>
  <c r="AL200" i="1"/>
  <c r="AO200" i="1"/>
  <c r="BE200" i="1" s="1" a="1"/>
  <c r="BE200" i="1" s="1"/>
  <c r="AP200" i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202" i="10" s="1"/>
  <c r="AL201" i="1"/>
  <c r="AO201" i="1"/>
  <c r="BE201" i="1" s="1" a="1"/>
  <c r="BE201" i="1" s="1"/>
  <c r="AP201" i="1"/>
  <c r="M202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203" i="10" s="1"/>
  <c r="AL202" i="1"/>
  <c r="AO202" i="1"/>
  <c r="BE202" i="1" s="1" a="1"/>
  <c r="BE202" i="1" s="1"/>
  <c r="AP202" i="1"/>
  <c r="M203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204" i="10" s="1"/>
  <c r="AL203" i="1"/>
  <c r="AO203" i="1"/>
  <c r="AP203" i="1"/>
  <c r="M204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205" i="10" s="1"/>
  <c r="AL204" i="1"/>
  <c r="AO204" i="1"/>
  <c r="BE204" i="1" s="1" a="1"/>
  <c r="BE204" i="1" s="1"/>
  <c r="AP204" i="1"/>
  <c r="M205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206" i="10" s="1"/>
  <c r="AL205" i="1"/>
  <c r="AO205" i="1"/>
  <c r="BE205" i="1" s="1" a="1"/>
  <c r="BE205" i="1" s="1"/>
  <c r="AP205" i="1"/>
  <c r="M206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T206" i="1" a="1"/>
  <c r="T206" i="1" s="1"/>
  <c r="U206" i="1" a="1"/>
  <c r="U206" i="1" s="1"/>
  <c r="AI206" i="1"/>
  <c r="AJ206" i="1"/>
  <c r="AK206" i="1"/>
  <c r="K207" i="10" s="1"/>
  <c r="AL206" i="1"/>
  <c r="AN206" i="1"/>
  <c r="AO206" i="1"/>
  <c r="BE206" i="1" s="1" a="1"/>
  <c r="BE206" i="1" s="1"/>
  <c r="AP206" i="1"/>
  <c r="AQ206" i="1"/>
  <c r="AY206" i="1"/>
  <c r="BB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208" i="10" s="1"/>
  <c r="AL207" i="1"/>
  <c r="AO207" i="1"/>
  <c r="BE207" i="1" s="1" a="1"/>
  <c r="BE207" i="1" s="1"/>
  <c r="AP207" i="1"/>
  <c r="M208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9" i="10" s="1"/>
  <c r="AL208" i="1"/>
  <c r="AO208" i="1"/>
  <c r="BE208" i="1" s="1" a="1"/>
  <c r="BE208" i="1" s="1"/>
  <c r="AP208" i="1"/>
  <c r="M209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10" i="10" s="1"/>
  <c r="AL209" i="1"/>
  <c r="AO209" i="1"/>
  <c r="AP209" i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11" i="10" s="1"/>
  <c r="AL210" i="1"/>
  <c r="AO210" i="1"/>
  <c r="BE210" i="1" s="1" a="1"/>
  <c r="BE210" i="1" s="1"/>
  <c r="AP210" i="1"/>
  <c r="M211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12" i="10" s="1"/>
  <c r="AL211" i="1"/>
  <c r="AO211" i="1"/>
  <c r="BE211" i="1" s="1" a="1"/>
  <c r="BE211" i="1" s="1"/>
  <c r="AP211" i="1"/>
  <c r="M212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13" i="10" s="1"/>
  <c r="AL212" i="1"/>
  <c r="AO212" i="1"/>
  <c r="AP212" i="1"/>
  <c r="M213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14" i="10" s="1"/>
  <c r="AL213" i="1"/>
  <c r="AO213" i="1"/>
  <c r="AP213" i="1"/>
  <c r="M214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15" i="10" s="1"/>
  <c r="AL214" i="1"/>
  <c r="AO214" i="1"/>
  <c r="BE214" i="1" s="1" a="1"/>
  <c r="BE214" i="1" s="1"/>
  <c r="AP214" i="1"/>
  <c r="M215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T215" i="1" a="1"/>
  <c r="T215" i="1" s="1"/>
  <c r="U215" i="1" a="1"/>
  <c r="U215" i="1" s="1"/>
  <c r="AI215" i="1"/>
  <c r="AJ215" i="1"/>
  <c r="AK215" i="1"/>
  <c r="K216" i="10" s="1"/>
  <c r="AL215" i="1"/>
  <c r="AN215" i="1"/>
  <c r="AO215" i="1"/>
  <c r="BE215" i="1" s="1" a="1"/>
  <c r="BE215" i="1" s="1"/>
  <c r="AP215" i="1"/>
  <c r="M216" i="10" s="1"/>
  <c r="AQ215" i="1"/>
  <c r="AY215" i="1"/>
  <c r="BB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17" i="10" s="1"/>
  <c r="AL216" i="1"/>
  <c r="AO216" i="1"/>
  <c r="BE216" i="1" s="1" a="1"/>
  <c r="BE216" i="1" s="1"/>
  <c r="AP216" i="1"/>
  <c r="M217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8" i="10" s="1"/>
  <c r="AL217" i="1"/>
  <c r="AN217" i="1"/>
  <c r="AO217" i="1"/>
  <c r="AP217" i="1"/>
  <c r="M218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T218" i="1" a="1"/>
  <c r="T218" i="1" s="1"/>
  <c r="U218" i="1" a="1"/>
  <c r="U218" i="1" s="1"/>
  <c r="AI218" i="1"/>
  <c r="AJ218" i="1"/>
  <c r="AK218" i="1"/>
  <c r="K219" i="10" s="1"/>
  <c r="AL218" i="1"/>
  <c r="AN218" i="1"/>
  <c r="AO218" i="1"/>
  <c r="BE218" i="1" s="1" a="1"/>
  <c r="BE218" i="1" s="1"/>
  <c r="AP218" i="1"/>
  <c r="AQ218" i="1"/>
  <c r="AY218" i="1"/>
  <c r="BB218" i="1"/>
  <c r="BR218" i="1"/>
  <c r="BS218" i="1"/>
  <c r="BT218" i="1"/>
  <c r="A219" i="1"/>
  <c r="C219" i="1"/>
  <c r="G219" i="1"/>
  <c r="M219" i="1" a="1"/>
  <c r="M219" i="1" s="1"/>
  <c r="A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220" i="10" s="1"/>
  <c r="AL219" i="1"/>
  <c r="AO219" i="1"/>
  <c r="AP219" i="1"/>
  <c r="M220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21" i="10" s="1"/>
  <c r="AL220" i="1"/>
  <c r="AO220" i="1"/>
  <c r="AP220" i="1"/>
  <c r="M221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22" i="10" s="1"/>
  <c r="AL221" i="1"/>
  <c r="AO221" i="1"/>
  <c r="BE221" i="1" s="1" a="1"/>
  <c r="BE221" i="1" s="1"/>
  <c r="AP221" i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23" i="10" s="1"/>
  <c r="AL222" i="1"/>
  <c r="AO222" i="1"/>
  <c r="AP222" i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24" i="10" s="1"/>
  <c r="AL223" i="1"/>
  <c r="AN223" i="1"/>
  <c r="AO223" i="1"/>
  <c r="BE223" i="1" s="1" a="1"/>
  <c r="BE223" i="1" s="1"/>
  <c r="AP223" i="1"/>
  <c r="M224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25" i="10" s="1"/>
  <c r="AL224" i="1"/>
  <c r="AO224" i="1"/>
  <c r="BE224" i="1" s="1" a="1"/>
  <c r="BE224" i="1" s="1"/>
  <c r="AP224" i="1"/>
  <c r="M225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26" i="10" s="1"/>
  <c r="AL225" i="1"/>
  <c r="AO225" i="1"/>
  <c r="BE225" i="1" s="1" a="1"/>
  <c r="BE225" i="1" s="1"/>
  <c r="AP225" i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27" i="10" s="1"/>
  <c r="AL226" i="1"/>
  <c r="AO226" i="1"/>
  <c r="BE226" i="1" s="1" a="1"/>
  <c r="BE226" i="1" s="1"/>
  <c r="AP226" i="1"/>
  <c r="M227" i="10" s="1"/>
  <c r="AQ226" i="1"/>
  <c r="AY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8" i="10" s="1"/>
  <c r="AL227" i="1"/>
  <c r="AO227" i="1"/>
  <c r="BE227" i="1" s="1" a="1"/>
  <c r="BE227" i="1" s="1"/>
  <c r="AP227" i="1"/>
  <c r="M228" i="10" s="1"/>
  <c r="AQ227" i="1"/>
  <c r="AY227" i="1"/>
  <c r="BR227" i="1"/>
  <c r="BQ227" i="1" s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9" i="10" s="1"/>
  <c r="AL228" i="1"/>
  <c r="AO228" i="1"/>
  <c r="BE228" i="1" s="1" a="1"/>
  <c r="BE228" i="1" s="1"/>
  <c r="AP228" i="1"/>
  <c r="M229" i="10" s="1"/>
  <c r="AQ228" i="1"/>
  <c r="AY228" i="1"/>
  <c r="BQ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30" i="10" s="1"/>
  <c r="AL229" i="1"/>
  <c r="AO229" i="1"/>
  <c r="BE229" i="1" s="1" a="1"/>
  <c r="BE229" i="1" s="1"/>
  <c r="AP229" i="1"/>
  <c r="M230" i="10" s="1"/>
  <c r="AQ229" i="1"/>
  <c r="AY229" i="1"/>
  <c r="BR229" i="1"/>
  <c r="BQ229" i="1" s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31" i="10" s="1"/>
  <c r="AL230" i="1"/>
  <c r="AO230" i="1"/>
  <c r="BE230" i="1" s="1" a="1"/>
  <c r="BE230" i="1" s="1"/>
  <c r="AP230" i="1"/>
  <c r="M231" i="10" s="1"/>
  <c r="AQ230" i="1"/>
  <c r="AY230" i="1"/>
  <c r="BR230" i="1"/>
  <c r="BQ230" i="1" s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32" i="10" s="1"/>
  <c r="AL231" i="1"/>
  <c r="AO231" i="1"/>
  <c r="BE231" i="1" s="1" a="1"/>
  <c r="BE231" i="1" s="1"/>
  <c r="AP231" i="1"/>
  <c r="M232" i="10" s="1"/>
  <c r="AQ231" i="1"/>
  <c r="AY231" i="1"/>
  <c r="BQ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33" i="10" s="1"/>
  <c r="AL232" i="1"/>
  <c r="AO232" i="1"/>
  <c r="BE232" i="1" s="1" a="1"/>
  <c r="BE232" i="1" s="1"/>
  <c r="AP232" i="1"/>
  <c r="M233" i="10" s="1"/>
  <c r="AQ232" i="1"/>
  <c r="AY232" i="1"/>
  <c r="BR232" i="1"/>
  <c r="BQ232" i="1" s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34" i="10" s="1"/>
  <c r="AL233" i="1"/>
  <c r="AO233" i="1"/>
  <c r="BE233" i="1" s="1" a="1"/>
  <c r="BE233" i="1" s="1"/>
  <c r="AP233" i="1"/>
  <c r="M234" i="10" s="1"/>
  <c r="AQ233" i="1"/>
  <c r="AY233" i="1"/>
  <c r="BR233" i="1"/>
  <c r="BQ233" i="1" s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35" i="10" s="1"/>
  <c r="AL234" i="1"/>
  <c r="AO234" i="1"/>
  <c r="BE234" i="1" s="1" a="1"/>
  <c r="BE234" i="1" s="1"/>
  <c r="AP234" i="1"/>
  <c r="AQ234" i="1"/>
  <c r="AY234" i="1"/>
  <c r="BQ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36" i="10" s="1"/>
  <c r="AL235" i="1"/>
  <c r="AO235" i="1"/>
  <c r="BE235" i="1" s="1" a="1"/>
  <c r="BE235" i="1" s="1"/>
  <c r="AP235" i="1"/>
  <c r="M236" i="10" s="1"/>
  <c r="AQ235" i="1"/>
  <c r="AY235" i="1"/>
  <c r="BR235" i="1"/>
  <c r="BQ235" i="1" s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37" i="10" s="1"/>
  <c r="AL236" i="1"/>
  <c r="AO236" i="1"/>
  <c r="BE236" i="1" s="1" a="1"/>
  <c r="BE236" i="1" s="1"/>
  <c r="AP236" i="1"/>
  <c r="M237" i="10" s="1"/>
  <c r="AQ236" i="1"/>
  <c r="AY236" i="1"/>
  <c r="BR236" i="1"/>
  <c r="BQ236" i="1" s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8" i="10" s="1"/>
  <c r="AL237" i="1"/>
  <c r="AO237" i="1"/>
  <c r="BE237" i="1" s="1" a="1"/>
  <c r="BE237" i="1" s="1"/>
  <c r="AP237" i="1"/>
  <c r="AQ237" i="1"/>
  <c r="AY237" i="1"/>
  <c r="BQ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9" i="10" s="1"/>
  <c r="AL238" i="1"/>
  <c r="AO238" i="1"/>
  <c r="BE238" i="1" s="1" a="1"/>
  <c r="BE238" i="1" s="1"/>
  <c r="AP238" i="1"/>
  <c r="M239" i="10" s="1"/>
  <c r="AQ238" i="1"/>
  <c r="AY238" i="1"/>
  <c r="BR238" i="1"/>
  <c r="BQ238" i="1" s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40" i="10" s="1"/>
  <c r="AL239" i="1"/>
  <c r="AO239" i="1"/>
  <c r="BE239" i="1" s="1" a="1"/>
  <c r="BE239" i="1" s="1"/>
  <c r="AP239" i="1"/>
  <c r="M240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41" i="10" s="1"/>
  <c r="AL240" i="1"/>
  <c r="AO240" i="1"/>
  <c r="BE240" i="1" s="1" a="1"/>
  <c r="BE240" i="1" s="1"/>
  <c r="AP240" i="1"/>
  <c r="M241" i="10" s="1"/>
  <c r="AQ240" i="1"/>
  <c r="AY240" i="1"/>
  <c r="BQ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42" i="10" s="1"/>
  <c r="AL241" i="1"/>
  <c r="AO241" i="1"/>
  <c r="BE241" i="1" s="1" a="1"/>
  <c r="BE241" i="1" s="1"/>
  <c r="AP241" i="1"/>
  <c r="M242" i="10" s="1"/>
  <c r="AQ241" i="1"/>
  <c r="AY241" i="1"/>
  <c r="BR241" i="1"/>
  <c r="BQ241" i="1" s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43" i="10" s="1"/>
  <c r="AL242" i="1"/>
  <c r="AO242" i="1"/>
  <c r="BE242" i="1" s="1" a="1"/>
  <c r="BE242" i="1" s="1"/>
  <c r="AP242" i="1"/>
  <c r="M243" i="10" s="1"/>
  <c r="AQ242" i="1"/>
  <c r="AY242" i="1"/>
  <c r="BR242" i="1"/>
  <c r="BQ242" i="1" s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44" i="10" s="1"/>
  <c r="AL243" i="1"/>
  <c r="AO243" i="1"/>
  <c r="BE243" i="1" s="1" a="1"/>
  <c r="BE243" i="1" s="1"/>
  <c r="AP243" i="1"/>
  <c r="M244" i="10" s="1"/>
  <c r="AQ243" i="1"/>
  <c r="AY243" i="1"/>
  <c r="BQ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45" i="10" s="1"/>
  <c r="AL244" i="1"/>
  <c r="AO244" i="1"/>
  <c r="AP244" i="1"/>
  <c r="M245" i="10" s="1"/>
  <c r="AQ244" i="1"/>
  <c r="AY244" i="1"/>
  <c r="BR244" i="1"/>
  <c r="BQ244" i="1" s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46" i="10" s="1"/>
  <c r="AL245" i="1"/>
  <c r="AO245" i="1"/>
  <c r="BE245" i="1" s="1" a="1"/>
  <c r="BE245" i="1" s="1"/>
  <c r="AP245" i="1"/>
  <c r="M246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47" i="10" s="1"/>
  <c r="AL246" i="1"/>
  <c r="AO246" i="1"/>
  <c r="BE246" i="1" s="1" a="1"/>
  <c r="BE246" i="1" s="1"/>
  <c r="AP246" i="1"/>
  <c r="AQ246" i="1"/>
  <c r="AY246" i="1"/>
  <c r="BR246" i="1"/>
  <c r="BS246" i="1"/>
  <c r="BQ246" i="1" s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8" i="10" s="1"/>
  <c r="AL247" i="1"/>
  <c r="AO247" i="1"/>
  <c r="AP247" i="1"/>
  <c r="M248" i="10" s="1"/>
  <c r="AQ247" i="1"/>
  <c r="AY247" i="1"/>
  <c r="BQ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9" i="10" s="1"/>
  <c r="AL248" i="1"/>
  <c r="AO248" i="1"/>
  <c r="BE248" i="1" s="1" a="1"/>
  <c r="BE248" i="1" s="1"/>
  <c r="AP248" i="1"/>
  <c r="M249" i="10" s="1"/>
  <c r="AQ248" i="1"/>
  <c r="AY248" i="1"/>
  <c r="BR248" i="1"/>
  <c r="BQ248" i="1" s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50" i="10" s="1"/>
  <c r="AL249" i="1"/>
  <c r="AO249" i="1"/>
  <c r="AP249" i="1"/>
  <c r="M250" i="10" s="1"/>
  <c r="AQ249" i="1"/>
  <c r="AY249" i="1"/>
  <c r="BR249" i="1"/>
  <c r="BS249" i="1"/>
  <c r="BQ249" i="1" s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51" i="10" s="1"/>
  <c r="AL250" i="1"/>
  <c r="AO250" i="1"/>
  <c r="BE250" i="1" s="1" a="1"/>
  <c r="BE250" i="1" s="1"/>
  <c r="AP250" i="1"/>
  <c r="M251" i="10" s="1"/>
  <c r="AQ250" i="1"/>
  <c r="AY250" i="1"/>
  <c r="BQ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52" i="10" s="1"/>
  <c r="AL251" i="1"/>
  <c r="AO251" i="1"/>
  <c r="AP251" i="1"/>
  <c r="M252" i="10" s="1"/>
  <c r="AQ251" i="1"/>
  <c r="AY251" i="1"/>
  <c r="BR251" i="1"/>
  <c r="BQ251" i="1" s="1"/>
  <c r="BS251" i="1"/>
  <c r="BT251" i="1"/>
  <c r="A252" i="1"/>
  <c r="C252" i="1"/>
  <c r="G252" i="1"/>
  <c r="M252" i="1" a="1"/>
  <c r="M252" i="1" s="1"/>
  <c r="A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53" i="10" s="1"/>
  <c r="AL252" i="1"/>
  <c r="AO252" i="1"/>
  <c r="BE252" i="1" s="1" a="1"/>
  <c r="BE252" i="1" s="1"/>
  <c r="AP252" i="1"/>
  <c r="M253" i="10" s="1"/>
  <c r="AQ252" i="1"/>
  <c r="AY252" i="1"/>
  <c r="BR252" i="1"/>
  <c r="BS252" i="1"/>
  <c r="BQ252" i="1" s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54" i="10" s="1"/>
  <c r="AL253" i="1"/>
  <c r="AO253" i="1"/>
  <c r="BE253" i="1" s="1" a="1"/>
  <c r="BE253" i="1" s="1"/>
  <c r="AP253" i="1"/>
  <c r="M254" i="10" s="1"/>
  <c r="AQ253" i="1"/>
  <c r="AY253" i="1"/>
  <c r="BQ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55" i="10" s="1"/>
  <c r="AL254" i="1"/>
  <c r="AO254" i="1"/>
  <c r="BE254" i="1" s="1" a="1"/>
  <c r="BE254" i="1" s="1"/>
  <c r="AP254" i="1"/>
  <c r="M255" i="10" s="1"/>
  <c r="AQ254" i="1"/>
  <c r="AY254" i="1"/>
  <c r="BR254" i="1"/>
  <c r="BQ254" i="1" s="1"/>
  <c r="BS254" i="1"/>
  <c r="BT254" i="1"/>
  <c r="A255" i="1"/>
  <c r="C255" i="1"/>
  <c r="G255" i="1"/>
  <c r="M255" i="1" a="1"/>
  <c r="M255" i="1" s="1"/>
  <c r="A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56" i="10" s="1"/>
  <c r="AL255" i="1"/>
  <c r="AO255" i="1"/>
  <c r="AP255" i="1"/>
  <c r="M256" i="10" s="1"/>
  <c r="AQ255" i="1"/>
  <c r="AY255" i="1"/>
  <c r="BR255" i="1"/>
  <c r="BS255" i="1"/>
  <c r="BQ255" i="1" s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57" i="10" s="1"/>
  <c r="AL256" i="1"/>
  <c r="AO256" i="1"/>
  <c r="BE256" i="1" s="1" a="1"/>
  <c r="BE256" i="1" s="1"/>
  <c r="AP256" i="1"/>
  <c r="M257" i="10" s="1"/>
  <c r="AQ256" i="1"/>
  <c r="AY256" i="1"/>
  <c r="BQ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8" i="10" s="1"/>
  <c r="AL257" i="1"/>
  <c r="AO257" i="1"/>
  <c r="AP257" i="1"/>
  <c r="M258" i="10" s="1"/>
  <c r="AQ257" i="1"/>
  <c r="AY257" i="1"/>
  <c r="BR257" i="1"/>
  <c r="BQ257" i="1" s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9" i="10" s="1"/>
  <c r="AL258" i="1"/>
  <c r="AO258" i="1"/>
  <c r="AP258" i="1"/>
  <c r="M259" i="10" s="1"/>
  <c r="AQ258" i="1"/>
  <c r="AY258" i="1"/>
  <c r="BQ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60" i="10" s="1"/>
  <c r="AL259" i="1"/>
  <c r="AO259" i="1"/>
  <c r="BE259" i="1" s="1" a="1"/>
  <c r="BE259" i="1" s="1"/>
  <c r="AP259" i="1"/>
  <c r="M260" i="10" s="1"/>
  <c r="AQ259" i="1"/>
  <c r="AY259" i="1"/>
  <c r="BR259" i="1"/>
  <c r="BQ259" i="1" s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61" i="10" s="1"/>
  <c r="AL260" i="1"/>
  <c r="AO260" i="1"/>
  <c r="BE260" i="1" s="1" a="1"/>
  <c r="BE260" i="1" s="1"/>
  <c r="AP260" i="1"/>
  <c r="M261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62" i="10" s="1"/>
  <c r="AL261" i="1"/>
  <c r="AO261" i="1"/>
  <c r="BE261" i="1" s="1" a="1"/>
  <c r="BE261" i="1" s="1"/>
  <c r="AP261" i="1"/>
  <c r="M262" i="10" s="1"/>
  <c r="AQ261" i="1"/>
  <c r="AY261" i="1"/>
  <c r="BQ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63" i="10" s="1"/>
  <c r="AL262" i="1"/>
  <c r="AO262" i="1"/>
  <c r="AP262" i="1"/>
  <c r="M263" i="10" s="1"/>
  <c r="AQ262" i="1"/>
  <c r="AY262" i="1"/>
  <c r="BR262" i="1"/>
  <c r="BQ262" i="1" s="1"/>
  <c r="BS262" i="1"/>
  <c r="BT262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T263" i="1" a="1"/>
  <c r="T263" i="1" s="1"/>
  <c r="U263" i="1" a="1"/>
  <c r="U263" i="1" s="1"/>
  <c r="AI263" i="1"/>
  <c r="AJ263" i="1"/>
  <c r="AK263" i="1"/>
  <c r="K264" i="10" s="1"/>
  <c r="AL263" i="1"/>
  <c r="AN263" i="1"/>
  <c r="AO263" i="1"/>
  <c r="BE263" i="1" s="1" a="1"/>
  <c r="BE263" i="1" s="1"/>
  <c r="AP263" i="1"/>
  <c r="M264" i="10" s="1"/>
  <c r="AQ263" i="1"/>
  <c r="AY263" i="1"/>
  <c r="BB263" i="1"/>
  <c r="BQ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65" i="10" s="1"/>
  <c r="AL264" i="1"/>
  <c r="AO264" i="1"/>
  <c r="BE264" i="1" s="1" a="1"/>
  <c r="BE264" i="1" s="1"/>
  <c r="AP264" i="1"/>
  <c r="M265" i="10" s="1"/>
  <c r="AQ264" i="1"/>
  <c r="AY264" i="1"/>
  <c r="BR264" i="1"/>
  <c r="BQ264" i="1" s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66" i="10" s="1"/>
  <c r="AL265" i="1"/>
  <c r="AO265" i="1"/>
  <c r="AP265" i="1"/>
  <c r="M266" i="10" s="1"/>
  <c r="AQ265" i="1"/>
  <c r="AY265" i="1"/>
  <c r="BR265" i="1"/>
  <c r="BQ265" i="1" s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67" i="10" s="1"/>
  <c r="AL266" i="1"/>
  <c r="AO266" i="1"/>
  <c r="BE266" i="1" s="1" a="1"/>
  <c r="BE266" i="1" s="1"/>
  <c r="AP266" i="1"/>
  <c r="M267" i="10" s="1"/>
  <c r="AQ266" i="1"/>
  <c r="AY266" i="1"/>
  <c r="BQ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8" i="10" s="1"/>
  <c r="AL267" i="1"/>
  <c r="AO267" i="1"/>
  <c r="BE267" i="1" s="1" a="1"/>
  <c r="BE267" i="1" s="1"/>
  <c r="AP267" i="1"/>
  <c r="M268" i="10" s="1"/>
  <c r="AQ267" i="1"/>
  <c r="AY267" i="1"/>
  <c r="BR267" i="1"/>
  <c r="BQ267" i="1" s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9" i="10" s="1"/>
  <c r="AL268" i="1"/>
  <c r="AO268" i="1"/>
  <c r="AP268" i="1"/>
  <c r="M269" i="10" s="1"/>
  <c r="AQ268" i="1"/>
  <c r="AY268" i="1"/>
  <c r="BR268" i="1"/>
  <c r="BQ268" i="1" s="1"/>
  <c r="BS268" i="1"/>
  <c r="BT268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70" i="10" s="1"/>
  <c r="AL269" i="1"/>
  <c r="AO269" i="1"/>
  <c r="AP269" i="1"/>
  <c r="M270" i="10" s="1"/>
  <c r="AQ269" i="1"/>
  <c r="AY269" i="1"/>
  <c r="BQ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71" i="10" s="1"/>
  <c r="AL270" i="1"/>
  <c r="AO270" i="1"/>
  <c r="BE270" i="1" s="1" a="1"/>
  <c r="BE270" i="1" s="1"/>
  <c r="AP270" i="1"/>
  <c r="M271" i="10" s="1"/>
  <c r="AQ270" i="1"/>
  <c r="AY270" i="1"/>
  <c r="BR270" i="1"/>
  <c r="BQ270" i="1" s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72" i="10" s="1"/>
  <c r="AL271" i="1"/>
  <c r="AO271" i="1"/>
  <c r="BE271" i="1" s="1" a="1"/>
  <c r="BE271" i="1" s="1"/>
  <c r="AP271" i="1"/>
  <c r="M272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73" i="10" s="1"/>
  <c r="AL272" i="1"/>
  <c r="AO272" i="1"/>
  <c r="BE272" i="1" s="1" a="1"/>
  <c r="BE272" i="1" s="1"/>
  <c r="AP272" i="1"/>
  <c r="M273" i="10" s="1"/>
  <c r="AQ272" i="1"/>
  <c r="AY272" i="1"/>
  <c r="BR272" i="1"/>
  <c r="BS272" i="1"/>
  <c r="BQ272" i="1" s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74" i="10" s="1"/>
  <c r="AL273" i="1"/>
  <c r="AO273" i="1"/>
  <c r="BE273" i="1" s="1" a="1"/>
  <c r="BE273" i="1" s="1"/>
  <c r="AP273" i="1"/>
  <c r="M274" i="10" s="1"/>
  <c r="AQ273" i="1"/>
  <c r="AY273" i="1"/>
  <c r="BQ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75" i="10" s="1"/>
  <c r="AL274" i="1"/>
  <c r="AO274" i="1"/>
  <c r="AP274" i="1"/>
  <c r="M275" i="10" s="1"/>
  <c r="AQ274" i="1"/>
  <c r="AY274" i="1"/>
  <c r="BR274" i="1"/>
  <c r="BQ274" i="1" s="1"/>
  <c r="BS274" i="1"/>
  <c r="BT274" i="1"/>
  <c r="A275" i="1"/>
  <c r="C275" i="1"/>
  <c r="G275" i="1"/>
  <c r="M275" i="1" a="1"/>
  <c r="M275" i="1" s="1"/>
  <c r="N275" i="1" a="1"/>
  <c r="N275" i="1" s="1"/>
  <c r="L272" i="15" s="1"/>
  <c r="R275" i="1"/>
  <c r="S275" i="1" a="1"/>
  <c r="S275" i="1" s="1"/>
  <c r="T275" i="1" a="1"/>
  <c r="T275" i="1" s="1"/>
  <c r="U275" i="1" a="1"/>
  <c r="U275" i="1" s="1"/>
  <c r="AI275" i="1"/>
  <c r="AJ275" i="1"/>
  <c r="AK275" i="1"/>
  <c r="K276" i="10" s="1"/>
  <c r="AL275" i="1"/>
  <c r="AN275" i="1"/>
  <c r="AO275" i="1"/>
  <c r="BE275" i="1" s="1" a="1"/>
  <c r="BE275" i="1" s="1"/>
  <c r="AP275" i="1"/>
  <c r="M276" i="10" s="1"/>
  <c r="AQ275" i="1"/>
  <c r="AY275" i="1"/>
  <c r="BB275" i="1"/>
  <c r="BQ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77" i="10" s="1"/>
  <c r="AL276" i="1"/>
  <c r="AO276" i="1"/>
  <c r="BE276" i="1" s="1" a="1"/>
  <c r="BE276" i="1" s="1"/>
  <c r="AP276" i="1"/>
  <c r="M277" i="10" s="1"/>
  <c r="AQ276" i="1"/>
  <c r="AY276" i="1"/>
  <c r="BR276" i="1"/>
  <c r="BQ276" i="1" s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8" i="10" s="1"/>
  <c r="AL277" i="1"/>
  <c r="AO277" i="1"/>
  <c r="BE277" i="1" s="1" a="1"/>
  <c r="BE277" i="1" s="1"/>
  <c r="AP277" i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9" i="10" s="1"/>
  <c r="AL278" i="1"/>
  <c r="AO278" i="1"/>
  <c r="BE278" i="1" s="1" a="1"/>
  <c r="BE278" i="1" s="1"/>
  <c r="AP278" i="1"/>
  <c r="M279" i="10" s="1"/>
  <c r="AQ278" i="1"/>
  <c r="AY278" i="1"/>
  <c r="BQ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80" i="10" s="1"/>
  <c r="AL279" i="1"/>
  <c r="AO279" i="1"/>
  <c r="AP279" i="1"/>
  <c r="M280" i="10" s="1"/>
  <c r="AQ279" i="1"/>
  <c r="AY279" i="1"/>
  <c r="BR279" i="1"/>
  <c r="BQ279" i="1" s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81" i="10" s="1"/>
  <c r="AL280" i="1"/>
  <c r="AO280" i="1"/>
  <c r="BE280" i="1" s="1" a="1"/>
  <c r="BE280" i="1" s="1"/>
  <c r="AP280" i="1"/>
  <c r="M281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L278" i="15" s="1"/>
  <c r="R281" i="1"/>
  <c r="S281" i="1" a="1"/>
  <c r="S281" i="1" s="1"/>
  <c r="T281" i="1" a="1"/>
  <c r="T281" i="1" s="1"/>
  <c r="U281" i="1" a="1"/>
  <c r="U281" i="1" s="1"/>
  <c r="AI281" i="1"/>
  <c r="AJ281" i="1"/>
  <c r="AK281" i="1"/>
  <c r="K282" i="10" s="1"/>
  <c r="AL281" i="1"/>
  <c r="AN281" i="1"/>
  <c r="AO281" i="1"/>
  <c r="BE281" i="1" s="1" a="1"/>
  <c r="BE281" i="1" s="1"/>
  <c r="AP281" i="1"/>
  <c r="M282" i="10" s="1"/>
  <c r="AQ281" i="1"/>
  <c r="AY281" i="1"/>
  <c r="BB281" i="1"/>
  <c r="BR281" i="1"/>
  <c r="BS281" i="1"/>
  <c r="BQ281" i="1" s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83" i="10" s="1"/>
  <c r="AL282" i="1"/>
  <c r="AO282" i="1"/>
  <c r="AP282" i="1"/>
  <c r="M283" i="10" s="1"/>
  <c r="AQ282" i="1"/>
  <c r="AY282" i="1"/>
  <c r="BQ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84" i="10" s="1"/>
  <c r="AL283" i="1"/>
  <c r="AO283" i="1"/>
  <c r="AP283" i="1"/>
  <c r="M284" i="10" s="1"/>
  <c r="AQ283" i="1"/>
  <c r="AY283" i="1"/>
  <c r="BR283" i="1"/>
  <c r="BQ283" i="1" s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85" i="10" s="1"/>
  <c r="AL284" i="1"/>
  <c r="AO284" i="1"/>
  <c r="BE284" i="1" s="1" a="1"/>
  <c r="BE284" i="1" s="1"/>
  <c r="AP284" i="1"/>
  <c r="M285" i="10" s="1"/>
  <c r="AQ284" i="1"/>
  <c r="AY284" i="1"/>
  <c r="BQ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86" i="10" s="1"/>
  <c r="AL285" i="1"/>
  <c r="AO285" i="1"/>
  <c r="BE285" i="1" s="1" a="1"/>
  <c r="BE285" i="1" s="1"/>
  <c r="AP285" i="1"/>
  <c r="M286" i="10" s="1"/>
  <c r="AQ285" i="1"/>
  <c r="AY285" i="1"/>
  <c r="BR285" i="1"/>
  <c r="BQ285" i="1" s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87" i="10" s="1"/>
  <c r="AL286" i="1"/>
  <c r="AO286" i="1"/>
  <c r="BE286" i="1" s="1" a="1"/>
  <c r="BE286" i="1" s="1"/>
  <c r="AP286" i="1"/>
  <c r="M287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8" i="10" s="1"/>
  <c r="AL287" i="1"/>
  <c r="AO287" i="1"/>
  <c r="BE287" i="1" s="1" a="1"/>
  <c r="BE287" i="1" s="1"/>
  <c r="AP287" i="1"/>
  <c r="M288" i="10" s="1"/>
  <c r="AQ287" i="1"/>
  <c r="AY287" i="1"/>
  <c r="BQ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9" i="10" s="1"/>
  <c r="AL288" i="1"/>
  <c r="AO288" i="1"/>
  <c r="AP288" i="1"/>
  <c r="M289" i="10" s="1"/>
  <c r="AQ288" i="1"/>
  <c r="AY288" i="1"/>
  <c r="BR288" i="1"/>
  <c r="BQ288" i="1" s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90" i="10" s="1"/>
  <c r="AL289" i="1"/>
  <c r="AO289" i="1"/>
  <c r="BE289" i="1" s="1" a="1"/>
  <c r="BE289" i="1" s="1"/>
  <c r="AP289" i="1"/>
  <c r="M290" i="10" s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L287" i="15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91" i="10" s="1"/>
  <c r="AL290" i="1"/>
  <c r="AO290" i="1"/>
  <c r="AP290" i="1"/>
  <c r="M291" i="10" s="1"/>
  <c r="AQ290" i="1"/>
  <c r="AY290" i="1"/>
  <c r="BR290" i="1"/>
  <c r="BS290" i="1"/>
  <c r="BQ290" i="1" s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92" i="10" s="1"/>
  <c r="AL291" i="1"/>
  <c r="AO291" i="1"/>
  <c r="AP291" i="1"/>
  <c r="M292" i="10" s="1"/>
  <c r="AQ291" i="1"/>
  <c r="AY291" i="1"/>
  <c r="BQ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93" i="10" s="1"/>
  <c r="AL292" i="1"/>
  <c r="AO292" i="1"/>
  <c r="AP292" i="1"/>
  <c r="M293" i="10" s="1"/>
  <c r="AQ292" i="1"/>
  <c r="AY292" i="1"/>
  <c r="BR292" i="1"/>
  <c r="BQ292" i="1" s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94" i="10" s="1"/>
  <c r="AL293" i="1"/>
  <c r="AO293" i="1"/>
  <c r="BE293" i="1" s="1" a="1"/>
  <c r="BE293" i="1" s="1"/>
  <c r="AP293" i="1"/>
  <c r="M294" i="10" s="1"/>
  <c r="AQ293" i="1"/>
  <c r="AY293" i="1"/>
  <c r="BQ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95" i="10" s="1"/>
  <c r="AL294" i="1"/>
  <c r="AO294" i="1"/>
  <c r="AP294" i="1"/>
  <c r="M295" i="10" s="1"/>
  <c r="AQ294" i="1"/>
  <c r="AY294" i="1"/>
  <c r="BR294" i="1"/>
  <c r="BQ294" i="1" s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96" i="10" s="1"/>
  <c r="AL295" i="1"/>
  <c r="AO295" i="1"/>
  <c r="AP295" i="1"/>
  <c r="M296" i="10" s="1"/>
  <c r="AQ295" i="1"/>
  <c r="AY295" i="1"/>
  <c r="BQ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97" i="10" s="1"/>
  <c r="AL296" i="1"/>
  <c r="AO296" i="1"/>
  <c r="BE296" i="1" s="1" a="1"/>
  <c r="BE296" i="1" s="1"/>
  <c r="AP296" i="1"/>
  <c r="M297" i="10" s="1"/>
  <c r="AQ296" i="1"/>
  <c r="AY296" i="1"/>
  <c r="BR296" i="1"/>
  <c r="BQ296" i="1" s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8" i="10" s="1"/>
  <c r="AL297" i="1"/>
  <c r="AO297" i="1"/>
  <c r="BE297" i="1" s="1" a="1"/>
  <c r="BE297" i="1" s="1"/>
  <c r="AP297" i="1"/>
  <c r="M298" i="10" s="1"/>
  <c r="AQ297" i="1"/>
  <c r="AY297" i="1"/>
  <c r="BR297" i="1"/>
  <c r="BQ297" i="1" s="1"/>
  <c r="BS297" i="1"/>
  <c r="BT297" i="1"/>
  <c r="A298" i="1"/>
  <c r="C298" i="1"/>
  <c r="G298" i="1"/>
  <c r="M298" i="1" a="1"/>
  <c r="M298" i="1" s="1"/>
  <c r="N298" i="1" a="1"/>
  <c r="N298" i="1" s="1"/>
  <c r="L295" i="15" s="1"/>
  <c r="R298" i="1"/>
  <c r="S298" i="1" a="1"/>
  <c r="S298" i="1" s="1"/>
  <c r="T298" i="1" a="1"/>
  <c r="T298" i="1" s="1"/>
  <c r="U298" i="1" a="1"/>
  <c r="U298" i="1" s="1"/>
  <c r="AI298" i="1"/>
  <c r="AJ298" i="1"/>
  <c r="AK298" i="1"/>
  <c r="K299" i="10" s="1"/>
  <c r="AL298" i="1"/>
  <c r="AN298" i="1"/>
  <c r="AO298" i="1"/>
  <c r="BE298" i="1" s="1" a="1"/>
  <c r="BE298" i="1" s="1"/>
  <c r="AP298" i="1"/>
  <c r="M299" i="10" s="1"/>
  <c r="AQ298" i="1"/>
  <c r="AY298" i="1"/>
  <c r="BB298" i="1"/>
  <c r="BQ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300" i="10" s="1"/>
  <c r="AL299" i="1"/>
  <c r="AO299" i="1"/>
  <c r="BE299" i="1" s="1" a="1"/>
  <c r="BE299" i="1" s="1"/>
  <c r="AP299" i="1"/>
  <c r="M300" i="10" s="1"/>
  <c r="AQ299" i="1"/>
  <c r="AY299" i="1"/>
  <c r="BR299" i="1"/>
  <c r="BQ299" i="1" s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301" i="10" s="1"/>
  <c r="AL300" i="1"/>
  <c r="AO300" i="1"/>
  <c r="AP300" i="1"/>
  <c r="M301" i="10" s="1"/>
  <c r="AQ300" i="1"/>
  <c r="AY300" i="1"/>
  <c r="BR300" i="1"/>
  <c r="BQ300" i="1" s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302" i="10" s="1"/>
  <c r="AL301" i="1"/>
  <c r="AO301" i="1"/>
  <c r="BE301" i="1" s="1" a="1"/>
  <c r="BE301" i="1" s="1"/>
  <c r="AP301" i="1"/>
  <c r="M302" i="10" s="1"/>
  <c r="AQ301" i="1"/>
  <c r="AY301" i="1"/>
  <c r="BQ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303" i="10" s="1"/>
  <c r="AL302" i="1"/>
  <c r="AO302" i="1"/>
  <c r="AP302" i="1"/>
  <c r="M303" i="10" s="1"/>
  <c r="AQ302" i="1"/>
  <c r="AY302" i="1"/>
  <c r="BR302" i="1"/>
  <c r="BQ302" i="1" s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304" i="10" s="1"/>
  <c r="AL303" i="1"/>
  <c r="AO303" i="1"/>
  <c r="AP303" i="1"/>
  <c r="M304" i="10" s="1"/>
  <c r="AQ303" i="1"/>
  <c r="AY303" i="1"/>
  <c r="BR303" i="1"/>
  <c r="BQ303" i="1" s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305" i="10" s="1"/>
  <c r="AL304" i="1"/>
  <c r="AO304" i="1"/>
  <c r="AP304" i="1"/>
  <c r="M305" i="10" s="1"/>
  <c r="AQ304" i="1"/>
  <c r="AY304" i="1"/>
  <c r="BQ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306" i="10" s="1"/>
  <c r="AL305" i="1"/>
  <c r="AO305" i="1"/>
  <c r="BE305" i="1" s="1" a="1"/>
  <c r="BE305" i="1" s="1"/>
  <c r="AP305" i="1"/>
  <c r="M306" i="10" s="1"/>
  <c r="AQ305" i="1"/>
  <c r="AY305" i="1"/>
  <c r="BR305" i="1"/>
  <c r="BQ305" i="1" s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307" i="10" s="1"/>
  <c r="AL306" i="1"/>
  <c r="AO306" i="1"/>
  <c r="BE306" i="1" s="1" a="1"/>
  <c r="BE306" i="1" s="1"/>
  <c r="AP306" i="1"/>
  <c r="M307" i="10" s="1"/>
  <c r="AQ306" i="1"/>
  <c r="AY306" i="1"/>
  <c r="BR306" i="1"/>
  <c r="BQ306" i="1" s="1"/>
  <c r="BS306" i="1"/>
  <c r="BT306" i="1"/>
  <c r="A307" i="1"/>
  <c r="C307" i="1"/>
  <c r="G307" i="1"/>
  <c r="M307" i="1" a="1"/>
  <c r="M307" i="1" s="1"/>
  <c r="N307" i="1" a="1"/>
  <c r="N307" i="1" s="1"/>
  <c r="L304" i="15" s="1"/>
  <c r="R307" i="1"/>
  <c r="S307" i="1" a="1"/>
  <c r="S307" i="1" s="1"/>
  <c r="T307" i="1" a="1"/>
  <c r="T307" i="1" s="1"/>
  <c r="U307" i="1" a="1"/>
  <c r="U307" i="1" s="1"/>
  <c r="AI307" i="1"/>
  <c r="AJ307" i="1"/>
  <c r="AK307" i="1"/>
  <c r="K308" i="10" s="1"/>
  <c r="AL307" i="1"/>
  <c r="AN307" i="1"/>
  <c r="AO307" i="1"/>
  <c r="BE307" i="1" s="1" a="1"/>
  <c r="BE307" i="1" s="1"/>
  <c r="AP307" i="1"/>
  <c r="M308" i="10" s="1"/>
  <c r="AQ307" i="1"/>
  <c r="AY307" i="1"/>
  <c r="BB307" i="1"/>
  <c r="BQ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309" i="10" s="1"/>
  <c r="AL308" i="1"/>
  <c r="AO308" i="1"/>
  <c r="BE308" i="1" s="1" a="1"/>
  <c r="BE308" i="1" s="1"/>
  <c r="AP308" i="1"/>
  <c r="M309" i="10" s="1"/>
  <c r="AQ308" i="1"/>
  <c r="AY308" i="1"/>
  <c r="BR308" i="1"/>
  <c r="BQ308" i="1" s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10" i="10" s="1"/>
  <c r="AL309" i="1"/>
  <c r="AO309" i="1"/>
  <c r="AP309" i="1"/>
  <c r="M310" i="10" s="1"/>
  <c r="AQ309" i="1"/>
  <c r="AY309" i="1"/>
  <c r="BR309" i="1"/>
  <c r="BQ309" i="1" s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11" i="10" s="1"/>
  <c r="AL310" i="1"/>
  <c r="AO310" i="1"/>
  <c r="BE310" i="1" s="1" a="1"/>
  <c r="BE310" i="1" s="1"/>
  <c r="AP310" i="1"/>
  <c r="M311" i="10" s="1"/>
  <c r="AQ310" i="1"/>
  <c r="AY310" i="1"/>
  <c r="BQ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12" i="10" s="1"/>
  <c r="AL311" i="1"/>
  <c r="AO311" i="1"/>
  <c r="AP311" i="1"/>
  <c r="M312" i="10" s="1"/>
  <c r="AQ311" i="1"/>
  <c r="AY311" i="1"/>
  <c r="BR311" i="1"/>
  <c r="BQ311" i="1" s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13" i="10" s="1"/>
  <c r="AL312" i="1"/>
  <c r="AO312" i="1"/>
  <c r="AP312" i="1"/>
  <c r="M313" i="10" s="1"/>
  <c r="AQ312" i="1"/>
  <c r="AY312" i="1"/>
  <c r="BR312" i="1"/>
  <c r="BQ312" i="1" s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14" i="10" s="1"/>
  <c r="AL313" i="1"/>
  <c r="AO313" i="1"/>
  <c r="AP313" i="1"/>
  <c r="M314" i="10" s="1"/>
  <c r="AQ313" i="1"/>
  <c r="AY313" i="1"/>
  <c r="BQ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15" i="10" s="1"/>
  <c r="AL314" i="1"/>
  <c r="AO314" i="1"/>
  <c r="BE314" i="1" s="1" a="1"/>
  <c r="BE314" i="1" s="1"/>
  <c r="AP314" i="1"/>
  <c r="M315" i="10" s="1"/>
  <c r="AQ314" i="1"/>
  <c r="AY314" i="1"/>
  <c r="BR314" i="1"/>
  <c r="BQ314" i="1" s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16" i="10" s="1"/>
  <c r="AL315" i="1"/>
  <c r="AO315" i="1"/>
  <c r="BE315" i="1" s="1" a="1"/>
  <c r="BE315" i="1" s="1"/>
  <c r="AP315" i="1"/>
  <c r="M316" i="10" s="1"/>
  <c r="AQ315" i="1"/>
  <c r="AY315" i="1"/>
  <c r="BR315" i="1"/>
  <c r="BQ315" i="1" s="1"/>
  <c r="BS315" i="1"/>
  <c r="BT315" i="1"/>
  <c r="A316" i="1"/>
  <c r="C316" i="1"/>
  <c r="G316" i="1"/>
  <c r="M316" i="1" a="1"/>
  <c r="M316" i="1" s="1"/>
  <c r="N316" i="1" a="1"/>
  <c r="N316" i="1" s="1"/>
  <c r="L313" i="15" s="1"/>
  <c r="R316" i="1"/>
  <c r="S316" i="1" a="1"/>
  <c r="S316" i="1" s="1"/>
  <c r="T316" i="1" a="1"/>
  <c r="T316" i="1" s="1"/>
  <c r="U316" i="1" a="1"/>
  <c r="U316" i="1" s="1"/>
  <c r="AI316" i="1"/>
  <c r="AJ316" i="1"/>
  <c r="AK316" i="1"/>
  <c r="K317" i="10" s="1"/>
  <c r="AL316" i="1"/>
  <c r="AN316" i="1"/>
  <c r="AO316" i="1"/>
  <c r="BE316" i="1" s="1" a="1"/>
  <c r="BE316" i="1" s="1"/>
  <c r="AP316" i="1"/>
  <c r="M317" i="10" s="1"/>
  <c r="AQ316" i="1"/>
  <c r="AY316" i="1"/>
  <c r="BB316" i="1"/>
  <c r="BQ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18" i="10" s="1"/>
  <c r="AL317" i="1"/>
  <c r="AO317" i="1"/>
  <c r="BE317" i="1" s="1" a="1"/>
  <c r="BE317" i="1" s="1"/>
  <c r="AP317" i="1"/>
  <c r="M318" i="10" s="1"/>
  <c r="AQ317" i="1"/>
  <c r="AY317" i="1"/>
  <c r="BR317" i="1"/>
  <c r="BQ317" i="1" s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9" i="10" s="1"/>
  <c r="AL318" i="1"/>
  <c r="AO318" i="1"/>
  <c r="BE318" i="1" s="1" a="1"/>
  <c r="BE318" i="1" s="1"/>
  <c r="AP318" i="1"/>
  <c r="M319" i="10" s="1"/>
  <c r="AQ318" i="1"/>
  <c r="AY318" i="1"/>
  <c r="BR318" i="1"/>
  <c r="BQ318" i="1" s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20" i="10" s="1"/>
  <c r="AL319" i="1"/>
  <c r="AO319" i="1"/>
  <c r="BE319" i="1" s="1" a="1"/>
  <c r="BE319" i="1" s="1"/>
  <c r="AP319" i="1"/>
  <c r="M320" i="10" s="1"/>
  <c r="AQ319" i="1"/>
  <c r="AY319" i="1"/>
  <c r="BQ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21" i="10" s="1"/>
  <c r="AL320" i="1"/>
  <c r="AO320" i="1"/>
  <c r="AP320" i="1"/>
  <c r="M321" i="10" s="1"/>
  <c r="AQ320" i="1"/>
  <c r="AY320" i="1"/>
  <c r="BR320" i="1"/>
  <c r="BQ320" i="1" s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22" i="10" s="1"/>
  <c r="AL321" i="1"/>
  <c r="AO321" i="1"/>
  <c r="AP321" i="1"/>
  <c r="M322" i="10" s="1"/>
  <c r="AQ321" i="1"/>
  <c r="AY321" i="1"/>
  <c r="BR321" i="1"/>
  <c r="BQ321" i="1" s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23" i="10" s="1"/>
  <c r="AL322" i="1"/>
  <c r="AO322" i="1"/>
  <c r="AP322" i="1"/>
  <c r="M323" i="10" s="1"/>
  <c r="AQ322" i="1"/>
  <c r="AY322" i="1"/>
  <c r="BQ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24" i="10" s="1"/>
  <c r="AL323" i="1"/>
  <c r="AO323" i="1"/>
  <c r="AP323" i="1"/>
  <c r="M324" i="10" s="1"/>
  <c r="AQ323" i="1"/>
  <c r="AY323" i="1"/>
  <c r="BR323" i="1"/>
  <c r="BQ323" i="1" s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25" i="10" s="1"/>
  <c r="AL324" i="1"/>
  <c r="AO324" i="1"/>
  <c r="AP324" i="1"/>
  <c r="M325" i="10" s="1"/>
  <c r="AQ324" i="1"/>
  <c r="AY324" i="1"/>
  <c r="BR324" i="1"/>
  <c r="BQ324" i="1" s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26" i="10" s="1"/>
  <c r="AL325" i="1"/>
  <c r="AO325" i="1"/>
  <c r="BE325" i="1" s="1" a="1"/>
  <c r="BE325" i="1" s="1"/>
  <c r="AP325" i="1"/>
  <c r="M326" i="10" s="1"/>
  <c r="AQ325" i="1"/>
  <c r="AY325" i="1"/>
  <c r="BQ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27" i="10" s="1"/>
  <c r="AL326" i="1"/>
  <c r="AO326" i="1"/>
  <c r="AP326" i="1"/>
  <c r="M327" i="10" s="1"/>
  <c r="AQ326" i="1"/>
  <c r="AY326" i="1"/>
  <c r="BR326" i="1"/>
  <c r="BQ326" i="1" s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8" i="10" s="1"/>
  <c r="AL327" i="1"/>
  <c r="AO327" i="1"/>
  <c r="BE327" i="1" s="1" a="1"/>
  <c r="BE327" i="1" s="1"/>
  <c r="AP327" i="1"/>
  <c r="M328" i="10" s="1"/>
  <c r="AQ327" i="1"/>
  <c r="AY327" i="1"/>
  <c r="BR327" i="1"/>
  <c r="BQ327" i="1" s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9" i="10" s="1"/>
  <c r="AL328" i="1"/>
  <c r="AO328" i="1"/>
  <c r="BE328" i="1" s="1" a="1"/>
  <c r="BE328" i="1" s="1"/>
  <c r="AP328" i="1"/>
  <c r="M329" i="10" s="1"/>
  <c r="AQ328" i="1"/>
  <c r="AY328" i="1"/>
  <c r="BQ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30" i="10" s="1"/>
  <c r="AL329" i="1"/>
  <c r="AO329" i="1"/>
  <c r="BE329" i="1" s="1" a="1"/>
  <c r="BE329" i="1" s="1"/>
  <c r="AP329" i="1"/>
  <c r="M330" i="10" s="1"/>
  <c r="AQ329" i="1"/>
  <c r="AY329" i="1"/>
  <c r="BR329" i="1"/>
  <c r="BQ329" i="1" s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31" i="10" s="1"/>
  <c r="AL330" i="1"/>
  <c r="AO330" i="1"/>
  <c r="BE330" i="1" s="1" a="1"/>
  <c r="BE330" i="1" s="1"/>
  <c r="AP330" i="1"/>
  <c r="M331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32" i="10" s="1"/>
  <c r="AL331" i="1"/>
  <c r="AO331" i="1"/>
  <c r="AP331" i="1"/>
  <c r="M332" i="10" s="1"/>
  <c r="AQ331" i="1"/>
  <c r="AY331" i="1"/>
  <c r="BQ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33" i="10" s="1"/>
  <c r="AL332" i="1"/>
  <c r="AO332" i="1"/>
  <c r="BE332" i="1" s="1" a="1"/>
  <c r="BE332" i="1" s="1"/>
  <c r="AP332" i="1"/>
  <c r="M333" i="10" s="1"/>
  <c r="AQ332" i="1"/>
  <c r="AY332" i="1"/>
  <c r="BR332" i="1"/>
  <c r="BQ332" i="1" s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34" i="10" s="1"/>
  <c r="AL333" i="1"/>
  <c r="AO333" i="1"/>
  <c r="BE333" i="1" s="1" a="1"/>
  <c r="BE333" i="1" s="1"/>
  <c r="AP333" i="1"/>
  <c r="M334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35" i="10" s="1"/>
  <c r="AL334" i="1"/>
  <c r="AO334" i="1"/>
  <c r="BE334" i="1" s="1" a="1"/>
  <c r="BE334" i="1" s="1"/>
  <c r="AP334" i="1"/>
  <c r="M335" i="10" s="1"/>
  <c r="AQ334" i="1"/>
  <c r="AY334" i="1"/>
  <c r="BQ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36" i="10" s="1"/>
  <c r="AL335" i="1"/>
  <c r="AO335" i="1"/>
  <c r="AP335" i="1"/>
  <c r="M336" i="10" s="1"/>
  <c r="AQ335" i="1"/>
  <c r="AY335" i="1"/>
  <c r="BR335" i="1"/>
  <c r="BQ335" i="1" s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37" i="10" s="1"/>
  <c r="AL336" i="1"/>
  <c r="AO336" i="1"/>
  <c r="BE336" i="1" s="1" a="1"/>
  <c r="BE336" i="1" s="1"/>
  <c r="AP336" i="1"/>
  <c r="M337" i="10" s="1"/>
  <c r="AQ336" i="1"/>
  <c r="AY336" i="1"/>
  <c r="BR336" i="1"/>
  <c r="BQ336" i="1" s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8" i="10" s="1"/>
  <c r="AL337" i="1"/>
  <c r="AO337" i="1"/>
  <c r="AP337" i="1"/>
  <c r="M338" i="10" s="1"/>
  <c r="AQ337" i="1"/>
  <c r="AY337" i="1"/>
  <c r="BQ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9" i="10" s="1"/>
  <c r="AL338" i="1"/>
  <c r="AO338" i="1"/>
  <c r="BE338" i="1" s="1" a="1"/>
  <c r="BE338" i="1" s="1"/>
  <c r="AP338" i="1"/>
  <c r="M339" i="10" s="1"/>
  <c r="AQ338" i="1"/>
  <c r="AY338" i="1"/>
  <c r="BR338" i="1"/>
  <c r="BQ338" i="1" s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40" i="10" s="1"/>
  <c r="AL339" i="1"/>
  <c r="AO339" i="1"/>
  <c r="BE339" i="1" s="1" a="1"/>
  <c r="BE339" i="1" s="1"/>
  <c r="AP339" i="1"/>
  <c r="M340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L337" i="15" s="1"/>
  <c r="R340" i="1"/>
  <c r="S340" i="1" a="1"/>
  <c r="S340" i="1" s="1"/>
  <c r="T340" i="1" a="1"/>
  <c r="T340" i="1" s="1"/>
  <c r="U340" i="1" a="1"/>
  <c r="U340" i="1" s="1"/>
  <c r="AI340" i="1"/>
  <c r="AJ340" i="1"/>
  <c r="AK340" i="1"/>
  <c r="K341" i="10" s="1"/>
  <c r="AL340" i="1"/>
  <c r="AN340" i="1"/>
  <c r="AO340" i="1"/>
  <c r="BE340" i="1" s="1" a="1"/>
  <c r="BE340" i="1" s="1"/>
  <c r="AP340" i="1"/>
  <c r="M341" i="10" s="1"/>
  <c r="AQ340" i="1"/>
  <c r="AY340" i="1"/>
  <c r="BB340" i="1"/>
  <c r="BQ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42" i="10" s="1"/>
  <c r="AL341" i="1"/>
  <c r="AO341" i="1"/>
  <c r="AP341" i="1"/>
  <c r="M342" i="10" s="1"/>
  <c r="AQ341" i="1"/>
  <c r="AY341" i="1"/>
  <c r="BR341" i="1"/>
  <c r="BQ341" i="1" s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43" i="10" s="1"/>
  <c r="AL342" i="1"/>
  <c r="AO342" i="1"/>
  <c r="BE342" i="1" s="1" a="1"/>
  <c r="BE342" i="1" s="1"/>
  <c r="AP342" i="1"/>
  <c r="M343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44" i="10" s="1"/>
  <c r="AL343" i="1"/>
  <c r="AO343" i="1"/>
  <c r="AP343" i="1"/>
  <c r="M344" i="10" s="1"/>
  <c r="AQ343" i="1"/>
  <c r="AY343" i="1"/>
  <c r="BR343" i="1"/>
  <c r="BS343" i="1"/>
  <c r="BQ343" i="1" s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45" i="10" s="1"/>
  <c r="AL344" i="1"/>
  <c r="AO344" i="1"/>
  <c r="BE344" i="1" s="1" a="1"/>
  <c r="BE344" i="1" s="1"/>
  <c r="AP344" i="1"/>
  <c r="M345" i="10" s="1"/>
  <c r="AQ344" i="1"/>
  <c r="AY344" i="1"/>
  <c r="BQ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46" i="10" s="1"/>
  <c r="AL345" i="1"/>
  <c r="AO345" i="1"/>
  <c r="AP345" i="1"/>
  <c r="M346" i="10" s="1"/>
  <c r="AQ345" i="1"/>
  <c r="AY345" i="1"/>
  <c r="BR345" i="1"/>
  <c r="BQ345" i="1" s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47" i="10" s="1"/>
  <c r="AL346" i="1"/>
  <c r="AO346" i="1"/>
  <c r="AP346" i="1"/>
  <c r="M347" i="10" s="1"/>
  <c r="AQ346" i="1"/>
  <c r="AY346" i="1"/>
  <c r="BQ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8" i="10" s="1"/>
  <c r="AL347" i="1"/>
  <c r="AO347" i="1"/>
  <c r="AP347" i="1"/>
  <c r="M348" i="10" s="1"/>
  <c r="AQ347" i="1"/>
  <c r="AY347" i="1"/>
  <c r="BR347" i="1"/>
  <c r="BQ347" i="1" s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49" i="10" s="1"/>
  <c r="AL348" i="1"/>
  <c r="AO348" i="1"/>
  <c r="BE348" i="1" s="1" a="1"/>
  <c r="BE348" i="1" s="1"/>
  <c r="AP348" i="1"/>
  <c r="M349" i="10" s="1"/>
  <c r="AQ348" i="1"/>
  <c r="AY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50" i="10" s="1"/>
  <c r="AL349" i="1"/>
  <c r="AO349" i="1"/>
  <c r="BE349" i="1" s="1" a="1"/>
  <c r="BE349" i="1" s="1"/>
  <c r="AP349" i="1"/>
  <c r="M350" i="10" s="1"/>
  <c r="AQ349" i="1"/>
  <c r="AY349" i="1"/>
  <c r="BQ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51" i="10" s="1"/>
  <c r="AL350" i="1"/>
  <c r="AO350" i="1"/>
  <c r="AP350" i="1"/>
  <c r="M351" i="10" s="1"/>
  <c r="AQ350" i="1"/>
  <c r="AY350" i="1"/>
  <c r="BR350" i="1"/>
  <c r="BQ350" i="1" s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52" i="10" s="1"/>
  <c r="AL351" i="1"/>
  <c r="AO351" i="1"/>
  <c r="BE351" i="1" s="1" a="1"/>
  <c r="BE351" i="1" s="1"/>
  <c r="AP351" i="1"/>
  <c r="M352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53" i="10" s="1"/>
  <c r="AL352" i="1"/>
  <c r="AO352" i="1"/>
  <c r="AP352" i="1"/>
  <c r="M353" i="10" s="1"/>
  <c r="AQ352" i="1"/>
  <c r="AY352" i="1"/>
  <c r="BR352" i="1"/>
  <c r="BS352" i="1"/>
  <c r="BQ352" i="1" s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54" i="10" s="1"/>
  <c r="AL353" i="1"/>
  <c r="AO353" i="1"/>
  <c r="AP353" i="1"/>
  <c r="M354" i="10" s="1"/>
  <c r="AQ353" i="1"/>
  <c r="AY353" i="1"/>
  <c r="BQ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55" i="10" s="1"/>
  <c r="AL354" i="1"/>
  <c r="AO354" i="1"/>
  <c r="AP354" i="1"/>
  <c r="M355" i="10" s="1"/>
  <c r="AQ354" i="1"/>
  <c r="AY354" i="1"/>
  <c r="BR354" i="1"/>
  <c r="BQ354" i="1" s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56" i="10" s="1"/>
  <c r="AL355" i="1"/>
  <c r="AO355" i="1"/>
  <c r="BE355" i="1" s="1" a="1"/>
  <c r="BE355" i="1" s="1"/>
  <c r="AP355" i="1"/>
  <c r="M356" i="10" s="1"/>
  <c r="AQ355" i="1"/>
  <c r="AY355" i="1"/>
  <c r="BQ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57" i="10" s="1"/>
  <c r="AL356" i="1"/>
  <c r="AO356" i="1"/>
  <c r="BE356" i="1" s="1" a="1"/>
  <c r="BE356" i="1" s="1"/>
  <c r="AP356" i="1"/>
  <c r="M357" i="10" s="1"/>
  <c r="AQ356" i="1"/>
  <c r="AY356" i="1"/>
  <c r="BR356" i="1"/>
  <c r="BQ356" i="1" s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8" i="10" s="1"/>
  <c r="AL357" i="1"/>
  <c r="AO357" i="1"/>
  <c r="BE357" i="1" s="1" a="1"/>
  <c r="BE357" i="1" s="1"/>
  <c r="AP357" i="1"/>
  <c r="M358" i="10" s="1"/>
  <c r="AQ357" i="1"/>
  <c r="AY357" i="1"/>
  <c r="BR357" i="1"/>
  <c r="BQ357" i="1" s="1"/>
  <c r="BS357" i="1"/>
  <c r="BT357" i="1"/>
  <c r="A358" i="1"/>
  <c r="C358" i="1"/>
  <c r="G358" i="1"/>
  <c r="M358" i="1" a="1"/>
  <c r="M358" i="1" s="1"/>
  <c r="N358" i="1" a="1"/>
  <c r="N358" i="1" s="1"/>
  <c r="L355" i="15" s="1"/>
  <c r="R358" i="1"/>
  <c r="S358" i="1" a="1"/>
  <c r="S358" i="1" s="1"/>
  <c r="T358" i="1" a="1"/>
  <c r="T358" i="1" s="1"/>
  <c r="U358" i="1" a="1"/>
  <c r="U358" i="1" s="1"/>
  <c r="AI358" i="1"/>
  <c r="AJ358" i="1"/>
  <c r="AK358" i="1"/>
  <c r="K359" i="10" s="1"/>
  <c r="AL358" i="1"/>
  <c r="AN358" i="1"/>
  <c r="AO358" i="1"/>
  <c r="AP358" i="1"/>
  <c r="M359" i="10" s="1"/>
  <c r="AQ358" i="1"/>
  <c r="AY358" i="1"/>
  <c r="BB358" i="1"/>
  <c r="BQ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60" i="10" s="1"/>
  <c r="AL359" i="1"/>
  <c r="AO359" i="1"/>
  <c r="BE359" i="1" s="1" a="1"/>
  <c r="BE359" i="1" s="1"/>
  <c r="AP359" i="1"/>
  <c r="M360" i="10" s="1"/>
  <c r="AQ359" i="1"/>
  <c r="AY359" i="1"/>
  <c r="BR359" i="1"/>
  <c r="BQ359" i="1" s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61" i="10" s="1"/>
  <c r="AL360" i="1"/>
  <c r="AO360" i="1"/>
  <c r="BE360" i="1" s="1" a="1"/>
  <c r="BE360" i="1" s="1"/>
  <c r="AP360" i="1"/>
  <c r="M361" i="10" s="1"/>
  <c r="AQ360" i="1"/>
  <c r="AY360" i="1"/>
  <c r="BR360" i="1"/>
  <c r="BQ360" i="1" s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62" i="10" s="1"/>
  <c r="AL361" i="1"/>
  <c r="AO361" i="1"/>
  <c r="AP361" i="1"/>
  <c r="M362" i="10" s="1"/>
  <c r="AQ361" i="1"/>
  <c r="AY361" i="1"/>
  <c r="BQ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63" i="10" s="1"/>
  <c r="AL362" i="1"/>
  <c r="AO362" i="1"/>
  <c r="AP362" i="1"/>
  <c r="M363" i="10" s="1"/>
  <c r="AQ362" i="1"/>
  <c r="AY362" i="1"/>
  <c r="BR362" i="1"/>
  <c r="BQ362" i="1" s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64" i="10" s="1"/>
  <c r="AL363" i="1"/>
  <c r="AO363" i="1"/>
  <c r="BE363" i="1" s="1" a="1"/>
  <c r="BE363" i="1" s="1"/>
  <c r="AP363" i="1"/>
  <c r="M364" i="10" s="1"/>
  <c r="AQ363" i="1"/>
  <c r="AY363" i="1"/>
  <c r="BR363" i="1"/>
  <c r="BQ363" i="1" s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65" i="10" s="1"/>
  <c r="AL364" i="1"/>
  <c r="AO364" i="1"/>
  <c r="AP364" i="1"/>
  <c r="M365" i="10" s="1"/>
  <c r="AQ364" i="1"/>
  <c r="AY364" i="1"/>
  <c r="BQ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66" i="10" s="1"/>
  <c r="AL365" i="1"/>
  <c r="AO365" i="1"/>
  <c r="BE365" i="1" s="1" a="1"/>
  <c r="BE365" i="1" s="1"/>
  <c r="AP365" i="1"/>
  <c r="M366" i="10" s="1"/>
  <c r="AQ365" i="1"/>
  <c r="AY365" i="1"/>
  <c r="BR365" i="1"/>
  <c r="BQ365" i="1" s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67" i="10" s="1"/>
  <c r="AL366" i="1"/>
  <c r="AO366" i="1"/>
  <c r="BE366" i="1" s="1" a="1"/>
  <c r="BE366" i="1" s="1"/>
  <c r="AP366" i="1"/>
  <c r="M367" i="10" s="1"/>
  <c r="AQ366" i="1"/>
  <c r="AY366" i="1"/>
  <c r="BR366" i="1"/>
  <c r="BQ366" i="1" s="1"/>
  <c r="BS366" i="1"/>
  <c r="BT366" i="1"/>
  <c r="A367" i="1"/>
  <c r="C367" i="1"/>
  <c r="G367" i="1"/>
  <c r="M367" i="1" a="1"/>
  <c r="M367" i="1" s="1"/>
  <c r="N367" i="1" a="1"/>
  <c r="N367" i="1" s="1"/>
  <c r="L364" i="15" s="1"/>
  <c r="R367" i="1"/>
  <c r="S367" i="1" a="1"/>
  <c r="S367" i="1" s="1"/>
  <c r="T367" i="1" a="1"/>
  <c r="T367" i="1" s="1"/>
  <c r="U367" i="1" a="1"/>
  <c r="U367" i="1" s="1"/>
  <c r="AI367" i="1"/>
  <c r="AJ367" i="1"/>
  <c r="AK367" i="1"/>
  <c r="K368" i="10" s="1"/>
  <c r="AL367" i="1"/>
  <c r="AN367" i="1"/>
  <c r="AO367" i="1"/>
  <c r="AP367" i="1"/>
  <c r="M368" i="10" s="1"/>
  <c r="AQ367" i="1"/>
  <c r="AY367" i="1"/>
  <c r="BB367" i="1"/>
  <c r="BQ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69" i="10" s="1"/>
  <c r="AL368" i="1"/>
  <c r="AO368" i="1"/>
  <c r="BE368" i="1" s="1" a="1"/>
  <c r="BE368" i="1" s="1"/>
  <c r="AP368" i="1"/>
  <c r="M369" i="10" s="1"/>
  <c r="AQ368" i="1"/>
  <c r="AY368" i="1"/>
  <c r="BR368" i="1"/>
  <c r="BQ368" i="1" s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70" i="10" s="1"/>
  <c r="AL369" i="1"/>
  <c r="AO369" i="1"/>
  <c r="BE369" i="1" s="1" a="1"/>
  <c r="BE369" i="1" s="1"/>
  <c r="AP369" i="1"/>
  <c r="M370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71" i="10" s="1"/>
  <c r="AL370" i="1"/>
  <c r="AO370" i="1"/>
  <c r="AP370" i="1"/>
  <c r="M371" i="10" s="1"/>
  <c r="AQ370" i="1"/>
  <c r="AY370" i="1"/>
  <c r="BQ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72" i="10" s="1"/>
  <c r="AL371" i="1"/>
  <c r="AO371" i="1"/>
  <c r="BE371" i="1" s="1" a="1"/>
  <c r="BE371" i="1" s="1"/>
  <c r="AP371" i="1"/>
  <c r="M372" i="10" s="1"/>
  <c r="AQ371" i="1"/>
  <c r="AY371" i="1"/>
  <c r="BR371" i="1"/>
  <c r="BQ371" i="1" s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73" i="10" s="1"/>
  <c r="AL372" i="1"/>
  <c r="AO372" i="1"/>
  <c r="BE372" i="1" s="1" a="1"/>
  <c r="BE372" i="1" s="1"/>
  <c r="AP372" i="1"/>
  <c r="M373" i="10" s="1"/>
  <c r="AQ372" i="1"/>
  <c r="AY372" i="1"/>
  <c r="BR372" i="1"/>
  <c r="BQ372" i="1" s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74" i="10" s="1"/>
  <c r="AL373" i="1"/>
  <c r="AO373" i="1"/>
  <c r="BE373" i="1" s="1" a="1"/>
  <c r="BE373" i="1" s="1"/>
  <c r="AP373" i="1"/>
  <c r="M374" i="10" s="1"/>
  <c r="AQ373" i="1"/>
  <c r="AY373" i="1"/>
  <c r="BR373" i="1"/>
  <c r="BS373" i="1"/>
  <c r="BQ373" i="1" s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75" i="10" s="1"/>
  <c r="AL374" i="1"/>
  <c r="AO374" i="1"/>
  <c r="BE374" i="1" s="1" a="1"/>
  <c r="BE374" i="1" s="1"/>
  <c r="AP374" i="1"/>
  <c r="M375" i="10" s="1"/>
  <c r="AQ374" i="1"/>
  <c r="AY374" i="1"/>
  <c r="BQ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76" i="10" s="1"/>
  <c r="AL375" i="1"/>
  <c r="AO375" i="1"/>
  <c r="AP375" i="1"/>
  <c r="M376" i="10" s="1"/>
  <c r="AQ375" i="1"/>
  <c r="AY375" i="1"/>
  <c r="BR375" i="1"/>
  <c r="BQ375" i="1" s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77" i="10" s="1"/>
  <c r="AL376" i="1"/>
  <c r="AO376" i="1"/>
  <c r="AP376" i="1"/>
  <c r="M377" i="10" s="1"/>
  <c r="AQ376" i="1"/>
  <c r="AY376" i="1"/>
  <c r="BQ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8" i="10" s="1"/>
  <c r="AL377" i="1"/>
  <c r="AO377" i="1"/>
  <c r="AP377" i="1"/>
  <c r="M378" i="10" s="1"/>
  <c r="AQ377" i="1"/>
  <c r="AY377" i="1"/>
  <c r="BR377" i="1"/>
  <c r="BQ377" i="1" s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9" i="10" s="1"/>
  <c r="AL378" i="1"/>
  <c r="AO378" i="1"/>
  <c r="BE378" i="1" s="1" a="1"/>
  <c r="BE378" i="1" s="1"/>
  <c r="AP378" i="1"/>
  <c r="M379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80" i="10" s="1"/>
  <c r="AL379" i="1"/>
  <c r="AO379" i="1"/>
  <c r="BE379" i="1" s="1" a="1"/>
  <c r="BE379" i="1" s="1"/>
  <c r="AP379" i="1"/>
  <c r="M380" i="10" s="1"/>
  <c r="AQ379" i="1"/>
  <c r="AY379" i="1"/>
  <c r="BR379" i="1"/>
  <c r="BS379" i="1"/>
  <c r="BQ379" i="1" s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81" i="10" s="1"/>
  <c r="AL380" i="1"/>
  <c r="AO380" i="1"/>
  <c r="AP380" i="1"/>
  <c r="M381" i="10" s="1"/>
  <c r="AQ380" i="1"/>
  <c r="AY380" i="1"/>
  <c r="BQ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82" i="10" s="1"/>
  <c r="AL381" i="1"/>
  <c r="AO381" i="1"/>
  <c r="AP381" i="1"/>
  <c r="M382" i="10" s="1"/>
  <c r="AQ381" i="1"/>
  <c r="AY381" i="1"/>
  <c r="BR381" i="1"/>
  <c r="BQ381" i="1" s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83" i="10" s="1"/>
  <c r="AL382" i="1"/>
  <c r="AO382" i="1"/>
  <c r="AP382" i="1"/>
  <c r="M383" i="10" s="1"/>
  <c r="AQ382" i="1"/>
  <c r="AY382" i="1"/>
  <c r="BR382" i="1"/>
  <c r="BQ382" i="1" s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84" i="10" s="1"/>
  <c r="AL383" i="1"/>
  <c r="AO383" i="1"/>
  <c r="AP383" i="1"/>
  <c r="M384" i="10" s="1"/>
  <c r="AQ383" i="1"/>
  <c r="AY383" i="1"/>
  <c r="BR383" i="1"/>
  <c r="BS383" i="1"/>
  <c r="BQ383" i="1" s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85" i="10" s="1"/>
  <c r="AL384" i="1"/>
  <c r="AO384" i="1"/>
  <c r="BE384" i="1" s="1" a="1"/>
  <c r="BE384" i="1" s="1"/>
  <c r="AP384" i="1"/>
  <c r="M385" i="10" s="1"/>
  <c r="AQ384" i="1"/>
  <c r="AY384" i="1"/>
  <c r="BQ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86" i="10" s="1"/>
  <c r="AL385" i="1"/>
  <c r="AO385" i="1"/>
  <c r="AP385" i="1"/>
  <c r="M386" i="10" s="1"/>
  <c r="AQ385" i="1"/>
  <c r="AY385" i="1"/>
  <c r="BR385" i="1"/>
  <c r="BQ385" i="1" s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87" i="10" s="1"/>
  <c r="AL386" i="1"/>
  <c r="AO386" i="1"/>
  <c r="AP386" i="1"/>
  <c r="M387" i="10" s="1"/>
  <c r="AQ386" i="1"/>
  <c r="AY386" i="1"/>
  <c r="BR386" i="1"/>
  <c r="BS386" i="1"/>
  <c r="BQ386" i="1" s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8" i="10" s="1"/>
  <c r="AL387" i="1"/>
  <c r="AO387" i="1"/>
  <c r="BE387" i="1" s="1" a="1"/>
  <c r="BE387" i="1" s="1"/>
  <c r="AP387" i="1"/>
  <c r="M388" i="10" s="1"/>
  <c r="AQ387" i="1"/>
  <c r="AY387" i="1"/>
  <c r="BQ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9" i="10" s="1"/>
  <c r="AL388" i="1"/>
  <c r="AO388" i="1"/>
  <c r="AP388" i="1"/>
  <c r="M389" i="10" s="1"/>
  <c r="AQ388" i="1"/>
  <c r="AY388" i="1"/>
  <c r="BR388" i="1"/>
  <c r="BQ388" i="1" s="1"/>
  <c r="BS388" i="1"/>
  <c r="BT388" i="1"/>
  <c r="A389" i="1"/>
  <c r="C389" i="1"/>
  <c r="G389" i="1"/>
  <c r="M389" i="1" a="1"/>
  <c r="M389" i="1" s="1"/>
  <c r="N389" i="1" a="1"/>
  <c r="N389" i="1" s="1"/>
  <c r="L386" i="15" s="1"/>
  <c r="R389" i="1"/>
  <c r="S389" i="1" a="1"/>
  <c r="S389" i="1" s="1"/>
  <c r="T389" i="1" a="1"/>
  <c r="T389" i="1" s="1"/>
  <c r="U389" i="1" a="1"/>
  <c r="U389" i="1" s="1"/>
  <c r="AI389" i="1"/>
  <c r="AJ389" i="1"/>
  <c r="AK389" i="1"/>
  <c r="K390" i="10" s="1"/>
  <c r="AL389" i="1"/>
  <c r="AN389" i="1"/>
  <c r="AO389" i="1"/>
  <c r="AP389" i="1"/>
  <c r="M390" i="10" s="1"/>
  <c r="AQ389" i="1"/>
  <c r="AY389" i="1"/>
  <c r="BB389" i="1"/>
  <c r="BQ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91" i="10" s="1"/>
  <c r="AL390" i="1"/>
  <c r="AO390" i="1"/>
  <c r="BE390" i="1" s="1" a="1"/>
  <c r="BE390" i="1" s="1"/>
  <c r="AP390" i="1"/>
  <c r="M391" i="10" s="1"/>
  <c r="AQ390" i="1"/>
  <c r="AY390" i="1"/>
  <c r="BR390" i="1"/>
  <c r="BQ390" i="1" s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92" i="10" s="1"/>
  <c r="AL391" i="1"/>
  <c r="AO391" i="1"/>
  <c r="BE391" i="1" s="1" a="1"/>
  <c r="BE391" i="1" s="1"/>
  <c r="AP391" i="1"/>
  <c r="M392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93" i="10" s="1"/>
  <c r="AL392" i="1"/>
  <c r="AO392" i="1"/>
  <c r="BE392" i="1" s="1" a="1"/>
  <c r="BE392" i="1" s="1"/>
  <c r="AP392" i="1"/>
  <c r="M393" i="10" s="1"/>
  <c r="AQ392" i="1"/>
  <c r="AY392" i="1"/>
  <c r="BQ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94" i="10" s="1"/>
  <c r="AL393" i="1"/>
  <c r="AO393" i="1"/>
  <c r="AP393" i="1"/>
  <c r="M394" i="10" s="1"/>
  <c r="AQ393" i="1"/>
  <c r="AY393" i="1"/>
  <c r="BR393" i="1"/>
  <c r="BQ393" i="1" s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95" i="10" s="1"/>
  <c r="AL394" i="1"/>
  <c r="AO394" i="1"/>
  <c r="BE394" i="1" s="1" a="1"/>
  <c r="BE394" i="1" s="1"/>
  <c r="AP394" i="1"/>
  <c r="M395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96" i="10" s="1"/>
  <c r="AL395" i="1"/>
  <c r="AO395" i="1"/>
  <c r="AP395" i="1"/>
  <c r="M396" i="10" s="1"/>
  <c r="AQ395" i="1"/>
  <c r="AY395" i="1"/>
  <c r="BQ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97" i="10" s="1"/>
  <c r="AL396" i="1"/>
  <c r="AO396" i="1"/>
  <c r="AP396" i="1"/>
  <c r="M397" i="10" s="1"/>
  <c r="AQ396" i="1"/>
  <c r="AY396" i="1"/>
  <c r="BR396" i="1"/>
  <c r="BQ396" i="1" s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98" i="10" s="1"/>
  <c r="AL397" i="1"/>
  <c r="AO397" i="1"/>
  <c r="BE397" i="1" s="1" a="1"/>
  <c r="BE397" i="1" s="1"/>
  <c r="AP397" i="1"/>
  <c r="M398" i="10" s="1"/>
  <c r="AQ397" i="1"/>
  <c r="AY397" i="1"/>
  <c r="BR397" i="1"/>
  <c r="BQ397" i="1" s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9" i="10" s="1"/>
  <c r="AL398" i="1"/>
  <c r="AO398" i="1"/>
  <c r="AP398" i="1"/>
  <c r="M399" i="10" s="1"/>
  <c r="AQ398" i="1"/>
  <c r="AY398" i="1"/>
  <c r="BQ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400" i="10" s="1"/>
  <c r="AL399" i="1"/>
  <c r="AO399" i="1"/>
  <c r="BE399" i="1" s="1" a="1"/>
  <c r="BE399" i="1" s="1"/>
  <c r="AP399" i="1"/>
  <c r="M400" i="10" s="1"/>
  <c r="AQ399" i="1"/>
  <c r="AY399" i="1"/>
  <c r="BR399" i="1"/>
  <c r="BQ399" i="1" s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401" i="10" s="1"/>
  <c r="AL400" i="1"/>
  <c r="AO400" i="1"/>
  <c r="BE400" i="1" s="1" a="1"/>
  <c r="BE400" i="1" s="1"/>
  <c r="AP400" i="1"/>
  <c r="M401" i="10" s="1"/>
  <c r="AQ400" i="1"/>
  <c r="AY400" i="1"/>
  <c r="BR400" i="1"/>
  <c r="BQ400" i="1" s="1"/>
  <c r="BS400" i="1"/>
  <c r="BT400" i="1"/>
  <c r="A401" i="1"/>
  <c r="C401" i="1"/>
  <c r="G401" i="1"/>
  <c r="M401" i="1" a="1"/>
  <c r="M401" i="1" s="1"/>
  <c r="N401" i="1" a="1"/>
  <c r="N401" i="1" s="1"/>
  <c r="L398" i="15" s="1"/>
  <c r="R401" i="1"/>
  <c r="S401" i="1" a="1"/>
  <c r="S401" i="1" s="1"/>
  <c r="T401" i="1" a="1"/>
  <c r="T401" i="1" s="1"/>
  <c r="U401" i="1" a="1"/>
  <c r="U401" i="1" s="1"/>
  <c r="AI401" i="1"/>
  <c r="AJ401" i="1"/>
  <c r="AK401" i="1"/>
  <c r="K402" i="10" s="1"/>
  <c r="AL401" i="1"/>
  <c r="AN401" i="1"/>
  <c r="AO401" i="1"/>
  <c r="AP401" i="1"/>
  <c r="M402" i="10" s="1"/>
  <c r="AQ401" i="1"/>
  <c r="AY401" i="1"/>
  <c r="BB401" i="1"/>
  <c r="BQ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403" i="10" s="1"/>
  <c r="AL402" i="1"/>
  <c r="AO402" i="1"/>
  <c r="BE402" i="1" s="1" a="1"/>
  <c r="BE402" i="1" s="1"/>
  <c r="AP402" i="1"/>
  <c r="M403" i="10" s="1"/>
  <c r="AQ402" i="1"/>
  <c r="AY402" i="1"/>
  <c r="BR402" i="1"/>
  <c r="BQ402" i="1" s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404" i="10" s="1"/>
  <c r="AL403" i="1"/>
  <c r="AO403" i="1"/>
  <c r="AP403" i="1"/>
  <c r="M404" i="10" s="1"/>
  <c r="AQ403" i="1"/>
  <c r="AY403" i="1"/>
  <c r="BR403" i="1"/>
  <c r="BQ403" i="1" s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405" i="10" s="1"/>
  <c r="AL404" i="1"/>
  <c r="AO404" i="1"/>
  <c r="AP404" i="1"/>
  <c r="M405" i="10" s="1"/>
  <c r="AQ404" i="1"/>
  <c r="AY404" i="1"/>
  <c r="BQ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406" i="10" s="1"/>
  <c r="AL405" i="1"/>
  <c r="AO405" i="1"/>
  <c r="AP405" i="1"/>
  <c r="M406" i="10" s="1"/>
  <c r="AQ405" i="1"/>
  <c r="AY405" i="1"/>
  <c r="BR405" i="1"/>
  <c r="BQ405" i="1" s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407" i="10" s="1"/>
  <c r="AL406" i="1"/>
  <c r="AO406" i="1"/>
  <c r="BE406" i="1" s="1" a="1"/>
  <c r="BE406" i="1" s="1"/>
  <c r="AP406" i="1"/>
  <c r="M407" i="10" s="1"/>
  <c r="AQ406" i="1"/>
  <c r="AY406" i="1"/>
  <c r="BR406" i="1"/>
  <c r="BQ406" i="1" s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8" i="10" s="1"/>
  <c r="AL407" i="1"/>
  <c r="AO407" i="1"/>
  <c r="AP407" i="1"/>
  <c r="M408" i="10" s="1"/>
  <c r="AQ407" i="1"/>
  <c r="AY407" i="1"/>
  <c r="BQ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9" i="10" s="1"/>
  <c r="AL408" i="1"/>
  <c r="AO408" i="1"/>
  <c r="BE408" i="1" s="1" a="1"/>
  <c r="BE408" i="1" s="1"/>
  <c r="AP408" i="1"/>
  <c r="M409" i="10" s="1"/>
  <c r="AQ408" i="1"/>
  <c r="AY408" i="1"/>
  <c r="BR408" i="1"/>
  <c r="BQ408" i="1" s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410" i="10" s="1"/>
  <c r="AL409" i="1"/>
  <c r="AO409" i="1"/>
  <c r="AP409" i="1"/>
  <c r="M410" i="10" s="1"/>
  <c r="AQ409" i="1"/>
  <c r="AY409" i="1"/>
  <c r="BR409" i="1"/>
  <c r="BQ409" i="1" s="1"/>
  <c r="BS409" i="1"/>
  <c r="BT409" i="1"/>
  <c r="A410" i="1"/>
  <c r="C410" i="1"/>
  <c r="G410" i="1"/>
  <c r="M410" i="1" a="1"/>
  <c r="M410" i="1" s="1"/>
  <c r="N410" i="1" a="1"/>
  <c r="N410" i="1" s="1"/>
  <c r="L407" i="15" s="1"/>
  <c r="R410" i="1"/>
  <c r="S410" i="1" a="1"/>
  <c r="S410" i="1" s="1"/>
  <c r="T410" i="1" a="1"/>
  <c r="T410" i="1" s="1"/>
  <c r="U410" i="1" a="1"/>
  <c r="U410" i="1" s="1"/>
  <c r="AI410" i="1"/>
  <c r="AJ410" i="1"/>
  <c r="AK410" i="1"/>
  <c r="K411" i="10" s="1"/>
  <c r="AL410" i="1"/>
  <c r="AN410" i="1"/>
  <c r="AO410" i="1"/>
  <c r="BE410" i="1" s="1" a="1"/>
  <c r="BE410" i="1" s="1"/>
  <c r="AP410" i="1"/>
  <c r="M411" i="10" s="1"/>
  <c r="AQ410" i="1"/>
  <c r="AY410" i="1"/>
  <c r="BB410" i="1"/>
  <c r="BQ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412" i="10" s="1"/>
  <c r="AL411" i="1"/>
  <c r="AO411" i="1"/>
  <c r="BE411" i="1" s="1" a="1"/>
  <c r="BE411" i="1" s="1"/>
  <c r="AP411" i="1"/>
  <c r="M412" i="10" s="1"/>
  <c r="AQ411" i="1"/>
  <c r="AY411" i="1"/>
  <c r="BR411" i="1"/>
  <c r="BQ411" i="1" s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13" i="10" s="1"/>
  <c r="AL412" i="1"/>
  <c r="AO412" i="1"/>
  <c r="AP412" i="1"/>
  <c r="M413" i="10" s="1"/>
  <c r="AQ412" i="1"/>
  <c r="AY412" i="1"/>
  <c r="BR412" i="1"/>
  <c r="BQ412" i="1" s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14" i="10" s="1"/>
  <c r="AL413" i="1"/>
  <c r="AO413" i="1"/>
  <c r="AP413" i="1"/>
  <c r="M414" i="10" s="1"/>
  <c r="AQ413" i="1"/>
  <c r="AY413" i="1"/>
  <c r="BQ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15" i="10" s="1"/>
  <c r="AL414" i="1"/>
  <c r="AO414" i="1"/>
  <c r="AP414" i="1"/>
  <c r="M415" i="10" s="1"/>
  <c r="AQ414" i="1"/>
  <c r="AY414" i="1"/>
  <c r="BR414" i="1"/>
  <c r="BQ414" i="1" s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16" i="10" s="1"/>
  <c r="AL415" i="1"/>
  <c r="AO415" i="1"/>
  <c r="BE415" i="1" s="1" a="1"/>
  <c r="BE415" i="1" s="1"/>
  <c r="AP415" i="1"/>
  <c r="M416" i="10" s="1"/>
  <c r="AQ415" i="1"/>
  <c r="AY415" i="1"/>
  <c r="BR415" i="1"/>
  <c r="BQ415" i="1" s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17" i="10" s="1"/>
  <c r="AL416" i="1"/>
  <c r="AO416" i="1"/>
  <c r="AP416" i="1"/>
  <c r="M417" i="10" s="1"/>
  <c r="AQ416" i="1"/>
  <c r="AY416" i="1"/>
  <c r="BQ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8" i="10" s="1"/>
  <c r="AL417" i="1"/>
  <c r="AO417" i="1"/>
  <c r="BE417" i="1" s="1" a="1"/>
  <c r="BE417" i="1" s="1"/>
  <c r="AP417" i="1"/>
  <c r="M418" i="10" s="1"/>
  <c r="AQ417" i="1"/>
  <c r="AY417" i="1"/>
  <c r="BR417" i="1"/>
  <c r="BQ417" i="1" s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19" i="10" s="1"/>
  <c r="AL418" i="1"/>
  <c r="AO418" i="1"/>
  <c r="BE418" i="1" s="1" a="1"/>
  <c r="BE418" i="1" s="1"/>
  <c r="AP418" i="1"/>
  <c r="M419" i="10" s="1"/>
  <c r="AQ418" i="1"/>
  <c r="AY418" i="1"/>
  <c r="BR418" i="1"/>
  <c r="BQ418" i="1" s="1"/>
  <c r="BS418" i="1"/>
  <c r="BT418" i="1"/>
  <c r="A419" i="1"/>
  <c r="C419" i="1"/>
  <c r="G419" i="1"/>
  <c r="M419" i="1" a="1"/>
  <c r="M419" i="1" s="1"/>
  <c r="N419" i="1" a="1"/>
  <c r="N419" i="1" s="1"/>
  <c r="L416" i="15" s="1"/>
  <c r="R419" i="1"/>
  <c r="S419" i="1" a="1"/>
  <c r="S419" i="1" s="1"/>
  <c r="T419" i="1" a="1"/>
  <c r="T419" i="1" s="1"/>
  <c r="U419" i="1" a="1"/>
  <c r="U419" i="1" s="1"/>
  <c r="AI419" i="1"/>
  <c r="AJ419" i="1"/>
  <c r="AK419" i="1"/>
  <c r="K420" i="10" s="1"/>
  <c r="AL419" i="1"/>
  <c r="AN419" i="1"/>
  <c r="AO419" i="1"/>
  <c r="AP419" i="1"/>
  <c r="M420" i="10" s="1"/>
  <c r="AQ419" i="1"/>
  <c r="AY419" i="1"/>
  <c r="BB419" i="1"/>
  <c r="BQ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21" i="10" s="1"/>
  <c r="AL420" i="1"/>
  <c r="AO420" i="1"/>
  <c r="BE420" i="1" s="1" a="1"/>
  <c r="BE420" i="1" s="1"/>
  <c r="AP420" i="1"/>
  <c r="M421" i="10" s="1"/>
  <c r="AQ420" i="1"/>
  <c r="AY420" i="1"/>
  <c r="BR420" i="1"/>
  <c r="BQ420" i="1" s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22" i="10" s="1"/>
  <c r="AL421" i="1"/>
  <c r="AO421" i="1"/>
  <c r="BE421" i="1" s="1" a="1"/>
  <c r="BE421" i="1" s="1"/>
  <c r="AP421" i="1"/>
  <c r="M422" i="10" s="1"/>
  <c r="AQ421" i="1"/>
  <c r="AY421" i="1"/>
  <c r="BR421" i="1"/>
  <c r="BQ421" i="1" s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23" i="10" s="1"/>
  <c r="AL422" i="1"/>
  <c r="AO422" i="1"/>
  <c r="AP422" i="1"/>
  <c r="M423" i="10" s="1"/>
  <c r="AQ422" i="1"/>
  <c r="AY422" i="1"/>
  <c r="BQ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24" i="10" s="1"/>
  <c r="AL423" i="1"/>
  <c r="AO423" i="1"/>
  <c r="AP423" i="1"/>
  <c r="M424" i="10" s="1"/>
  <c r="AQ423" i="1"/>
  <c r="AY423" i="1"/>
  <c r="BR423" i="1"/>
  <c r="BQ423" i="1" s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25" i="10" s="1"/>
  <c r="AL424" i="1"/>
  <c r="AO424" i="1"/>
  <c r="BE424" i="1" s="1" a="1"/>
  <c r="BE424" i="1" s="1"/>
  <c r="AP424" i="1"/>
  <c r="M425" i="10" s="1"/>
  <c r="AQ424" i="1"/>
  <c r="AY424" i="1"/>
  <c r="BR424" i="1"/>
  <c r="BQ424" i="1" s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26" i="10" s="1"/>
  <c r="AL425" i="1"/>
  <c r="AO425" i="1"/>
  <c r="AP425" i="1"/>
  <c r="M426" i="10" s="1"/>
  <c r="AQ425" i="1"/>
  <c r="AY425" i="1"/>
  <c r="BQ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27" i="10" s="1"/>
  <c r="AL426" i="1"/>
  <c r="AO426" i="1"/>
  <c r="BE426" i="1" s="1" a="1"/>
  <c r="BE426" i="1" s="1"/>
  <c r="AP426" i="1"/>
  <c r="M427" i="10" s="1"/>
  <c r="AQ426" i="1"/>
  <c r="AY426" i="1"/>
  <c r="BR426" i="1"/>
  <c r="BQ426" i="1" s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28" i="10" s="1"/>
  <c r="AL427" i="1"/>
  <c r="AO427" i="1"/>
  <c r="BE427" i="1" s="1" a="1"/>
  <c r="BE427" i="1" s="1"/>
  <c r="AP427" i="1"/>
  <c r="M428" i="10" s="1"/>
  <c r="AQ427" i="1"/>
  <c r="AY427" i="1"/>
  <c r="BR427" i="1"/>
  <c r="BQ427" i="1" s="1"/>
  <c r="BS427" i="1"/>
  <c r="BT427" i="1"/>
  <c r="A428" i="1"/>
  <c r="C428" i="1"/>
  <c r="G428" i="1"/>
  <c r="M428" i="1" a="1"/>
  <c r="M428" i="1" s="1"/>
  <c r="N428" i="1" a="1"/>
  <c r="N428" i="1" s="1"/>
  <c r="L425" i="15" s="1"/>
  <c r="R428" i="1"/>
  <c r="S428" i="1" a="1"/>
  <c r="S428" i="1" s="1"/>
  <c r="T428" i="1" a="1"/>
  <c r="T428" i="1" s="1"/>
  <c r="U428" i="1" a="1"/>
  <c r="U428" i="1" s="1"/>
  <c r="AI428" i="1"/>
  <c r="AJ428" i="1"/>
  <c r="AK428" i="1"/>
  <c r="K429" i="10" s="1"/>
  <c r="AL428" i="1"/>
  <c r="AN428" i="1"/>
  <c r="AO428" i="1"/>
  <c r="BE428" i="1" s="1" a="1"/>
  <c r="BE428" i="1" s="1"/>
  <c r="AP428" i="1"/>
  <c r="M429" i="10" s="1"/>
  <c r="AQ428" i="1"/>
  <c r="AY428" i="1"/>
  <c r="BB428" i="1"/>
  <c r="BQ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30" i="10" s="1"/>
  <c r="AL429" i="1"/>
  <c r="AO429" i="1"/>
  <c r="BE429" i="1" s="1" a="1"/>
  <c r="BE429" i="1" s="1"/>
  <c r="AP429" i="1"/>
  <c r="M430" i="10" s="1"/>
  <c r="AQ429" i="1"/>
  <c r="AY429" i="1"/>
  <c r="BR429" i="1"/>
  <c r="BQ429" i="1" s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31" i="10" s="1"/>
  <c r="AL430" i="1"/>
  <c r="AO430" i="1"/>
  <c r="BE430" i="1" s="1" a="1"/>
  <c r="BE430" i="1" s="1"/>
  <c r="AP430" i="1"/>
  <c r="M431" i="10" s="1"/>
  <c r="AQ430" i="1"/>
  <c r="AY430" i="1"/>
  <c r="BR430" i="1"/>
  <c r="BQ430" i="1" s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32" i="10" s="1"/>
  <c r="AL431" i="1"/>
  <c r="AO431" i="1"/>
  <c r="BE431" i="1" s="1" a="1"/>
  <c r="BE431" i="1" s="1"/>
  <c r="AP431" i="1"/>
  <c r="M432" i="10" s="1"/>
  <c r="AQ431" i="1"/>
  <c r="AY431" i="1"/>
  <c r="BQ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33" i="10" s="1"/>
  <c r="AL432" i="1"/>
  <c r="AO432" i="1"/>
  <c r="AP432" i="1"/>
  <c r="M433" i="10" s="1"/>
  <c r="AQ432" i="1"/>
  <c r="AY432" i="1"/>
  <c r="BR432" i="1"/>
  <c r="BQ432" i="1" s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34" i="10" s="1"/>
  <c r="AL433" i="1"/>
  <c r="AO433" i="1"/>
  <c r="AP433" i="1"/>
  <c r="M434" i="10" s="1"/>
  <c r="AQ433" i="1"/>
  <c r="AY433" i="1"/>
  <c r="BR433" i="1"/>
  <c r="BQ433" i="1" s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35" i="10" s="1"/>
  <c r="AL434" i="1"/>
  <c r="AO434" i="1"/>
  <c r="AP434" i="1"/>
  <c r="M435" i="10" s="1"/>
  <c r="AQ434" i="1"/>
  <c r="AY434" i="1"/>
  <c r="BQ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36" i="10" s="1"/>
  <c r="AL435" i="1"/>
  <c r="AO435" i="1"/>
  <c r="AP435" i="1"/>
  <c r="M436" i="10" s="1"/>
  <c r="AQ435" i="1"/>
  <c r="AY435" i="1"/>
  <c r="BR435" i="1"/>
  <c r="BQ435" i="1" s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37" i="10" s="1"/>
  <c r="AL436" i="1"/>
  <c r="AO436" i="1"/>
  <c r="BE436" i="1" s="1" a="1"/>
  <c r="BE436" i="1" s="1"/>
  <c r="AP436" i="1"/>
  <c r="M437" i="10" s="1"/>
  <c r="AQ436" i="1"/>
  <c r="AY436" i="1"/>
  <c r="BR436" i="1"/>
  <c r="BQ436" i="1" s="1"/>
  <c r="BS436" i="1"/>
  <c r="BT436" i="1"/>
  <c r="A437" i="1"/>
  <c r="C437" i="1"/>
  <c r="G437" i="1"/>
  <c r="M437" i="1" a="1"/>
  <c r="M437" i="1" s="1"/>
  <c r="N437" i="1" a="1"/>
  <c r="N437" i="1" s="1"/>
  <c r="L434" i="15" s="1"/>
  <c r="R437" i="1"/>
  <c r="S437" i="1" a="1"/>
  <c r="S437" i="1" s="1"/>
  <c r="T437" i="1" a="1"/>
  <c r="T437" i="1" s="1"/>
  <c r="U437" i="1" a="1"/>
  <c r="U437" i="1" s="1"/>
  <c r="AI437" i="1"/>
  <c r="AJ437" i="1"/>
  <c r="AK437" i="1"/>
  <c r="K438" i="10" s="1"/>
  <c r="AL437" i="1"/>
  <c r="AN437" i="1"/>
  <c r="AO437" i="1"/>
  <c r="BE437" i="1" s="1" a="1"/>
  <c r="BE437" i="1" s="1"/>
  <c r="AP437" i="1"/>
  <c r="M438" i="10" s="1"/>
  <c r="AQ437" i="1"/>
  <c r="AY437" i="1"/>
  <c r="BB437" i="1"/>
  <c r="BQ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39" i="10" s="1"/>
  <c r="AL438" i="1"/>
  <c r="AO438" i="1"/>
  <c r="BE438" i="1" s="1" a="1"/>
  <c r="BE438" i="1" s="1"/>
  <c r="AP438" i="1"/>
  <c r="M439" i="10" s="1"/>
  <c r="AQ438" i="1"/>
  <c r="AY438" i="1"/>
  <c r="BR438" i="1"/>
  <c r="BQ438" i="1" s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40" i="10" s="1"/>
  <c r="AL439" i="1"/>
  <c r="AO439" i="1"/>
  <c r="BE439" i="1" s="1" a="1"/>
  <c r="BE439" i="1" s="1"/>
  <c r="AP439" i="1"/>
  <c r="M440" i="10" s="1"/>
  <c r="AQ439" i="1"/>
  <c r="AY439" i="1"/>
  <c r="BR439" i="1"/>
  <c r="BQ439" i="1" s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41" i="10" s="1"/>
  <c r="AL440" i="1"/>
  <c r="AO440" i="1"/>
  <c r="BE440" i="1" s="1" a="1"/>
  <c r="BE440" i="1" s="1"/>
  <c r="AP440" i="1"/>
  <c r="M441" i="10" s="1"/>
  <c r="AQ440" i="1"/>
  <c r="AY440" i="1"/>
  <c r="BQ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42" i="10" s="1"/>
  <c r="AL441" i="1"/>
  <c r="AO441" i="1"/>
  <c r="BE441" i="1" s="1" a="1"/>
  <c r="BE441" i="1" s="1"/>
  <c r="AP441" i="1"/>
  <c r="M442" i="10" s="1"/>
  <c r="AQ441" i="1"/>
  <c r="AY441" i="1"/>
  <c r="BR441" i="1"/>
  <c r="BQ441" i="1" s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43" i="10" s="1"/>
  <c r="AL442" i="1"/>
  <c r="AO442" i="1"/>
  <c r="BE442" i="1" s="1" a="1"/>
  <c r="BE442" i="1" s="1"/>
  <c r="AP442" i="1"/>
  <c r="M443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44" i="10" s="1"/>
  <c r="AL443" i="1"/>
  <c r="AO443" i="1"/>
  <c r="BE443" i="1" s="1" a="1"/>
  <c r="BE443" i="1" s="1"/>
  <c r="AP443" i="1"/>
  <c r="M444" i="10" s="1"/>
  <c r="AQ443" i="1"/>
  <c r="AY443" i="1"/>
  <c r="BQ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45" i="10" s="1"/>
  <c r="AL444" i="1"/>
  <c r="AO444" i="1"/>
  <c r="AP444" i="1"/>
  <c r="M445" i="10" s="1"/>
  <c r="AQ444" i="1"/>
  <c r="AY444" i="1"/>
  <c r="BR444" i="1"/>
  <c r="BQ444" i="1" s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46" i="10" s="1"/>
  <c r="AL445" i="1"/>
  <c r="AO445" i="1"/>
  <c r="BE445" i="1" s="1" a="1"/>
  <c r="BE445" i="1" s="1"/>
  <c r="AP445" i="1"/>
  <c r="M446" i="10" s="1"/>
  <c r="AQ445" i="1"/>
  <c r="AY445" i="1"/>
  <c r="BR445" i="1"/>
  <c r="BQ445" i="1" s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47" i="10" s="1"/>
  <c r="AL446" i="1"/>
  <c r="AO446" i="1"/>
  <c r="AP446" i="1"/>
  <c r="M447" i="10" s="1"/>
  <c r="AQ446" i="1"/>
  <c r="AY446" i="1"/>
  <c r="BQ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8" i="10" s="1"/>
  <c r="AL447" i="1"/>
  <c r="AO447" i="1"/>
  <c r="AP447" i="1"/>
  <c r="M448" i="10" s="1"/>
  <c r="AQ447" i="1"/>
  <c r="AY447" i="1"/>
  <c r="BR447" i="1"/>
  <c r="BQ447" i="1" s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9" i="10" s="1"/>
  <c r="AL448" i="1"/>
  <c r="AO448" i="1"/>
  <c r="BE448" i="1" s="1" a="1"/>
  <c r="BE448" i="1" s="1"/>
  <c r="AP448" i="1"/>
  <c r="M449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50" i="10" s="1"/>
  <c r="AL449" i="1"/>
  <c r="AO449" i="1"/>
  <c r="AP449" i="1"/>
  <c r="M450" i="10" s="1"/>
  <c r="AQ449" i="1"/>
  <c r="AY449" i="1"/>
  <c r="BQ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51" i="10" s="1"/>
  <c r="AL450" i="1"/>
  <c r="AO450" i="1"/>
  <c r="BE450" i="1" s="1" a="1"/>
  <c r="BE450" i="1" s="1"/>
  <c r="AP450" i="1"/>
  <c r="M451" i="10" s="1"/>
  <c r="AQ450" i="1"/>
  <c r="AY450" i="1"/>
  <c r="BR450" i="1"/>
  <c r="BQ450" i="1" s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52" i="10" s="1"/>
  <c r="AL451" i="1"/>
  <c r="AO451" i="1"/>
  <c r="AP451" i="1"/>
  <c r="M452" i="10" s="1"/>
  <c r="AQ451" i="1"/>
  <c r="AY451" i="1"/>
  <c r="BR451" i="1"/>
  <c r="BQ451" i="1" s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53" i="10" s="1"/>
  <c r="AL452" i="1"/>
  <c r="AO452" i="1"/>
  <c r="BE452" i="1" s="1" a="1"/>
  <c r="BE452" i="1" s="1"/>
  <c r="AP452" i="1"/>
  <c r="M453" i="10" s="1"/>
  <c r="AQ452" i="1"/>
  <c r="AY452" i="1"/>
  <c r="BQ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54" i="10" s="1"/>
  <c r="AL453" i="1"/>
  <c r="AO453" i="1"/>
  <c r="BE453" i="1" s="1" a="1"/>
  <c r="BE453" i="1" s="1"/>
  <c r="AP453" i="1"/>
  <c r="M454" i="10" s="1"/>
  <c r="AQ453" i="1"/>
  <c r="AY453" i="1"/>
  <c r="BR453" i="1"/>
  <c r="BQ453" i="1" s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55" i="10" s="1"/>
  <c r="AL454" i="1"/>
  <c r="AO454" i="1"/>
  <c r="BE454" i="1" s="1" a="1"/>
  <c r="BE454" i="1" s="1"/>
  <c r="AP454" i="1"/>
  <c r="M455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56" i="10" s="1"/>
  <c r="AL455" i="1"/>
  <c r="AO455" i="1"/>
  <c r="BE455" i="1" s="1" a="1"/>
  <c r="BE455" i="1" s="1"/>
  <c r="AP455" i="1"/>
  <c r="M456" i="10" s="1"/>
  <c r="AQ455" i="1"/>
  <c r="AY455" i="1"/>
  <c r="BQ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57" i="10" s="1"/>
  <c r="AL456" i="1"/>
  <c r="AO456" i="1"/>
  <c r="AP456" i="1"/>
  <c r="M457" i="10" s="1"/>
  <c r="AQ456" i="1"/>
  <c r="AY456" i="1"/>
  <c r="BR456" i="1"/>
  <c r="BQ456" i="1" s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8" i="10" s="1"/>
  <c r="AL457" i="1"/>
  <c r="AO457" i="1"/>
  <c r="BE457" i="1" s="1" a="1"/>
  <c r="BE457" i="1" s="1"/>
  <c r="AP457" i="1"/>
  <c r="M458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9" i="10" s="1"/>
  <c r="AL458" i="1"/>
  <c r="AO458" i="1"/>
  <c r="AP458" i="1"/>
  <c r="M459" i="10" s="1"/>
  <c r="AQ458" i="1"/>
  <c r="AY458" i="1"/>
  <c r="BR458" i="1"/>
  <c r="BS458" i="1"/>
  <c r="BQ458" i="1" s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60" i="10" s="1"/>
  <c r="AL459" i="1"/>
  <c r="AO459" i="1"/>
  <c r="AP459" i="1"/>
  <c r="M460" i="10" s="1"/>
  <c r="AQ459" i="1"/>
  <c r="AY459" i="1"/>
  <c r="BQ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61" i="10" s="1"/>
  <c r="AL460" i="1"/>
  <c r="AO460" i="1"/>
  <c r="AP460" i="1"/>
  <c r="M461" i="10" s="1"/>
  <c r="AQ460" i="1"/>
  <c r="AY460" i="1"/>
  <c r="BR460" i="1"/>
  <c r="BQ460" i="1" s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62" i="10" s="1"/>
  <c r="AL461" i="1"/>
  <c r="AO461" i="1"/>
  <c r="AP461" i="1"/>
  <c r="M462" i="10" s="1"/>
  <c r="AQ461" i="1"/>
  <c r="AY461" i="1"/>
  <c r="BR461" i="1"/>
  <c r="BS461" i="1"/>
  <c r="BQ461" i="1" s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63" i="10" s="1"/>
  <c r="AL462" i="1"/>
  <c r="AO462" i="1"/>
  <c r="AP462" i="1"/>
  <c r="M463" i="10" s="1"/>
  <c r="AQ462" i="1"/>
  <c r="AY462" i="1"/>
  <c r="BQ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64" i="10" s="1"/>
  <c r="AL463" i="1"/>
  <c r="AO463" i="1"/>
  <c r="AP463" i="1"/>
  <c r="M464" i="10" s="1"/>
  <c r="AQ463" i="1"/>
  <c r="AY463" i="1"/>
  <c r="BR463" i="1"/>
  <c r="BQ463" i="1" s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65" i="10" s="1"/>
  <c r="AL464" i="1"/>
  <c r="AO464" i="1"/>
  <c r="AP464" i="1"/>
  <c r="M465" i="10" s="1"/>
  <c r="AQ464" i="1"/>
  <c r="AY464" i="1"/>
  <c r="BR464" i="1"/>
  <c r="BQ464" i="1" s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66" i="10" s="1"/>
  <c r="AL465" i="1"/>
  <c r="AO465" i="1"/>
  <c r="BE465" i="1" s="1" a="1"/>
  <c r="BE465" i="1" s="1"/>
  <c r="AP465" i="1"/>
  <c r="M466" i="10" s="1"/>
  <c r="AQ465" i="1"/>
  <c r="AY465" i="1"/>
  <c r="BR465" i="1"/>
  <c r="BS465" i="1"/>
  <c r="BQ465" i="1" s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67" i="10" s="1"/>
  <c r="AL466" i="1"/>
  <c r="AO466" i="1"/>
  <c r="AP466" i="1"/>
  <c r="M467" i="10" s="1"/>
  <c r="AQ466" i="1"/>
  <c r="AY466" i="1"/>
  <c r="BQ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8" i="10" s="1"/>
  <c r="AL467" i="1"/>
  <c r="AO467" i="1"/>
  <c r="BE467" i="1" s="1" a="1"/>
  <c r="BE467" i="1" s="1"/>
  <c r="AP467" i="1"/>
  <c r="M468" i="10" s="1"/>
  <c r="AQ467" i="1"/>
  <c r="AY467" i="1"/>
  <c r="BR467" i="1"/>
  <c r="BQ467" i="1" s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9" i="10" s="1"/>
  <c r="AL468" i="1"/>
  <c r="AO468" i="1"/>
  <c r="AP468" i="1"/>
  <c r="M469" i="10" s="1"/>
  <c r="AQ468" i="1"/>
  <c r="AY468" i="1"/>
  <c r="BR468" i="1"/>
  <c r="BS468" i="1"/>
  <c r="BQ468" i="1" s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70" i="10" s="1"/>
  <c r="AL469" i="1"/>
  <c r="AO469" i="1"/>
  <c r="AP469" i="1"/>
  <c r="M470" i="10" s="1"/>
  <c r="AQ469" i="1"/>
  <c r="AY469" i="1"/>
  <c r="BQ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71" i="10" s="1"/>
  <c r="AL470" i="1"/>
  <c r="AO470" i="1"/>
  <c r="AP470" i="1"/>
  <c r="M471" i="10" s="1"/>
  <c r="AQ470" i="1"/>
  <c r="AY470" i="1"/>
  <c r="BR470" i="1"/>
  <c r="BQ470" i="1" s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72" i="10" s="1"/>
  <c r="AL471" i="1"/>
  <c r="AO471" i="1"/>
  <c r="BE471" i="1" s="1" a="1"/>
  <c r="BE471" i="1" s="1"/>
  <c r="AP471" i="1"/>
  <c r="M472" i="10" s="1"/>
  <c r="AQ471" i="1"/>
  <c r="AY471" i="1"/>
  <c r="BR471" i="1"/>
  <c r="BS471" i="1"/>
  <c r="BQ471" i="1" s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73" i="10" s="1"/>
  <c r="AL472" i="1"/>
  <c r="AO472" i="1"/>
  <c r="BE472" i="1" s="1" a="1"/>
  <c r="BE472" i="1" s="1"/>
  <c r="AP472" i="1"/>
  <c r="M473" i="10" s="1"/>
  <c r="AQ472" i="1"/>
  <c r="AY472" i="1"/>
  <c r="BQ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74" i="10" s="1"/>
  <c r="AL473" i="1"/>
  <c r="AO473" i="1"/>
  <c r="AP473" i="1"/>
  <c r="M474" i="10" s="1"/>
  <c r="AQ473" i="1"/>
  <c r="AY473" i="1"/>
  <c r="BR473" i="1"/>
  <c r="BQ473" i="1" s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75" i="10" s="1"/>
  <c r="AL474" i="1"/>
  <c r="AO474" i="1"/>
  <c r="AP474" i="1"/>
  <c r="M475" i="10" s="1"/>
  <c r="AQ474" i="1"/>
  <c r="AY474" i="1"/>
  <c r="BR474" i="1"/>
  <c r="BS474" i="1"/>
  <c r="BQ474" i="1" s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76" i="10" s="1"/>
  <c r="AL475" i="1"/>
  <c r="AO475" i="1"/>
  <c r="AP475" i="1"/>
  <c r="M476" i="10" s="1"/>
  <c r="AQ475" i="1"/>
  <c r="AY475" i="1"/>
  <c r="BQ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77" i="10" s="1"/>
  <c r="AL476" i="1"/>
  <c r="AO476" i="1"/>
  <c r="BE476" i="1" s="1" a="1"/>
  <c r="BE476" i="1" s="1"/>
  <c r="AP476" i="1"/>
  <c r="M477" i="10" s="1"/>
  <c r="AQ476" i="1"/>
  <c r="AY476" i="1"/>
  <c r="BR476" i="1"/>
  <c r="BQ476" i="1" s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8" i="10" s="1"/>
  <c r="AL477" i="1"/>
  <c r="AO477" i="1"/>
  <c r="BE477" i="1" s="1" a="1"/>
  <c r="BE477" i="1" s="1"/>
  <c r="AP477" i="1"/>
  <c r="M478" i="10" s="1"/>
  <c r="AQ477" i="1"/>
  <c r="AY477" i="1"/>
  <c r="BR477" i="1"/>
  <c r="BS477" i="1"/>
  <c r="BQ477" i="1" s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9" i="10" s="1"/>
  <c r="AL478" i="1"/>
  <c r="AO478" i="1"/>
  <c r="AP478" i="1"/>
  <c r="M479" i="10" s="1"/>
  <c r="AQ478" i="1"/>
  <c r="AY478" i="1"/>
  <c r="BQ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80" i="10" s="1"/>
  <c r="AL479" i="1"/>
  <c r="AO479" i="1"/>
  <c r="AP479" i="1"/>
  <c r="M480" i="10" s="1"/>
  <c r="AQ479" i="1"/>
  <c r="AY479" i="1"/>
  <c r="BR479" i="1"/>
  <c r="BQ479" i="1" s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81" i="10" s="1"/>
  <c r="AL480" i="1"/>
  <c r="AO480" i="1"/>
  <c r="BE480" i="1" s="1" a="1"/>
  <c r="BE480" i="1" s="1"/>
  <c r="AP480" i="1"/>
  <c r="M481" i="10" s="1"/>
  <c r="AQ480" i="1"/>
  <c r="AY480" i="1"/>
  <c r="BR480" i="1"/>
  <c r="BS480" i="1"/>
  <c r="BQ480" i="1" s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82" i="10" s="1"/>
  <c r="AL481" i="1"/>
  <c r="AO481" i="1"/>
  <c r="BE481" i="1" s="1" a="1"/>
  <c r="BE481" i="1" s="1"/>
  <c r="AP481" i="1"/>
  <c r="M482" i="10" s="1"/>
  <c r="AQ481" i="1"/>
  <c r="AY481" i="1"/>
  <c r="BQ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83" i="10" s="1"/>
  <c r="AL482" i="1"/>
  <c r="AO482" i="1"/>
  <c r="AP482" i="1"/>
  <c r="M483" i="10" s="1"/>
  <c r="AQ482" i="1"/>
  <c r="AY482" i="1"/>
  <c r="BR482" i="1"/>
  <c r="BQ482" i="1" s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84" i="10" s="1"/>
  <c r="AL483" i="1"/>
  <c r="AO483" i="1"/>
  <c r="AP483" i="1"/>
  <c r="M484" i="10" s="1"/>
  <c r="AQ483" i="1"/>
  <c r="AY483" i="1"/>
  <c r="BR483" i="1"/>
  <c r="BS483" i="1"/>
  <c r="BQ483" i="1" s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85" i="10" s="1"/>
  <c r="AL484" i="1"/>
  <c r="AO484" i="1"/>
  <c r="BE484" i="1" s="1" a="1"/>
  <c r="BE484" i="1" s="1"/>
  <c r="AP484" i="1"/>
  <c r="M485" i="10" s="1"/>
  <c r="AQ484" i="1"/>
  <c r="AY484" i="1"/>
  <c r="BQ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86" i="10" s="1"/>
  <c r="AL485" i="1"/>
  <c r="AO485" i="1"/>
  <c r="BE485" i="1" s="1" a="1"/>
  <c r="BE485" i="1" s="1"/>
  <c r="AP485" i="1"/>
  <c r="M486" i="10" s="1"/>
  <c r="AQ485" i="1"/>
  <c r="AY485" i="1"/>
  <c r="BR485" i="1"/>
  <c r="BQ485" i="1" s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87" i="10" s="1"/>
  <c r="AL486" i="1"/>
  <c r="AO486" i="1"/>
  <c r="AP486" i="1"/>
  <c r="M487" i="10" s="1"/>
  <c r="AQ486" i="1"/>
  <c r="AY486" i="1"/>
  <c r="BR486" i="1"/>
  <c r="BS486" i="1"/>
  <c r="BQ486" i="1" s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8" i="10" s="1"/>
  <c r="AL487" i="1"/>
  <c r="AO487" i="1"/>
  <c r="AP487" i="1"/>
  <c r="M488" i="10" s="1"/>
  <c r="AQ487" i="1"/>
  <c r="AY487" i="1"/>
  <c r="BQ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9" i="10" s="1"/>
  <c r="AL488" i="1"/>
  <c r="AO488" i="1"/>
  <c r="AP488" i="1"/>
  <c r="M489" i="10" s="1"/>
  <c r="AQ488" i="1"/>
  <c r="AY488" i="1"/>
  <c r="BR488" i="1"/>
  <c r="BQ488" i="1" s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90" i="10" s="1"/>
  <c r="AL489" i="1"/>
  <c r="AO489" i="1"/>
  <c r="BE489" i="1" s="1" a="1"/>
  <c r="BE489" i="1" s="1"/>
  <c r="AP489" i="1"/>
  <c r="M490" i="10" s="1"/>
  <c r="AQ489" i="1"/>
  <c r="AY489" i="1"/>
  <c r="BR489" i="1"/>
  <c r="BS489" i="1"/>
  <c r="BQ489" i="1" s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91" i="10" s="1"/>
  <c r="AL490" i="1"/>
  <c r="AO490" i="1"/>
  <c r="BE490" i="1" s="1" a="1"/>
  <c r="BE490" i="1" s="1"/>
  <c r="AP490" i="1"/>
  <c r="M491" i="10" s="1"/>
  <c r="AQ490" i="1"/>
  <c r="AY490" i="1"/>
  <c r="BQ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92" i="10" s="1"/>
  <c r="AL491" i="1"/>
  <c r="AO491" i="1"/>
  <c r="AP491" i="1"/>
  <c r="M492" i="10" s="1"/>
  <c r="AQ491" i="1"/>
  <c r="AY491" i="1"/>
  <c r="BR491" i="1"/>
  <c r="BQ491" i="1" s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93" i="10" s="1"/>
  <c r="AL492" i="1"/>
  <c r="AO492" i="1"/>
  <c r="AP492" i="1"/>
  <c r="M493" i="10" s="1"/>
  <c r="AQ492" i="1"/>
  <c r="AY492" i="1"/>
  <c r="BR492" i="1"/>
  <c r="BS492" i="1"/>
  <c r="BQ492" i="1" s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94" i="10" s="1"/>
  <c r="AL493" i="1"/>
  <c r="AO493" i="1"/>
  <c r="AP493" i="1"/>
  <c r="M494" i="10" s="1"/>
  <c r="AQ493" i="1"/>
  <c r="AY493" i="1"/>
  <c r="BQ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95" i="10" s="1"/>
  <c r="AL494" i="1"/>
  <c r="AO494" i="1"/>
  <c r="BE494" i="1" s="1" a="1"/>
  <c r="BE494" i="1" s="1"/>
  <c r="AP494" i="1"/>
  <c r="M495" i="10" s="1"/>
  <c r="AQ494" i="1"/>
  <c r="AY494" i="1"/>
  <c r="BR494" i="1"/>
  <c r="BQ494" i="1" s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96" i="10" s="1"/>
  <c r="AL495" i="1"/>
  <c r="AO495" i="1"/>
  <c r="BE495" i="1" s="1" a="1"/>
  <c r="BE495" i="1" s="1"/>
  <c r="AP495" i="1"/>
  <c r="M496" i="10" s="1"/>
  <c r="AQ495" i="1"/>
  <c r="AY495" i="1"/>
  <c r="BR495" i="1"/>
  <c r="BS495" i="1"/>
  <c r="BQ495" i="1" s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97" i="10" s="1"/>
  <c r="AL496" i="1"/>
  <c r="AO496" i="1"/>
  <c r="AP496" i="1"/>
  <c r="M497" i="10" s="1"/>
  <c r="AQ496" i="1"/>
  <c r="AY496" i="1"/>
  <c r="BQ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8" i="10" s="1"/>
  <c r="AL497" i="1"/>
  <c r="AO497" i="1"/>
  <c r="BE497" i="1" s="1" a="1"/>
  <c r="BE497" i="1" s="1"/>
  <c r="AP497" i="1"/>
  <c r="M498" i="10" s="1"/>
  <c r="AQ497" i="1"/>
  <c r="AY497" i="1"/>
  <c r="BR497" i="1"/>
  <c r="BQ497" i="1" s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9" i="10" s="1"/>
  <c r="AL498" i="1"/>
  <c r="AO498" i="1"/>
  <c r="BE498" i="1" s="1" a="1"/>
  <c r="BE498" i="1" s="1"/>
  <c r="AP498" i="1"/>
  <c r="M499" i="10" s="1"/>
  <c r="AQ498" i="1"/>
  <c r="AY498" i="1"/>
  <c r="BR498" i="1"/>
  <c r="BS498" i="1"/>
  <c r="BQ498" i="1" s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500" i="10" s="1"/>
  <c r="AL499" i="1"/>
  <c r="AO499" i="1"/>
  <c r="BE499" i="1" s="1" a="1"/>
  <c r="BE499" i="1" s="1"/>
  <c r="AP499" i="1"/>
  <c r="M500" i="10" s="1"/>
  <c r="AQ499" i="1"/>
  <c r="AY499" i="1"/>
  <c r="BQ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501" i="10" s="1"/>
  <c r="AL500" i="1"/>
  <c r="AO500" i="1"/>
  <c r="AP500" i="1"/>
  <c r="M501" i="10" s="1"/>
  <c r="AQ500" i="1"/>
  <c r="AY500" i="1"/>
  <c r="BR500" i="1"/>
  <c r="BQ500" i="1" s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502" i="10" s="1"/>
  <c r="AL501" i="1"/>
  <c r="AO501" i="1"/>
  <c r="BE501" i="1" s="1" a="1"/>
  <c r="BE501" i="1" s="1"/>
  <c r="AP501" i="1"/>
  <c r="M502" i="10" s="1"/>
  <c r="AQ501" i="1"/>
  <c r="AY501" i="1"/>
  <c r="BR501" i="1"/>
  <c r="BS501" i="1"/>
  <c r="BQ501" i="1" s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503" i="10" s="1"/>
  <c r="AL502" i="1"/>
  <c r="AO502" i="1"/>
  <c r="BE502" i="1" s="1" a="1"/>
  <c r="BE502" i="1" s="1"/>
  <c r="AP502" i="1"/>
  <c r="M503" i="10" s="1"/>
  <c r="AQ502" i="1"/>
  <c r="AY502" i="1"/>
  <c r="BQ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504" i="10" s="1"/>
  <c r="AL503" i="1"/>
  <c r="AO503" i="1"/>
  <c r="BE503" i="1" s="1" a="1"/>
  <c r="BE503" i="1" s="1"/>
  <c r="AP503" i="1"/>
  <c r="M504" i="10" s="1"/>
  <c r="AQ503" i="1"/>
  <c r="AY503" i="1"/>
  <c r="BR503" i="1"/>
  <c r="BQ503" i="1" s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505" i="10" s="1"/>
  <c r="AL504" i="1"/>
  <c r="AO504" i="1"/>
  <c r="AP504" i="1"/>
  <c r="M505" i="10" s="1"/>
  <c r="AQ504" i="1"/>
  <c r="AY504" i="1"/>
  <c r="BR504" i="1"/>
  <c r="BS504" i="1"/>
  <c r="BQ504" i="1" s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506" i="10" s="1"/>
  <c r="AL505" i="1"/>
  <c r="AO505" i="1"/>
  <c r="AP505" i="1"/>
  <c r="M506" i="10" s="1"/>
  <c r="AQ505" i="1"/>
  <c r="AY505" i="1"/>
  <c r="BQ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507" i="10" s="1"/>
  <c r="AL506" i="1"/>
  <c r="AO506" i="1"/>
  <c r="AP506" i="1"/>
  <c r="M507" i="10" s="1"/>
  <c r="AQ506" i="1"/>
  <c r="AY506" i="1"/>
  <c r="BR506" i="1"/>
  <c r="BQ506" i="1" s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8" i="10" s="1"/>
  <c r="AL507" i="1"/>
  <c r="AO507" i="1"/>
  <c r="AP507" i="1"/>
  <c r="M508" i="10" s="1"/>
  <c r="AQ507" i="1"/>
  <c r="AY507" i="1"/>
  <c r="BR507" i="1"/>
  <c r="BS507" i="1"/>
  <c r="BQ507" i="1" s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9" i="10" s="1"/>
  <c r="AL508" i="1"/>
  <c r="AO508" i="1"/>
  <c r="BE508" i="1" s="1" a="1"/>
  <c r="BE508" i="1" s="1"/>
  <c r="AP508" i="1"/>
  <c r="M509" i="10" s="1"/>
  <c r="AQ508" i="1"/>
  <c r="AY508" i="1"/>
  <c r="BQ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10" i="10" s="1"/>
  <c r="AL509" i="1"/>
  <c r="AO509" i="1"/>
  <c r="BE509" i="1" s="1" a="1"/>
  <c r="BE509" i="1" s="1"/>
  <c r="AP509" i="1"/>
  <c r="M510" i="10" s="1"/>
  <c r="AQ509" i="1"/>
  <c r="AY509" i="1"/>
  <c r="BR509" i="1"/>
  <c r="BQ509" i="1" s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11" i="10" s="1"/>
  <c r="AL510" i="1"/>
  <c r="AO510" i="1"/>
  <c r="BE510" i="1" s="1" a="1"/>
  <c r="BE510" i="1" s="1"/>
  <c r="AP510" i="1"/>
  <c r="M511" i="10" s="1"/>
  <c r="AQ510" i="1"/>
  <c r="AY510" i="1"/>
  <c r="BR510" i="1"/>
  <c r="BS510" i="1"/>
  <c r="BQ510" i="1" s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12" i="10" s="1"/>
  <c r="AL511" i="1"/>
  <c r="AO511" i="1"/>
  <c r="AP511" i="1"/>
  <c r="M512" i="10" s="1"/>
  <c r="AQ511" i="1"/>
  <c r="AY511" i="1"/>
  <c r="BQ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13" i="10" s="1"/>
  <c r="AL512" i="1"/>
  <c r="AO512" i="1"/>
  <c r="BE512" i="1" s="1" a="1"/>
  <c r="BE512" i="1" s="1"/>
  <c r="AP512" i="1"/>
  <c r="M513" i="10" s="1"/>
  <c r="AQ512" i="1"/>
  <c r="AY512" i="1"/>
  <c r="BR512" i="1"/>
  <c r="BQ512" i="1" s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14" i="10" s="1"/>
  <c r="AL513" i="1"/>
  <c r="AO513" i="1"/>
  <c r="BE513" i="1" s="1" a="1"/>
  <c r="BE513" i="1" s="1"/>
  <c r="AP513" i="1"/>
  <c r="M514" i="10" s="1"/>
  <c r="AQ513" i="1"/>
  <c r="AY513" i="1"/>
  <c r="BR513" i="1"/>
  <c r="BS513" i="1"/>
  <c r="BQ513" i="1" s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15" i="10" s="1"/>
  <c r="AL514" i="1"/>
  <c r="AO514" i="1"/>
  <c r="AP514" i="1"/>
  <c r="M515" i="10" s="1"/>
  <c r="AQ514" i="1"/>
  <c r="AY514" i="1"/>
  <c r="BQ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16" i="10" s="1"/>
  <c r="AL515" i="1"/>
  <c r="AO515" i="1"/>
  <c r="AP515" i="1"/>
  <c r="M516" i="10" s="1"/>
  <c r="AQ515" i="1"/>
  <c r="AY515" i="1"/>
  <c r="BR515" i="1"/>
  <c r="BQ515" i="1" s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17" i="10" s="1"/>
  <c r="AL516" i="1"/>
  <c r="AO516" i="1"/>
  <c r="BE516" i="1" s="1" a="1"/>
  <c r="BE516" i="1" s="1"/>
  <c r="AP516" i="1"/>
  <c r="M517" i="10" s="1"/>
  <c r="AQ516" i="1"/>
  <c r="AY516" i="1"/>
  <c r="BR516" i="1"/>
  <c r="BS516" i="1"/>
  <c r="BQ516" i="1" s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8" i="10" s="1"/>
  <c r="AL517" i="1"/>
  <c r="AO517" i="1"/>
  <c r="BE517" i="1" s="1" a="1"/>
  <c r="BE517" i="1" s="1"/>
  <c r="AP517" i="1"/>
  <c r="M518" i="10" s="1"/>
  <c r="AQ517" i="1"/>
  <c r="AY517" i="1"/>
  <c r="BQ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9" i="10" s="1"/>
  <c r="AL518" i="1"/>
  <c r="AO518" i="1"/>
  <c r="BE518" i="1" s="1" a="1"/>
  <c r="BE518" i="1" s="1"/>
  <c r="AP518" i="1"/>
  <c r="M519" i="10" s="1"/>
  <c r="AQ518" i="1"/>
  <c r="AY518" i="1"/>
  <c r="BR518" i="1"/>
  <c r="BQ518" i="1" s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20" i="10" s="1"/>
  <c r="AL519" i="1"/>
  <c r="AO519" i="1"/>
  <c r="AP519" i="1"/>
  <c r="M520" i="10" s="1"/>
  <c r="AQ519" i="1"/>
  <c r="AY519" i="1"/>
  <c r="BR519" i="1"/>
  <c r="BS519" i="1"/>
  <c r="BQ519" i="1" s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21" i="10" s="1"/>
  <c r="AL520" i="1"/>
  <c r="AO520" i="1"/>
  <c r="BE520" i="1" s="1" a="1"/>
  <c r="BE520" i="1" s="1"/>
  <c r="AP520" i="1"/>
  <c r="M521" i="10" s="1"/>
  <c r="AQ520" i="1"/>
  <c r="AY520" i="1"/>
  <c r="BQ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22" i="10" s="1"/>
  <c r="AL521" i="1"/>
  <c r="AO521" i="1"/>
  <c r="BE521" i="1" s="1" a="1"/>
  <c r="BE521" i="1" s="1"/>
  <c r="AP521" i="1"/>
  <c r="M522" i="10" s="1"/>
  <c r="AQ521" i="1"/>
  <c r="AY521" i="1"/>
  <c r="BR521" i="1"/>
  <c r="BQ521" i="1" s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23" i="10" s="1"/>
  <c r="AL522" i="1"/>
  <c r="AO522" i="1"/>
  <c r="AP522" i="1"/>
  <c r="M523" i="10" s="1"/>
  <c r="AQ522" i="1"/>
  <c r="AY522" i="1"/>
  <c r="BR522" i="1"/>
  <c r="BS522" i="1"/>
  <c r="BQ522" i="1" s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24" i="10" s="1"/>
  <c r="AL523" i="1"/>
  <c r="AO523" i="1"/>
  <c r="AP523" i="1"/>
  <c r="M524" i="10" s="1"/>
  <c r="AQ523" i="1"/>
  <c r="AY523" i="1"/>
  <c r="BQ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25" i="10" s="1"/>
  <c r="AL524" i="1"/>
  <c r="AO524" i="1"/>
  <c r="AP524" i="1"/>
  <c r="M525" i="10" s="1"/>
  <c r="AQ524" i="1"/>
  <c r="AY524" i="1"/>
  <c r="BR524" i="1"/>
  <c r="BQ524" i="1" s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26" i="10" s="1"/>
  <c r="AL525" i="1"/>
  <c r="AO525" i="1"/>
  <c r="AP525" i="1"/>
  <c r="M526" i="10" s="1"/>
  <c r="AQ525" i="1"/>
  <c r="AY525" i="1"/>
  <c r="BR525" i="1"/>
  <c r="BS525" i="1"/>
  <c r="BQ525" i="1" s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27" i="10" s="1"/>
  <c r="AL526" i="1"/>
  <c r="AO526" i="1"/>
  <c r="AP526" i="1"/>
  <c r="M527" i="10" s="1"/>
  <c r="AQ526" i="1"/>
  <c r="AY526" i="1"/>
  <c r="BQ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8" i="10" s="1"/>
  <c r="AL527" i="1"/>
  <c r="AO527" i="1"/>
  <c r="BE527" i="1" s="1" a="1"/>
  <c r="BE527" i="1" s="1"/>
  <c r="AP527" i="1"/>
  <c r="M528" i="10" s="1"/>
  <c r="AQ527" i="1"/>
  <c r="AY527" i="1"/>
  <c r="BR527" i="1"/>
  <c r="BQ527" i="1" s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9" i="10" s="1"/>
  <c r="AL528" i="1"/>
  <c r="AO528" i="1"/>
  <c r="BE528" i="1" s="1" a="1"/>
  <c r="BE528" i="1" s="1"/>
  <c r="AP528" i="1"/>
  <c r="M529" i="10" s="1"/>
  <c r="AQ528" i="1"/>
  <c r="AY528" i="1"/>
  <c r="BR528" i="1"/>
  <c r="BS528" i="1"/>
  <c r="BQ528" i="1" s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30" i="10" s="1"/>
  <c r="AL529" i="1"/>
  <c r="AO529" i="1"/>
  <c r="BE529" i="1" s="1" a="1"/>
  <c r="BE529" i="1" s="1"/>
  <c r="AP529" i="1"/>
  <c r="M530" i="10" s="1"/>
  <c r="AQ529" i="1"/>
  <c r="AY529" i="1"/>
  <c r="BQ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31" i="10" s="1"/>
  <c r="AL530" i="1"/>
  <c r="AO530" i="1"/>
  <c r="BE530" i="1" s="1" a="1"/>
  <c r="BE530" i="1" s="1"/>
  <c r="AP530" i="1"/>
  <c r="M531" i="10" s="1"/>
  <c r="AQ530" i="1"/>
  <c r="AY530" i="1"/>
  <c r="BR530" i="1"/>
  <c r="BQ530" i="1" s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32" i="10" s="1"/>
  <c r="AL531" i="1"/>
  <c r="AO531" i="1"/>
  <c r="AP531" i="1"/>
  <c r="M532" i="10" s="1"/>
  <c r="AQ531" i="1"/>
  <c r="AY531" i="1"/>
  <c r="BR531" i="1"/>
  <c r="BS531" i="1"/>
  <c r="BQ531" i="1" s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33" i="10" s="1"/>
  <c r="AL532" i="1"/>
  <c r="AO532" i="1"/>
  <c r="AP532" i="1"/>
  <c r="M533" i="10" s="1"/>
  <c r="AQ532" i="1"/>
  <c r="AY532" i="1"/>
  <c r="BQ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34" i="10" s="1"/>
  <c r="AL533" i="1"/>
  <c r="AO533" i="1"/>
  <c r="AP533" i="1"/>
  <c r="M534" i="10" s="1"/>
  <c r="AQ533" i="1"/>
  <c r="AY533" i="1"/>
  <c r="BR533" i="1"/>
  <c r="BQ533" i="1" s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35" i="10" s="1"/>
  <c r="AL534" i="1"/>
  <c r="AO534" i="1"/>
  <c r="AP534" i="1"/>
  <c r="M535" i="10" s="1"/>
  <c r="AQ534" i="1"/>
  <c r="AY534" i="1"/>
  <c r="BR534" i="1"/>
  <c r="BS534" i="1"/>
  <c r="BQ534" i="1" s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36" i="10" s="1"/>
  <c r="AL535" i="1"/>
  <c r="AO535" i="1"/>
  <c r="BE535" i="1" s="1" a="1"/>
  <c r="BE535" i="1" s="1"/>
  <c r="AP535" i="1"/>
  <c r="M536" i="10" s="1"/>
  <c r="AQ535" i="1"/>
  <c r="AY535" i="1"/>
  <c r="BQ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37" i="10" s="1"/>
  <c r="AL536" i="1"/>
  <c r="AO536" i="1"/>
  <c r="BE536" i="1" s="1" a="1"/>
  <c r="BE536" i="1" s="1"/>
  <c r="AP536" i="1"/>
  <c r="M537" i="10" s="1"/>
  <c r="AQ536" i="1"/>
  <c r="AY536" i="1"/>
  <c r="BR536" i="1"/>
  <c r="BQ536" i="1" s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8" i="10" s="1"/>
  <c r="AL537" i="1"/>
  <c r="AO537" i="1"/>
  <c r="BE537" i="1" s="1" a="1"/>
  <c r="BE537" i="1" s="1"/>
  <c r="AP537" i="1"/>
  <c r="M538" i="10" s="1"/>
  <c r="AQ537" i="1"/>
  <c r="AY537" i="1"/>
  <c r="BR537" i="1"/>
  <c r="BS537" i="1"/>
  <c r="BQ537" i="1" s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9" i="10" s="1"/>
  <c r="AL538" i="1"/>
  <c r="AO538" i="1"/>
  <c r="BE538" i="1" s="1" a="1"/>
  <c r="BE538" i="1" s="1"/>
  <c r="AP538" i="1"/>
  <c r="M539" i="10" s="1"/>
  <c r="AQ538" i="1"/>
  <c r="AY538" i="1"/>
  <c r="BQ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40" i="10" s="1"/>
  <c r="AL539" i="1"/>
  <c r="AO539" i="1"/>
  <c r="BE539" i="1" s="1" a="1"/>
  <c r="BE539" i="1" s="1"/>
  <c r="AP539" i="1"/>
  <c r="M540" i="10" s="1"/>
  <c r="AQ539" i="1"/>
  <c r="AY539" i="1"/>
  <c r="BR539" i="1"/>
  <c r="BQ539" i="1" s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41" i="10" s="1"/>
  <c r="AL540" i="1"/>
  <c r="AO540" i="1"/>
  <c r="BE540" i="1" s="1" a="1"/>
  <c r="BE540" i="1" s="1"/>
  <c r="AP540" i="1"/>
  <c r="M541" i="10" s="1"/>
  <c r="AQ540" i="1"/>
  <c r="AY540" i="1"/>
  <c r="BR540" i="1"/>
  <c r="BS540" i="1"/>
  <c r="BQ540" i="1" s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42" i="10" s="1"/>
  <c r="AL541" i="1"/>
  <c r="AO541" i="1"/>
  <c r="AP541" i="1"/>
  <c r="M542" i="10" s="1"/>
  <c r="AQ541" i="1"/>
  <c r="AY541" i="1"/>
  <c r="BQ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43" i="10" s="1"/>
  <c r="AL542" i="1"/>
  <c r="AO542" i="1"/>
  <c r="AP542" i="1"/>
  <c r="M543" i="10" s="1"/>
  <c r="AQ542" i="1"/>
  <c r="AY542" i="1"/>
  <c r="BR542" i="1"/>
  <c r="BQ542" i="1" s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44" i="10" s="1"/>
  <c r="AL543" i="1"/>
  <c r="AO543" i="1"/>
  <c r="BE543" i="1" s="1" a="1"/>
  <c r="BE543" i="1" s="1"/>
  <c r="AP543" i="1"/>
  <c r="M544" i="10" s="1"/>
  <c r="AQ543" i="1"/>
  <c r="AY543" i="1"/>
  <c r="BR543" i="1"/>
  <c r="BS543" i="1"/>
  <c r="BQ543" i="1" s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45" i="10" s="1"/>
  <c r="AL544" i="1"/>
  <c r="AO544" i="1"/>
  <c r="BE544" i="1" s="1" a="1"/>
  <c r="BE544" i="1" s="1"/>
  <c r="AP544" i="1"/>
  <c r="M545" i="10" s="1"/>
  <c r="AQ544" i="1"/>
  <c r="AY544" i="1"/>
  <c r="BQ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46" i="10" s="1"/>
  <c r="AL545" i="1"/>
  <c r="AO545" i="1"/>
  <c r="BE545" i="1" s="1" a="1"/>
  <c r="BE545" i="1" s="1"/>
  <c r="AP545" i="1"/>
  <c r="M546" i="10" s="1"/>
  <c r="AQ545" i="1"/>
  <c r="AY545" i="1"/>
  <c r="BR545" i="1"/>
  <c r="BQ545" i="1" s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47" i="10" s="1"/>
  <c r="AL546" i="1"/>
  <c r="AO546" i="1"/>
  <c r="AP546" i="1"/>
  <c r="M547" i="10" s="1"/>
  <c r="AQ546" i="1"/>
  <c r="AY546" i="1"/>
  <c r="BR546" i="1"/>
  <c r="BS546" i="1"/>
  <c r="BQ546" i="1" s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8" i="10" s="1"/>
  <c r="AL547" i="1"/>
  <c r="AO547" i="1"/>
  <c r="BE547" i="1" s="1" a="1"/>
  <c r="BE547" i="1" s="1"/>
  <c r="AP547" i="1"/>
  <c r="M548" i="10" s="1"/>
  <c r="AQ547" i="1"/>
  <c r="AY547" i="1"/>
  <c r="BQ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9" i="10" s="1"/>
  <c r="AL548" i="1"/>
  <c r="AO548" i="1"/>
  <c r="BE548" i="1" s="1" a="1"/>
  <c r="BE548" i="1" s="1"/>
  <c r="AP548" i="1"/>
  <c r="M549" i="10" s="1"/>
  <c r="AQ548" i="1"/>
  <c r="AY548" i="1"/>
  <c r="BR548" i="1"/>
  <c r="BQ548" i="1" s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50" i="10" s="1"/>
  <c r="AL549" i="1"/>
  <c r="AO549" i="1"/>
  <c r="AP549" i="1"/>
  <c r="M550" i="10" s="1"/>
  <c r="AQ549" i="1"/>
  <c r="AY549" i="1"/>
  <c r="BR549" i="1"/>
  <c r="BS549" i="1"/>
  <c r="BQ549" i="1" s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51" i="10" s="1"/>
  <c r="AL550" i="1"/>
  <c r="AO550" i="1"/>
  <c r="AP550" i="1"/>
  <c r="M551" i="10" s="1"/>
  <c r="AQ550" i="1"/>
  <c r="AY550" i="1"/>
  <c r="BQ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52" i="10" s="1"/>
  <c r="AL551" i="1"/>
  <c r="AO551" i="1"/>
  <c r="AP551" i="1"/>
  <c r="M552" i="10" s="1"/>
  <c r="AQ551" i="1"/>
  <c r="AY551" i="1"/>
  <c r="BR551" i="1"/>
  <c r="BQ551" i="1" s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53" i="10" s="1"/>
  <c r="AL552" i="1"/>
  <c r="AO552" i="1"/>
  <c r="AP552" i="1"/>
  <c r="M553" i="10" s="1"/>
  <c r="AQ552" i="1"/>
  <c r="AY552" i="1"/>
  <c r="BR552" i="1"/>
  <c r="BS552" i="1"/>
  <c r="BQ552" i="1" s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54" i="10" s="1"/>
  <c r="AL553" i="1"/>
  <c r="AO553" i="1"/>
  <c r="AP553" i="1"/>
  <c r="M554" i="10" s="1"/>
  <c r="AQ553" i="1"/>
  <c r="AY553" i="1"/>
  <c r="BQ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55" i="10" s="1"/>
  <c r="AL554" i="1"/>
  <c r="AO554" i="1"/>
  <c r="BE554" i="1" s="1" a="1"/>
  <c r="BE554" i="1" s="1"/>
  <c r="AP554" i="1"/>
  <c r="M555" i="10" s="1"/>
  <c r="AQ554" i="1"/>
  <c r="AY554" i="1"/>
  <c r="BR554" i="1"/>
  <c r="BQ554" i="1" s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56" i="10" s="1"/>
  <c r="AL555" i="1"/>
  <c r="AO555" i="1"/>
  <c r="BE555" i="1" s="1" a="1"/>
  <c r="BE555" i="1" s="1"/>
  <c r="AP555" i="1"/>
  <c r="M556" i="10" s="1"/>
  <c r="AQ555" i="1"/>
  <c r="AY555" i="1"/>
  <c r="BR555" i="1"/>
  <c r="BS555" i="1"/>
  <c r="BQ555" i="1" s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57" i="10" s="1"/>
  <c r="AL556" i="1"/>
  <c r="AO556" i="1"/>
  <c r="BE556" i="1" s="1" a="1"/>
  <c r="BE556" i="1" s="1"/>
  <c r="AP556" i="1"/>
  <c r="M557" i="10" s="1"/>
  <c r="AQ556" i="1"/>
  <c r="AY556" i="1"/>
  <c r="BQ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8" i="10" s="1"/>
  <c r="AL557" i="1"/>
  <c r="AO557" i="1"/>
  <c r="BE557" i="1" s="1" a="1"/>
  <c r="BE557" i="1" s="1"/>
  <c r="AP557" i="1"/>
  <c r="M558" i="10" s="1"/>
  <c r="AQ557" i="1"/>
  <c r="AY557" i="1"/>
  <c r="BR557" i="1"/>
  <c r="BQ557" i="1" s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9" i="10" s="1"/>
  <c r="AL558" i="1"/>
  <c r="AO558" i="1"/>
  <c r="AP558" i="1"/>
  <c r="M559" i="10" s="1"/>
  <c r="AQ558" i="1"/>
  <c r="AY558" i="1"/>
  <c r="BR558" i="1"/>
  <c r="BS558" i="1"/>
  <c r="BQ558" i="1" s="1"/>
  <c r="BT558" i="1"/>
  <c r="A559" i="1"/>
  <c r="C559" i="1"/>
  <c r="G559" i="1"/>
  <c r="M559" i="1" a="1"/>
  <c r="M559" i="1" s="1"/>
  <c r="N559" i="1" a="1"/>
  <c r="N559" i="1" s="1"/>
  <c r="L556" i="15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60" i="10" s="1"/>
  <c r="AL559" i="1"/>
  <c r="AN559" i="1"/>
  <c r="AO559" i="1"/>
  <c r="BE559" i="1" s="1" a="1"/>
  <c r="BE559" i="1" s="1"/>
  <c r="AP559" i="1"/>
  <c r="M560" i="10" s="1"/>
  <c r="AQ559" i="1"/>
  <c r="AY559" i="1"/>
  <c r="BQ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61" i="10" s="1"/>
  <c r="AL560" i="1"/>
  <c r="AO560" i="1"/>
  <c r="AP560" i="1"/>
  <c r="M561" i="10" s="1"/>
  <c r="AQ560" i="1"/>
  <c r="AY560" i="1"/>
  <c r="BR560" i="1"/>
  <c r="BQ560" i="1" s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62" i="10" s="1"/>
  <c r="AL561" i="1"/>
  <c r="AO561" i="1"/>
  <c r="AP561" i="1"/>
  <c r="M562" i="10" s="1"/>
  <c r="AQ561" i="1"/>
  <c r="AY561" i="1"/>
  <c r="BR561" i="1"/>
  <c r="BS561" i="1"/>
  <c r="BQ561" i="1" s="1"/>
  <c r="BT561" i="1"/>
  <c r="A562" i="1"/>
  <c r="C562" i="1"/>
  <c r="G562" i="1"/>
  <c r="M562" i="1" a="1"/>
  <c r="M562" i="1" s="1"/>
  <c r="N562" i="1" a="1"/>
  <c r="N562" i="1" s="1"/>
  <c r="L559" i="15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63" i="10" s="1"/>
  <c r="AL562" i="1"/>
  <c r="AN562" i="1"/>
  <c r="AO562" i="1"/>
  <c r="BE562" i="1" s="1" a="1"/>
  <c r="BE562" i="1" s="1"/>
  <c r="AP562" i="1"/>
  <c r="M563" i="10" s="1"/>
  <c r="AQ562" i="1"/>
  <c r="AY562" i="1"/>
  <c r="BQ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64" i="10" s="1"/>
  <c r="AL563" i="1"/>
  <c r="AO563" i="1"/>
  <c r="BE563" i="1" s="1" a="1"/>
  <c r="BE563" i="1" s="1"/>
  <c r="AP563" i="1"/>
  <c r="M564" i="10" s="1"/>
  <c r="AQ563" i="1"/>
  <c r="AY563" i="1"/>
  <c r="BR563" i="1"/>
  <c r="BQ563" i="1" s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65" i="10" s="1"/>
  <c r="AL564" i="1"/>
  <c r="AO564" i="1"/>
  <c r="BE564" i="1" s="1" a="1"/>
  <c r="BE564" i="1" s="1"/>
  <c r="AP564" i="1"/>
  <c r="M565" i="10" s="1"/>
  <c r="AQ564" i="1"/>
  <c r="AY564" i="1"/>
  <c r="BR564" i="1"/>
  <c r="BS564" i="1"/>
  <c r="BQ564" i="1" s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66" i="10" s="1"/>
  <c r="AL565" i="1"/>
  <c r="AO565" i="1"/>
  <c r="AP565" i="1"/>
  <c r="M566" i="10" s="1"/>
  <c r="AQ565" i="1"/>
  <c r="AY565" i="1"/>
  <c r="BQ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67" i="10" s="1"/>
  <c r="AL566" i="1"/>
  <c r="AO566" i="1"/>
  <c r="BE566" i="1" s="1" a="1"/>
  <c r="BE566" i="1" s="1"/>
  <c r="AP566" i="1"/>
  <c r="M567" i="10" s="1"/>
  <c r="AQ566" i="1"/>
  <c r="AY566" i="1"/>
  <c r="BR566" i="1"/>
  <c r="BQ566" i="1" s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8" i="10" s="1"/>
  <c r="AL567" i="1"/>
  <c r="AO567" i="1"/>
  <c r="AP567" i="1"/>
  <c r="M568" i="10" s="1"/>
  <c r="AQ567" i="1"/>
  <c r="AY567" i="1"/>
  <c r="BR567" i="1"/>
  <c r="BS567" i="1"/>
  <c r="BQ567" i="1" s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9" i="10" s="1"/>
  <c r="AL568" i="1"/>
  <c r="AO568" i="1"/>
  <c r="AP568" i="1"/>
  <c r="M569" i="10" s="1"/>
  <c r="AQ568" i="1"/>
  <c r="AY568" i="1"/>
  <c r="BQ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70" i="10" s="1"/>
  <c r="AL569" i="1"/>
  <c r="AO569" i="1"/>
  <c r="AP569" i="1"/>
  <c r="M570" i="10" s="1"/>
  <c r="AQ569" i="1"/>
  <c r="AY569" i="1"/>
  <c r="BR569" i="1"/>
  <c r="BQ569" i="1" s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71" i="10" s="1"/>
  <c r="AL570" i="1"/>
  <c r="AO570" i="1"/>
  <c r="AP570" i="1"/>
  <c r="M571" i="10" s="1"/>
  <c r="AQ570" i="1"/>
  <c r="AY570" i="1"/>
  <c r="BR570" i="1"/>
  <c r="BS570" i="1"/>
  <c r="BQ570" i="1" s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72" i="10" s="1"/>
  <c r="AL571" i="1"/>
  <c r="AO571" i="1"/>
  <c r="BE571" i="1" s="1" a="1"/>
  <c r="BE571" i="1" s="1"/>
  <c r="AP571" i="1"/>
  <c r="M572" i="10" s="1"/>
  <c r="AQ571" i="1"/>
  <c r="AY571" i="1"/>
  <c r="BQ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73" i="10" s="1"/>
  <c r="AL572" i="1"/>
  <c r="AO572" i="1"/>
  <c r="BE572" i="1" s="1" a="1"/>
  <c r="BE572" i="1" s="1"/>
  <c r="AP572" i="1"/>
  <c r="M573" i="10" s="1"/>
  <c r="AQ572" i="1"/>
  <c r="AY572" i="1"/>
  <c r="BR572" i="1"/>
  <c r="BQ572" i="1" s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74" i="10" s="1"/>
  <c r="AL573" i="1"/>
  <c r="AO573" i="1"/>
  <c r="BE573" i="1" s="1" a="1"/>
  <c r="BE573" i="1" s="1"/>
  <c r="AP573" i="1"/>
  <c r="M574" i="10" s="1"/>
  <c r="AQ573" i="1"/>
  <c r="AY573" i="1"/>
  <c r="BR573" i="1"/>
  <c r="BS573" i="1"/>
  <c r="BQ573" i="1" s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75" i="10" s="1"/>
  <c r="AL574" i="1"/>
  <c r="AO574" i="1"/>
  <c r="AP574" i="1"/>
  <c r="M575" i="10" s="1"/>
  <c r="AQ574" i="1"/>
  <c r="AY574" i="1"/>
  <c r="BQ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76" i="10" s="1"/>
  <c r="AL575" i="1"/>
  <c r="AO575" i="1"/>
  <c r="BE575" i="1" s="1" a="1"/>
  <c r="BE575" i="1" s="1"/>
  <c r="AP575" i="1"/>
  <c r="M576" i="10" s="1"/>
  <c r="AQ575" i="1"/>
  <c r="AY575" i="1"/>
  <c r="BR575" i="1"/>
  <c r="BQ575" i="1" s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77" i="10" s="1"/>
  <c r="AL576" i="1"/>
  <c r="AO576" i="1"/>
  <c r="AP576" i="1"/>
  <c r="M577" i="10" s="1"/>
  <c r="AQ576" i="1"/>
  <c r="AY576" i="1"/>
  <c r="BR576" i="1"/>
  <c r="BS576" i="1"/>
  <c r="BQ576" i="1" s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8" i="10" s="1"/>
  <c r="AL577" i="1"/>
  <c r="AO577" i="1"/>
  <c r="AP577" i="1"/>
  <c r="M578" i="10" s="1"/>
  <c r="AQ577" i="1"/>
  <c r="AY577" i="1"/>
  <c r="BQ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9" i="10" s="1"/>
  <c r="AL578" i="1"/>
  <c r="AO578" i="1"/>
  <c r="AP578" i="1"/>
  <c r="M579" i="10" s="1"/>
  <c r="AQ578" i="1"/>
  <c r="AY578" i="1"/>
  <c r="BR578" i="1"/>
  <c r="BQ578" i="1" s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80" i="10" s="1"/>
  <c r="AL579" i="1"/>
  <c r="AO579" i="1"/>
  <c r="AP579" i="1"/>
  <c r="M580" i="10" s="1"/>
  <c r="AQ579" i="1"/>
  <c r="AY579" i="1"/>
  <c r="BR579" i="1"/>
  <c r="BS579" i="1"/>
  <c r="BQ579" i="1" s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81" i="10" s="1"/>
  <c r="AL580" i="1"/>
  <c r="AO580" i="1"/>
  <c r="BE580" i="1" s="1" a="1"/>
  <c r="BE580" i="1" s="1"/>
  <c r="AP580" i="1"/>
  <c r="M581" i="10" s="1"/>
  <c r="AQ580" i="1"/>
  <c r="AY580" i="1"/>
  <c r="BQ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82" i="10" s="1"/>
  <c r="AL581" i="1"/>
  <c r="AO581" i="1"/>
  <c r="AP581" i="1"/>
  <c r="M582" i="10" s="1"/>
  <c r="AQ581" i="1"/>
  <c r="AY581" i="1"/>
  <c r="BR581" i="1"/>
  <c r="BQ581" i="1" s="1"/>
  <c r="BS581" i="1"/>
  <c r="BT581" i="1"/>
  <c r="A582" i="1"/>
  <c r="C582" i="1"/>
  <c r="G582" i="1"/>
  <c r="M582" i="1" a="1"/>
  <c r="M582" i="1" s="1"/>
  <c r="A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83" i="10" s="1"/>
  <c r="AL582" i="1"/>
  <c r="AO582" i="1"/>
  <c r="BE582" i="1" s="1" a="1"/>
  <c r="BE582" i="1" s="1"/>
  <c r="AP582" i="1"/>
  <c r="AQ582" i="1"/>
  <c r="AY582" i="1"/>
  <c r="BR582" i="1"/>
  <c r="BS582" i="1"/>
  <c r="BQ582" i="1" s="1"/>
  <c r="BT582" i="1"/>
  <c r="A583" i="1"/>
  <c r="C583" i="1"/>
  <c r="G583" i="1"/>
  <c r="M583" i="1" a="1"/>
  <c r="M583" i="1" s="1"/>
  <c r="N583" i="1" a="1"/>
  <c r="N583" i="1" s="1"/>
  <c r="L580" i="15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84" i="10" s="1"/>
  <c r="AL583" i="1"/>
  <c r="AN583" i="1"/>
  <c r="AO583" i="1"/>
  <c r="BE583" i="1" s="1" a="1"/>
  <c r="BE583" i="1" s="1"/>
  <c r="AP583" i="1"/>
  <c r="M584" i="10" s="1"/>
  <c r="AQ583" i="1"/>
  <c r="AY583" i="1"/>
  <c r="BQ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85" i="10" s="1"/>
  <c r="AL584" i="1"/>
  <c r="AO584" i="1"/>
  <c r="BE584" i="1" s="1" a="1"/>
  <c r="BE584" i="1" s="1"/>
  <c r="AP584" i="1"/>
  <c r="M585" i="10" s="1"/>
  <c r="AQ584" i="1"/>
  <c r="AY584" i="1"/>
  <c r="BR584" i="1"/>
  <c r="BQ584" i="1" s="1"/>
  <c r="BS584" i="1"/>
  <c r="BT584" i="1"/>
  <c r="A585" i="1"/>
  <c r="C585" i="1"/>
  <c r="G585" i="1"/>
  <c r="M585" i="1" a="1"/>
  <c r="M585" i="1" s="1"/>
  <c r="A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86" i="10" s="1"/>
  <c r="AL585" i="1"/>
  <c r="AO585" i="1"/>
  <c r="BE585" i="1" s="1" a="1"/>
  <c r="BE585" i="1" s="1"/>
  <c r="AP585" i="1"/>
  <c r="M586" i="10" s="1"/>
  <c r="AQ585" i="1"/>
  <c r="AY585" i="1"/>
  <c r="BR585" i="1"/>
  <c r="BS585" i="1"/>
  <c r="BQ585" i="1" s="1"/>
  <c r="BT585" i="1"/>
  <c r="A586" i="1"/>
  <c r="C586" i="1"/>
  <c r="G586" i="1"/>
  <c r="M586" i="1" a="1"/>
  <c r="M586" i="1" s="1"/>
  <c r="N586" i="1" a="1"/>
  <c r="N586" i="1" s="1"/>
  <c r="L583" i="15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87" i="10" s="1"/>
  <c r="AL586" i="1"/>
  <c r="AN586" i="1"/>
  <c r="AO586" i="1"/>
  <c r="BE586" i="1" s="1" a="1"/>
  <c r="BE586" i="1" s="1"/>
  <c r="AP586" i="1"/>
  <c r="M587" i="10" s="1"/>
  <c r="AQ586" i="1"/>
  <c r="AY586" i="1"/>
  <c r="BQ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8" i="10" s="1"/>
  <c r="AL587" i="1"/>
  <c r="AO587" i="1"/>
  <c r="BE587" i="1" s="1" a="1"/>
  <c r="BE587" i="1" s="1"/>
  <c r="AP587" i="1"/>
  <c r="M588" i="10" s="1"/>
  <c r="AQ587" i="1"/>
  <c r="AY587" i="1"/>
  <c r="BR587" i="1"/>
  <c r="BQ587" i="1" s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9" i="10" s="1"/>
  <c r="AL588" i="1"/>
  <c r="AO588" i="1"/>
  <c r="BE588" i="1" s="1" a="1"/>
  <c r="BE588" i="1" s="1"/>
  <c r="AP588" i="1"/>
  <c r="M589" i="10" s="1"/>
  <c r="AQ588" i="1"/>
  <c r="AY588" i="1"/>
  <c r="BR588" i="1"/>
  <c r="BS588" i="1"/>
  <c r="BQ588" i="1" s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90" i="10" s="1"/>
  <c r="AL589" i="1"/>
  <c r="AO589" i="1"/>
  <c r="BE589" i="1" s="1" a="1"/>
  <c r="BE589" i="1" s="1"/>
  <c r="AP589" i="1"/>
  <c r="M590" i="10" s="1"/>
  <c r="AQ589" i="1"/>
  <c r="AY589" i="1"/>
  <c r="BQ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91" i="10" s="1"/>
  <c r="AL590" i="1"/>
  <c r="AO590" i="1"/>
  <c r="AP590" i="1"/>
  <c r="M591" i="10" s="1"/>
  <c r="AQ590" i="1"/>
  <c r="AY590" i="1"/>
  <c r="BR590" i="1"/>
  <c r="BQ590" i="1" s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92" i="10" s="1"/>
  <c r="AL591" i="1"/>
  <c r="AO591" i="1"/>
  <c r="AP591" i="1"/>
  <c r="M592" i="10" s="1"/>
  <c r="AQ591" i="1"/>
  <c r="AY591" i="1"/>
  <c r="BR591" i="1"/>
  <c r="BS591" i="1"/>
  <c r="BQ591" i="1" s="1"/>
  <c r="BT591" i="1"/>
  <c r="A592" i="1"/>
  <c r="C592" i="1"/>
  <c r="G592" i="1"/>
  <c r="M592" i="1" a="1"/>
  <c r="M592" i="1" s="1"/>
  <c r="N592" i="1" a="1"/>
  <c r="N592" i="1" s="1"/>
  <c r="L589" i="15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93" i="10" s="1"/>
  <c r="AL592" i="1"/>
  <c r="AN592" i="1"/>
  <c r="AO592" i="1"/>
  <c r="BE592" i="1" s="1" a="1"/>
  <c r="BE592" i="1" s="1"/>
  <c r="AP592" i="1"/>
  <c r="M593" i="10" s="1"/>
  <c r="AQ592" i="1"/>
  <c r="AY592" i="1"/>
  <c r="BQ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94" i="10" s="1"/>
  <c r="AL593" i="1"/>
  <c r="AO593" i="1"/>
  <c r="BE593" i="1" s="1" a="1"/>
  <c r="BE593" i="1" s="1"/>
  <c r="AP593" i="1"/>
  <c r="M594" i="10" s="1"/>
  <c r="AQ593" i="1"/>
  <c r="AY593" i="1"/>
  <c r="BR593" i="1"/>
  <c r="BQ593" i="1" s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95" i="10" s="1"/>
  <c r="AL594" i="1"/>
  <c r="AO594" i="1"/>
  <c r="BE594" i="1" s="1" a="1"/>
  <c r="BE594" i="1" s="1"/>
  <c r="AP594" i="1"/>
  <c r="M595" i="10" s="1"/>
  <c r="AQ594" i="1"/>
  <c r="AY594" i="1"/>
  <c r="BQ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96" i="10" s="1"/>
  <c r="AL595" i="1"/>
  <c r="AO595" i="1"/>
  <c r="AP595" i="1"/>
  <c r="M596" i="10" s="1"/>
  <c r="AQ595" i="1"/>
  <c r="AY595" i="1"/>
  <c r="BR595" i="1"/>
  <c r="BQ595" i="1" s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97" i="10" s="1"/>
  <c r="AL596" i="1"/>
  <c r="AO596" i="1"/>
  <c r="BE596" i="1" s="1" a="1"/>
  <c r="BE596" i="1" s="1"/>
  <c r="AP596" i="1"/>
  <c r="M597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8" i="10" s="1"/>
  <c r="AL597" i="1"/>
  <c r="AO597" i="1"/>
  <c r="BE597" i="1" s="1" a="1"/>
  <c r="BE597" i="1" s="1"/>
  <c r="AP597" i="1"/>
  <c r="M598" i="10" s="1"/>
  <c r="AQ597" i="1"/>
  <c r="AY597" i="1"/>
  <c r="BR597" i="1"/>
  <c r="BS597" i="1"/>
  <c r="BQ597" i="1" s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9" i="10" s="1"/>
  <c r="AL598" i="1"/>
  <c r="AO598" i="1"/>
  <c r="AP598" i="1"/>
  <c r="M599" i="10" s="1"/>
  <c r="AQ598" i="1"/>
  <c r="AY598" i="1"/>
  <c r="BQ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600" i="10" s="1"/>
  <c r="AL599" i="1"/>
  <c r="AO599" i="1"/>
  <c r="AP599" i="1"/>
  <c r="M600" i="10" s="1"/>
  <c r="AQ599" i="1"/>
  <c r="AY599" i="1"/>
  <c r="BR599" i="1"/>
  <c r="BQ599" i="1" s="1"/>
  <c r="BS599" i="1"/>
  <c r="BT599" i="1"/>
  <c r="A600" i="1"/>
  <c r="C600" i="1"/>
  <c r="G600" i="1"/>
  <c r="M600" i="1" a="1"/>
  <c r="M600" i="1" s="1"/>
  <c r="N600" i="1" a="1"/>
  <c r="N600" i="1" s="1"/>
  <c r="L597" i="15" s="1"/>
  <c r="R600" i="1"/>
  <c r="S600" i="1" a="1"/>
  <c r="S600" i="1" s="1"/>
  <c r="T600" i="1" a="1"/>
  <c r="T600" i="1" s="1"/>
  <c r="U600" i="1" a="1"/>
  <c r="U600" i="1" s="1"/>
  <c r="AI600" i="1"/>
  <c r="AJ600" i="1"/>
  <c r="AK600" i="1"/>
  <c r="K601" i="10" s="1"/>
  <c r="AL600" i="1"/>
  <c r="AN600" i="1"/>
  <c r="AO600" i="1"/>
  <c r="BE600" i="1" s="1" a="1"/>
  <c r="BE600" i="1" s="1"/>
  <c r="AP600" i="1"/>
  <c r="M601" i="10" s="1"/>
  <c r="AQ600" i="1"/>
  <c r="AY600" i="1"/>
  <c r="BB600" i="1"/>
  <c r="BQ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602" i="10" s="1"/>
  <c r="AL601" i="1"/>
  <c r="AO601" i="1"/>
  <c r="BE601" i="1" s="1" a="1"/>
  <c r="BE601" i="1" s="1"/>
  <c r="AP601" i="1"/>
  <c r="M602" i="10" s="1"/>
  <c r="AQ601" i="1"/>
  <c r="AY601" i="1"/>
  <c r="BR601" i="1"/>
  <c r="BQ601" i="1" s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603" i="10" s="1"/>
  <c r="AL602" i="1"/>
  <c r="AO602" i="1"/>
  <c r="BE602" i="1" s="1" a="1"/>
  <c r="BE602" i="1" s="1"/>
  <c r="AP602" i="1"/>
  <c r="M603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604" i="10" s="1"/>
  <c r="AL603" i="1"/>
  <c r="AO603" i="1"/>
  <c r="AP603" i="1"/>
  <c r="M604" i="10" s="1"/>
  <c r="AQ603" i="1"/>
  <c r="AY603" i="1"/>
  <c r="BR603" i="1"/>
  <c r="BQ603" i="1" s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605" i="10" s="1"/>
  <c r="AL604" i="1"/>
  <c r="AO604" i="1"/>
  <c r="AP604" i="1"/>
  <c r="M605" i="10" s="1"/>
  <c r="AQ604" i="1"/>
  <c r="AY604" i="1"/>
  <c r="BQ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606" i="10" s="1"/>
  <c r="AL605" i="1"/>
  <c r="AO605" i="1"/>
  <c r="AP605" i="1"/>
  <c r="M606" i="10" s="1"/>
  <c r="AQ605" i="1"/>
  <c r="AY605" i="1"/>
  <c r="BR605" i="1"/>
  <c r="BQ605" i="1" s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607" i="10" s="1"/>
  <c r="AL606" i="1"/>
  <c r="AO606" i="1"/>
  <c r="BE606" i="1" s="1" a="1"/>
  <c r="BE606" i="1" s="1"/>
  <c r="AP606" i="1"/>
  <c r="M607" i="10" s="1"/>
  <c r="AQ606" i="1"/>
  <c r="AY606" i="1"/>
  <c r="BR606" i="1"/>
  <c r="BQ606" i="1" s="1"/>
  <c r="BS606" i="1"/>
  <c r="BT606" i="1"/>
  <c r="A607" i="1"/>
  <c r="C607" i="1"/>
  <c r="G607" i="1"/>
  <c r="M607" i="1" a="1"/>
  <c r="M607" i="1" s="1"/>
  <c r="N607" i="1" a="1"/>
  <c r="N607" i="1" s="1"/>
  <c r="L604" i="15" s="1"/>
  <c r="R607" i="1"/>
  <c r="S607" i="1" a="1"/>
  <c r="S607" i="1" s="1"/>
  <c r="T607" i="1" a="1"/>
  <c r="T607" i="1" s="1"/>
  <c r="U607" i="1" a="1"/>
  <c r="U607" i="1" s="1"/>
  <c r="AI607" i="1"/>
  <c r="AJ607" i="1"/>
  <c r="AK607" i="1"/>
  <c r="K608" i="10" s="1"/>
  <c r="AL607" i="1"/>
  <c r="AN607" i="1"/>
  <c r="AO607" i="1"/>
  <c r="BE607" i="1" s="1" a="1"/>
  <c r="BE607" i="1" s="1"/>
  <c r="AP607" i="1"/>
  <c r="M608" i="10" s="1"/>
  <c r="AQ607" i="1"/>
  <c r="AY607" i="1"/>
  <c r="BB607" i="1"/>
  <c r="BQ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609" i="10" s="1"/>
  <c r="AL608" i="1"/>
  <c r="AO608" i="1"/>
  <c r="BE608" i="1" s="1" a="1"/>
  <c r="BE608" i="1" s="1"/>
  <c r="AP608" i="1"/>
  <c r="M609" i="10" s="1"/>
  <c r="AQ608" i="1"/>
  <c r="AY608" i="1"/>
  <c r="BR608" i="1"/>
  <c r="BQ608" i="1" s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10" i="10" s="1"/>
  <c r="AL609" i="1"/>
  <c r="AO609" i="1"/>
  <c r="BE609" i="1" s="1" a="1"/>
  <c r="BE609" i="1" s="1"/>
  <c r="AP609" i="1"/>
  <c r="M610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11" i="10" s="1"/>
  <c r="AL610" i="1"/>
  <c r="AO610" i="1"/>
  <c r="AP610" i="1"/>
  <c r="M611" i="10" s="1"/>
  <c r="AQ610" i="1"/>
  <c r="AY610" i="1"/>
  <c r="BQ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12" i="10" s="1"/>
  <c r="AL611" i="1"/>
  <c r="AO611" i="1"/>
  <c r="BE611" i="1" s="1" a="1"/>
  <c r="BE611" i="1" s="1"/>
  <c r="AP611" i="1"/>
  <c r="M612" i="10" s="1"/>
  <c r="AQ611" i="1"/>
  <c r="AY611" i="1"/>
  <c r="BR611" i="1"/>
  <c r="BQ611" i="1" s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13" i="10" s="1"/>
  <c r="AL612" i="1"/>
  <c r="AO612" i="1"/>
  <c r="AP612" i="1"/>
  <c r="M613" i="10" s="1"/>
  <c r="AQ612" i="1"/>
  <c r="AY612" i="1"/>
  <c r="BR612" i="1"/>
  <c r="BQ612" i="1" s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14" i="10" s="1"/>
  <c r="AL613" i="1"/>
  <c r="AO613" i="1"/>
  <c r="AP613" i="1"/>
  <c r="M614" i="10" s="1"/>
  <c r="AQ613" i="1"/>
  <c r="AY613" i="1"/>
  <c r="BQ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15" i="10" s="1"/>
  <c r="AL614" i="1"/>
  <c r="AO614" i="1"/>
  <c r="AP614" i="1"/>
  <c r="M615" i="10" s="1"/>
  <c r="AQ614" i="1"/>
  <c r="AY614" i="1"/>
  <c r="BR614" i="1"/>
  <c r="BQ614" i="1" s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16" i="10" s="1"/>
  <c r="AL615" i="1"/>
  <c r="AO615" i="1"/>
  <c r="BE615" i="1" s="1" a="1"/>
  <c r="BE615" i="1" s="1"/>
  <c r="AP615" i="1"/>
  <c r="M616" i="10" s="1"/>
  <c r="AQ615" i="1"/>
  <c r="AY615" i="1"/>
  <c r="BR615" i="1"/>
  <c r="BQ615" i="1" s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17" i="10" s="1"/>
  <c r="AL616" i="1"/>
  <c r="AO616" i="1"/>
  <c r="AP616" i="1"/>
  <c r="M617" i="10" s="1"/>
  <c r="AQ616" i="1"/>
  <c r="AY616" i="1"/>
  <c r="BQ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8" i="10" s="1"/>
  <c r="AL617" i="1"/>
  <c r="AO617" i="1"/>
  <c r="BE617" i="1" s="1" a="1"/>
  <c r="BE617" i="1" s="1"/>
  <c r="AP617" i="1"/>
  <c r="M618" i="10" s="1"/>
  <c r="AQ617" i="1"/>
  <c r="AY617" i="1"/>
  <c r="BR617" i="1"/>
  <c r="BQ617" i="1" s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9" i="10" s="1"/>
  <c r="AL618" i="1"/>
  <c r="AO618" i="1"/>
  <c r="BE618" i="1" s="1" a="1"/>
  <c r="BE618" i="1" s="1"/>
  <c r="AP618" i="1"/>
  <c r="M619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20" i="10" s="1"/>
  <c r="AL619" i="1"/>
  <c r="AO619" i="1"/>
  <c r="AP619" i="1"/>
  <c r="M620" i="10" s="1"/>
  <c r="AQ619" i="1"/>
  <c r="AY619" i="1"/>
  <c r="BQ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21" i="10" s="1"/>
  <c r="AL620" i="1"/>
  <c r="AO620" i="1"/>
  <c r="BE620" i="1" s="1" a="1"/>
  <c r="BE620" i="1" s="1"/>
  <c r="AP620" i="1"/>
  <c r="M621" i="10" s="1"/>
  <c r="AQ620" i="1"/>
  <c r="AY620" i="1"/>
  <c r="BR620" i="1"/>
  <c r="BQ620" i="1" s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22" i="10" s="1"/>
  <c r="AL621" i="1"/>
  <c r="AO621" i="1"/>
  <c r="AP621" i="1"/>
  <c r="M622" i="10" s="1"/>
  <c r="AQ621" i="1"/>
  <c r="AY621" i="1"/>
  <c r="BR621" i="1"/>
  <c r="BQ621" i="1" s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23" i="10" s="1"/>
  <c r="AL622" i="1"/>
  <c r="AO622" i="1"/>
  <c r="AP622" i="1"/>
  <c r="M623" i="10" s="1"/>
  <c r="AQ622" i="1"/>
  <c r="AY622" i="1"/>
  <c r="BR622" i="1"/>
  <c r="BS622" i="1"/>
  <c r="BQ622" i="1" s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24" i="10" s="1"/>
  <c r="AL623" i="1"/>
  <c r="AO623" i="1"/>
  <c r="AP623" i="1"/>
  <c r="M624" i="10" s="1"/>
  <c r="AQ623" i="1"/>
  <c r="AY623" i="1"/>
  <c r="BQ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25" i="10" s="1"/>
  <c r="AL624" i="1"/>
  <c r="AO624" i="1"/>
  <c r="AP624" i="1"/>
  <c r="M625" i="10" s="1"/>
  <c r="AQ624" i="1"/>
  <c r="AY624" i="1"/>
  <c r="BR624" i="1"/>
  <c r="BQ624" i="1" s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26" i="10" s="1"/>
  <c r="AL625" i="1"/>
  <c r="AO625" i="1"/>
  <c r="BE625" i="1" s="1" a="1"/>
  <c r="BE625" i="1" s="1"/>
  <c r="AP625" i="1"/>
  <c r="M626" i="10" s="1"/>
  <c r="AQ625" i="1"/>
  <c r="AY625" i="1"/>
  <c r="BQ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27" i="10" s="1"/>
  <c r="AL626" i="1"/>
  <c r="AO626" i="1"/>
  <c r="AP626" i="1"/>
  <c r="M627" i="10" s="1"/>
  <c r="AQ626" i="1"/>
  <c r="AY626" i="1"/>
  <c r="BR626" i="1"/>
  <c r="BQ626" i="1" s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8" i="10" s="1"/>
  <c r="AL627" i="1"/>
  <c r="AO627" i="1"/>
  <c r="BE627" i="1" s="1" a="1"/>
  <c r="BE627" i="1" s="1"/>
  <c r="AP627" i="1"/>
  <c r="M628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9" i="10" s="1"/>
  <c r="AL628" i="1"/>
  <c r="AO628" i="1"/>
  <c r="BE628" i="1" s="1" a="1"/>
  <c r="BE628" i="1" s="1"/>
  <c r="AP628" i="1"/>
  <c r="M629" i="10" s="1"/>
  <c r="AQ628" i="1"/>
  <c r="AY628" i="1"/>
  <c r="BR628" i="1"/>
  <c r="BS628" i="1"/>
  <c r="BQ628" i="1" s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30" i="10" s="1"/>
  <c r="AL629" i="1"/>
  <c r="AO629" i="1"/>
  <c r="AP629" i="1"/>
  <c r="M630" i="10" s="1"/>
  <c r="AQ629" i="1"/>
  <c r="AY629" i="1"/>
  <c r="BQ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31" i="10" s="1"/>
  <c r="AL630" i="1"/>
  <c r="AO630" i="1"/>
  <c r="AP630" i="1"/>
  <c r="M631" i="10" s="1"/>
  <c r="AQ630" i="1"/>
  <c r="AY630" i="1"/>
  <c r="BR630" i="1"/>
  <c r="BQ630" i="1" s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32" i="10" s="1"/>
  <c r="AL631" i="1"/>
  <c r="AO631" i="1"/>
  <c r="BE631" i="1" s="1" a="1"/>
  <c r="BE631" i="1" s="1"/>
  <c r="AP631" i="1"/>
  <c r="M632" i="10" s="1"/>
  <c r="AQ631" i="1"/>
  <c r="AY631" i="1"/>
  <c r="BR631" i="1"/>
  <c r="BS631" i="1"/>
  <c r="BQ631" i="1" s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33" i="10" s="1"/>
  <c r="AL632" i="1"/>
  <c r="AO632" i="1"/>
  <c r="AP632" i="1"/>
  <c r="M633" i="10" s="1"/>
  <c r="AQ632" i="1"/>
  <c r="AY632" i="1"/>
  <c r="BQ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34" i="10" s="1"/>
  <c r="AL633" i="1"/>
  <c r="AO633" i="1"/>
  <c r="AP633" i="1"/>
  <c r="M634" i="10" s="1"/>
  <c r="AQ633" i="1"/>
  <c r="AY633" i="1"/>
  <c r="BR633" i="1"/>
  <c r="BQ633" i="1" s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35" i="10" s="1"/>
  <c r="AL634" i="1"/>
  <c r="AO634" i="1"/>
  <c r="AP634" i="1"/>
  <c r="M635" i="10" s="1"/>
  <c r="AQ634" i="1"/>
  <c r="AY634" i="1"/>
  <c r="BR634" i="1"/>
  <c r="BS634" i="1"/>
  <c r="BQ634" i="1" s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36" i="10" s="1"/>
  <c r="AL635" i="1"/>
  <c r="AO635" i="1"/>
  <c r="AP635" i="1"/>
  <c r="M636" i="10" s="1"/>
  <c r="AQ635" i="1"/>
  <c r="AY635" i="1"/>
  <c r="BQ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37" i="10" s="1"/>
  <c r="AL636" i="1"/>
  <c r="AO636" i="1"/>
  <c r="BE636" i="1" s="1" a="1"/>
  <c r="BE636" i="1" s="1"/>
  <c r="AP636" i="1"/>
  <c r="M637" i="10" s="1"/>
  <c r="AQ636" i="1"/>
  <c r="AY636" i="1"/>
  <c r="BR636" i="1"/>
  <c r="BQ636" i="1" s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8" i="10" s="1"/>
  <c r="AL637" i="1"/>
  <c r="AO637" i="1"/>
  <c r="BE637" i="1" s="1" a="1"/>
  <c r="BE637" i="1" s="1"/>
  <c r="AP637" i="1"/>
  <c r="M638" i="10" s="1"/>
  <c r="AQ637" i="1"/>
  <c r="AY637" i="1"/>
  <c r="BR637" i="1"/>
  <c r="BS637" i="1"/>
  <c r="BQ637" i="1" s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9" i="10" s="1"/>
  <c r="AL638" i="1"/>
  <c r="AO638" i="1"/>
  <c r="AP638" i="1"/>
  <c r="M639" i="10" s="1"/>
  <c r="AQ638" i="1"/>
  <c r="AY638" i="1"/>
  <c r="BQ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40" i="10" s="1"/>
  <c r="AL639" i="1"/>
  <c r="AO639" i="1"/>
  <c r="BE639" i="1" s="1" a="1"/>
  <c r="BE639" i="1" s="1"/>
  <c r="AP639" i="1"/>
  <c r="M640" i="10" s="1"/>
  <c r="AQ639" i="1"/>
  <c r="AY639" i="1"/>
  <c r="BR639" i="1"/>
  <c r="BQ639" i="1" s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41" i="10" s="1"/>
  <c r="AL640" i="1"/>
  <c r="AO640" i="1"/>
  <c r="BE640" i="1" s="1" a="1"/>
  <c r="BE640" i="1" s="1"/>
  <c r="AP640" i="1"/>
  <c r="M641" i="10" s="1"/>
  <c r="AQ640" i="1"/>
  <c r="AY640" i="1"/>
  <c r="BR640" i="1"/>
  <c r="BS640" i="1"/>
  <c r="BQ640" i="1" s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42" i="10" s="1"/>
  <c r="AL641" i="1"/>
  <c r="AO641" i="1"/>
  <c r="AP641" i="1"/>
  <c r="M642" i="10" s="1"/>
  <c r="AQ641" i="1"/>
  <c r="AY641" i="1"/>
  <c r="BQ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43" i="10" s="1"/>
  <c r="AL642" i="1"/>
  <c r="AO642" i="1"/>
  <c r="AP642" i="1"/>
  <c r="M643" i="10" s="1"/>
  <c r="AQ642" i="1"/>
  <c r="AY642" i="1"/>
  <c r="BR642" i="1"/>
  <c r="BQ642" i="1" s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44" i="10" s="1"/>
  <c r="AL643" i="1"/>
  <c r="AO643" i="1"/>
  <c r="AP643" i="1"/>
  <c r="M644" i="10" s="1"/>
  <c r="AQ643" i="1"/>
  <c r="AY643" i="1"/>
  <c r="BR643" i="1"/>
  <c r="BS643" i="1"/>
  <c r="BQ643" i="1" s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45" i="10" s="1"/>
  <c r="AL644" i="1"/>
  <c r="AO644" i="1"/>
  <c r="BE644" i="1" s="1" a="1"/>
  <c r="BE644" i="1" s="1"/>
  <c r="AP644" i="1"/>
  <c r="M645" i="10" s="1"/>
  <c r="AQ644" i="1"/>
  <c r="AY644" i="1"/>
  <c r="BQ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46" i="10" s="1"/>
  <c r="AL645" i="1"/>
  <c r="AO645" i="1"/>
  <c r="BE645" i="1" s="1" a="1"/>
  <c r="BE645" i="1" s="1"/>
  <c r="AP645" i="1"/>
  <c r="M646" i="10" s="1"/>
  <c r="AQ645" i="1"/>
  <c r="AY645" i="1"/>
  <c r="BR645" i="1"/>
  <c r="BQ645" i="1" s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47" i="10" s="1"/>
  <c r="AL646" i="1"/>
  <c r="AO646" i="1"/>
  <c r="AP646" i="1"/>
  <c r="M647" i="10" s="1"/>
  <c r="AQ646" i="1"/>
  <c r="AY646" i="1"/>
  <c r="BR646" i="1"/>
  <c r="BS646" i="1"/>
  <c r="BQ646" i="1" s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8" i="10" s="1"/>
  <c r="AL647" i="1"/>
  <c r="AO647" i="1"/>
  <c r="AP647" i="1"/>
  <c r="M648" i="10" s="1"/>
  <c r="AQ647" i="1"/>
  <c r="AY647" i="1"/>
  <c r="BQ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9" i="10" s="1"/>
  <c r="AL648" i="1"/>
  <c r="AO648" i="1"/>
  <c r="BE648" i="1" s="1" a="1"/>
  <c r="BE648" i="1" s="1"/>
  <c r="AP648" i="1"/>
  <c r="M649" i="10" s="1"/>
  <c r="AQ648" i="1"/>
  <c r="AY648" i="1"/>
  <c r="BR648" i="1"/>
  <c r="BQ648" i="1" s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50" i="10" s="1"/>
  <c r="AL649" i="1"/>
  <c r="AO649" i="1"/>
  <c r="BE649" i="1" s="1" a="1"/>
  <c r="BE649" i="1" s="1"/>
  <c r="AP649" i="1"/>
  <c r="M650" i="10" s="1"/>
  <c r="AQ649" i="1"/>
  <c r="AY649" i="1"/>
  <c r="BR649" i="1"/>
  <c r="BS649" i="1"/>
  <c r="BQ649" i="1" s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51" i="10" s="1"/>
  <c r="AL650" i="1"/>
  <c r="AO650" i="1"/>
  <c r="AP650" i="1"/>
  <c r="M651" i="10" s="1"/>
  <c r="AQ650" i="1"/>
  <c r="AY650" i="1"/>
  <c r="BQ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52" i="10" s="1"/>
  <c r="AL651" i="1"/>
  <c r="AO651" i="1"/>
  <c r="AP651" i="1"/>
  <c r="M652" i="10" s="1"/>
  <c r="AQ651" i="1"/>
  <c r="AY651" i="1"/>
  <c r="BR651" i="1"/>
  <c r="BQ651" i="1" s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53" i="10" s="1"/>
  <c r="AL652" i="1"/>
  <c r="AO652" i="1"/>
  <c r="BE652" i="1" s="1" a="1"/>
  <c r="BE652" i="1" s="1"/>
  <c r="AP652" i="1"/>
  <c r="M653" i="10" s="1"/>
  <c r="AQ652" i="1"/>
  <c r="AY652" i="1"/>
  <c r="BR652" i="1"/>
  <c r="BS652" i="1"/>
  <c r="BQ652" i="1" s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54" i="10" s="1"/>
  <c r="AL653" i="1"/>
  <c r="AO653" i="1"/>
  <c r="BE653" i="1" s="1" a="1"/>
  <c r="BE653" i="1" s="1"/>
  <c r="AP653" i="1"/>
  <c r="M654" i="10" s="1"/>
  <c r="AQ653" i="1"/>
  <c r="AY653" i="1"/>
  <c r="BQ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55" i="10" s="1"/>
  <c r="AL654" i="1"/>
  <c r="AO654" i="1"/>
  <c r="BE654" i="1" s="1" a="1"/>
  <c r="BE654" i="1" s="1"/>
  <c r="AP654" i="1"/>
  <c r="M655" i="10" s="1"/>
  <c r="AQ654" i="1"/>
  <c r="AY654" i="1"/>
  <c r="BR654" i="1"/>
  <c r="BQ654" i="1" s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56" i="10" s="1"/>
  <c r="AL655" i="1"/>
  <c r="AO655" i="1"/>
  <c r="AP655" i="1"/>
  <c r="M656" i="10" s="1"/>
  <c r="AQ655" i="1"/>
  <c r="AY655" i="1"/>
  <c r="BR655" i="1"/>
  <c r="BS655" i="1"/>
  <c r="BQ655" i="1" s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57" i="10" s="1"/>
  <c r="AL656" i="1"/>
  <c r="AO656" i="1"/>
  <c r="AP656" i="1"/>
  <c r="M657" i="10" s="1"/>
  <c r="AQ656" i="1"/>
  <c r="AY656" i="1"/>
  <c r="BQ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8" i="10" s="1"/>
  <c r="AL657" i="1"/>
  <c r="AO657" i="1"/>
  <c r="BE657" i="1" s="1" a="1"/>
  <c r="BE657" i="1" s="1"/>
  <c r="AP657" i="1"/>
  <c r="M658" i="10" s="1"/>
  <c r="AQ657" i="1"/>
  <c r="AY657" i="1"/>
  <c r="BR657" i="1"/>
  <c r="BQ657" i="1" s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9" i="10" s="1"/>
  <c r="AL658" i="1"/>
  <c r="AO658" i="1"/>
  <c r="AP658" i="1"/>
  <c r="M659" i="10" s="1"/>
  <c r="AQ658" i="1"/>
  <c r="AY658" i="1"/>
  <c r="BR658" i="1"/>
  <c r="BS658" i="1"/>
  <c r="BQ658" i="1" s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60" i="10" s="1"/>
  <c r="AL659" i="1"/>
  <c r="AO659" i="1"/>
  <c r="AP659" i="1"/>
  <c r="M660" i="10" s="1"/>
  <c r="AQ659" i="1"/>
  <c r="AY659" i="1"/>
  <c r="BQ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61" i="10" s="1"/>
  <c r="AL660" i="1"/>
  <c r="AO660" i="1"/>
  <c r="AP660" i="1"/>
  <c r="M661" i="10" s="1"/>
  <c r="AQ660" i="1"/>
  <c r="AY660" i="1"/>
  <c r="BR660" i="1"/>
  <c r="BQ660" i="1" s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62" i="10" s="1"/>
  <c r="AL661" i="1"/>
  <c r="AO661" i="1"/>
  <c r="AP661" i="1"/>
  <c r="M662" i="10" s="1"/>
  <c r="AQ661" i="1"/>
  <c r="AY661" i="1"/>
  <c r="BR661" i="1"/>
  <c r="BS661" i="1"/>
  <c r="BQ661" i="1" s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63" i="10" s="1"/>
  <c r="AL662" i="1"/>
  <c r="AO662" i="1"/>
  <c r="BE662" i="1" s="1" a="1"/>
  <c r="BE662" i="1" s="1"/>
  <c r="AP662" i="1"/>
  <c r="M663" i="10" s="1"/>
  <c r="AQ662" i="1"/>
  <c r="AY662" i="1"/>
  <c r="BQ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64" i="10" s="1"/>
  <c r="AL663" i="1"/>
  <c r="AO663" i="1"/>
  <c r="BE663" i="1" s="1" a="1"/>
  <c r="BE663" i="1" s="1"/>
  <c r="AP663" i="1"/>
  <c r="M664" i="10" s="1"/>
  <c r="AQ663" i="1"/>
  <c r="AY663" i="1"/>
  <c r="BR663" i="1"/>
  <c r="BQ663" i="1" s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65" i="10" s="1"/>
  <c r="AL664" i="1"/>
  <c r="AO664" i="1"/>
  <c r="AP664" i="1"/>
  <c r="M665" i="10" s="1"/>
  <c r="AQ664" i="1"/>
  <c r="AY664" i="1"/>
  <c r="BR664" i="1"/>
  <c r="BS664" i="1"/>
  <c r="BQ664" i="1" s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66" i="10" s="1"/>
  <c r="AL665" i="1"/>
  <c r="AO665" i="1"/>
  <c r="BE665" i="1" s="1" a="1"/>
  <c r="BE665" i="1" s="1"/>
  <c r="AP665" i="1"/>
  <c r="M666" i="10" s="1"/>
  <c r="AQ665" i="1"/>
  <c r="AY665" i="1"/>
  <c r="BQ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67" i="10" s="1"/>
  <c r="AL666" i="1"/>
  <c r="AO666" i="1"/>
  <c r="BE666" i="1" s="1" a="1"/>
  <c r="BE666" i="1" s="1"/>
  <c r="AP666" i="1"/>
  <c r="M667" i="10" s="1"/>
  <c r="AQ666" i="1"/>
  <c r="AY666" i="1"/>
  <c r="BR666" i="1"/>
  <c r="BQ666" i="1" s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8" i="10" s="1"/>
  <c r="AL667" i="1"/>
  <c r="AO667" i="1"/>
  <c r="AP667" i="1"/>
  <c r="M668" i="10" s="1"/>
  <c r="AQ667" i="1"/>
  <c r="AY667" i="1"/>
  <c r="BR667" i="1"/>
  <c r="BS667" i="1"/>
  <c r="BQ667" i="1" s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9" i="10" s="1"/>
  <c r="AL668" i="1"/>
  <c r="AO668" i="1"/>
  <c r="AP668" i="1"/>
  <c r="M669" i="10" s="1"/>
  <c r="AQ668" i="1"/>
  <c r="AY668" i="1"/>
  <c r="BQ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70" i="10" s="1"/>
  <c r="AL669" i="1"/>
  <c r="AO669" i="1"/>
  <c r="AP669" i="1"/>
  <c r="M670" i="10" s="1"/>
  <c r="AQ669" i="1"/>
  <c r="AY669" i="1"/>
  <c r="BR669" i="1"/>
  <c r="BQ669" i="1" s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71" i="10" s="1"/>
  <c r="AL670" i="1"/>
  <c r="AO670" i="1"/>
  <c r="BE670" i="1" s="1" a="1"/>
  <c r="BE670" i="1" s="1"/>
  <c r="AP670" i="1"/>
  <c r="M671" i="10" s="1"/>
  <c r="AQ670" i="1"/>
  <c r="AY670" i="1"/>
  <c r="BR670" i="1"/>
  <c r="BS670" i="1"/>
  <c r="BQ670" i="1" s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72" i="10" s="1"/>
  <c r="AL671" i="1"/>
  <c r="AO671" i="1"/>
  <c r="AP671" i="1"/>
  <c r="M672" i="10" s="1"/>
  <c r="AQ671" i="1"/>
  <c r="AY671" i="1"/>
  <c r="BQ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73" i="10" s="1"/>
  <c r="AL672" i="1"/>
  <c r="AO672" i="1"/>
  <c r="BE672" i="1" s="1" a="1"/>
  <c r="BE672" i="1" s="1"/>
  <c r="AP672" i="1"/>
  <c r="M673" i="10" s="1"/>
  <c r="AQ672" i="1"/>
  <c r="AY672" i="1"/>
  <c r="BR672" i="1"/>
  <c r="BQ672" i="1" s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74" i="10" s="1"/>
  <c r="AL673" i="1"/>
  <c r="AO673" i="1"/>
  <c r="AP673" i="1"/>
  <c r="M674" i="10" s="1"/>
  <c r="AQ673" i="1"/>
  <c r="AY673" i="1"/>
  <c r="BR673" i="1"/>
  <c r="BS673" i="1"/>
  <c r="BQ673" i="1" s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75" i="10" s="1"/>
  <c r="AL674" i="1"/>
  <c r="AO674" i="1"/>
  <c r="BE674" i="1" s="1" a="1"/>
  <c r="BE674" i="1" s="1"/>
  <c r="AP674" i="1"/>
  <c r="M675" i="10" s="1"/>
  <c r="AQ674" i="1"/>
  <c r="AY674" i="1"/>
  <c r="BQ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76" i="10" s="1"/>
  <c r="AL675" i="1"/>
  <c r="AO675" i="1"/>
  <c r="BE675" i="1" s="1" a="1"/>
  <c r="BE675" i="1" s="1"/>
  <c r="AP675" i="1"/>
  <c r="M676" i="10" s="1"/>
  <c r="AQ675" i="1"/>
  <c r="AY675" i="1"/>
  <c r="BR675" i="1"/>
  <c r="BQ675" i="1" s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77" i="10" s="1"/>
  <c r="AL676" i="1"/>
  <c r="AO676" i="1"/>
  <c r="AP676" i="1"/>
  <c r="M677" i="10" s="1"/>
  <c r="AQ676" i="1"/>
  <c r="AY676" i="1"/>
  <c r="BR676" i="1"/>
  <c r="BS676" i="1"/>
  <c r="BQ676" i="1" s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8" i="10" s="1"/>
  <c r="AL677" i="1"/>
  <c r="AO677" i="1"/>
  <c r="AP677" i="1"/>
  <c r="M678" i="10" s="1"/>
  <c r="AQ677" i="1"/>
  <c r="AY677" i="1"/>
  <c r="BQ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9" i="10" s="1"/>
  <c r="AL678" i="1"/>
  <c r="AO678" i="1"/>
  <c r="AP678" i="1"/>
  <c r="M679" i="10" s="1"/>
  <c r="AQ678" i="1"/>
  <c r="AY678" i="1"/>
  <c r="BR678" i="1"/>
  <c r="BQ678" i="1" s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80" i="10" s="1"/>
  <c r="AL679" i="1"/>
  <c r="AO679" i="1"/>
  <c r="BE679" i="1" s="1" a="1"/>
  <c r="BE679" i="1" s="1"/>
  <c r="AP679" i="1"/>
  <c r="M680" i="10" s="1"/>
  <c r="AQ679" i="1"/>
  <c r="AY679" i="1"/>
  <c r="BR679" i="1"/>
  <c r="BS679" i="1"/>
  <c r="BQ679" i="1" s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81" i="10" s="1"/>
  <c r="AL680" i="1"/>
  <c r="AO680" i="1"/>
  <c r="BE680" i="1" s="1" a="1"/>
  <c r="BE680" i="1" s="1"/>
  <c r="AP680" i="1"/>
  <c r="M681" i="10" s="1"/>
  <c r="AQ680" i="1"/>
  <c r="AY680" i="1"/>
  <c r="BQ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82" i="10" s="1"/>
  <c r="AL681" i="1"/>
  <c r="AO681" i="1"/>
  <c r="AP681" i="1"/>
  <c r="M682" i="10" s="1"/>
  <c r="AQ681" i="1"/>
  <c r="AY681" i="1"/>
  <c r="BR681" i="1"/>
  <c r="BQ681" i="1" s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83" i="10" s="1"/>
  <c r="AL682" i="1"/>
  <c r="AO682" i="1"/>
  <c r="BE682" i="1" s="1" a="1"/>
  <c r="BE682" i="1" s="1"/>
  <c r="AP682" i="1"/>
  <c r="M683" i="10" s="1"/>
  <c r="AQ682" i="1"/>
  <c r="AY682" i="1"/>
  <c r="BR682" i="1"/>
  <c r="BS682" i="1"/>
  <c r="BQ682" i="1" s="1"/>
  <c r="BT682" i="1"/>
  <c r="A683" i="1"/>
  <c r="C683" i="1"/>
  <c r="G683" i="1"/>
  <c r="M683" i="1" a="1"/>
  <c r="M683" i="1" s="1"/>
  <c r="N683" i="1" a="1"/>
  <c r="N683" i="1" s="1"/>
  <c r="L680" i="15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84" i="10" s="1"/>
  <c r="AL683" i="1"/>
  <c r="AO683" i="1"/>
  <c r="BE683" i="1" s="1" a="1"/>
  <c r="BE683" i="1" s="1"/>
  <c r="AP683" i="1"/>
  <c r="M684" i="10" s="1"/>
  <c r="AQ683" i="1"/>
  <c r="AY683" i="1"/>
  <c r="BQ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85" i="10" s="1"/>
  <c r="AL684" i="1"/>
  <c r="AO684" i="1"/>
  <c r="AP684" i="1"/>
  <c r="M685" i="10" s="1"/>
  <c r="AQ684" i="1"/>
  <c r="AY684" i="1"/>
  <c r="BR684" i="1"/>
  <c r="BQ684" i="1" s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86" i="10" s="1"/>
  <c r="AL685" i="1"/>
  <c r="AO685" i="1"/>
  <c r="BE685" i="1" s="1" a="1"/>
  <c r="BE685" i="1" s="1"/>
  <c r="AP685" i="1"/>
  <c r="M686" i="10" s="1"/>
  <c r="AQ685" i="1"/>
  <c r="AY685" i="1"/>
  <c r="BR685" i="1"/>
  <c r="BS685" i="1"/>
  <c r="BQ685" i="1" s="1"/>
  <c r="BT685" i="1"/>
  <c r="A686" i="1"/>
  <c r="C686" i="1"/>
  <c r="G686" i="1"/>
  <c r="M686" i="1" a="1"/>
  <c r="M686" i="1" s="1"/>
  <c r="N686" i="1" a="1"/>
  <c r="N686" i="1" s="1"/>
  <c r="L683" i="15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87" i="10" s="1"/>
  <c r="AL686" i="1"/>
  <c r="AO686" i="1"/>
  <c r="AP686" i="1"/>
  <c r="M687" i="10" s="1"/>
  <c r="AQ686" i="1"/>
  <c r="AY686" i="1"/>
  <c r="BQ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8" i="10" s="1"/>
  <c r="AL687" i="1"/>
  <c r="AO687" i="1"/>
  <c r="BE687" i="1" s="1" a="1"/>
  <c r="BE687" i="1" s="1"/>
  <c r="AP687" i="1"/>
  <c r="M688" i="10" s="1"/>
  <c r="AQ687" i="1"/>
  <c r="AY687" i="1"/>
  <c r="BR687" i="1"/>
  <c r="BQ687" i="1" s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9" i="10" s="1"/>
  <c r="AL688" i="1"/>
  <c r="AO688" i="1"/>
  <c r="BE688" i="1" s="1" a="1"/>
  <c r="BE688" i="1" s="1"/>
  <c r="AP688" i="1"/>
  <c r="M689" i="10" s="1"/>
  <c r="AQ688" i="1"/>
  <c r="AY688" i="1"/>
  <c r="BR688" i="1"/>
  <c r="BS688" i="1"/>
  <c r="BQ688" i="1" s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90" i="10" s="1"/>
  <c r="AL689" i="1"/>
  <c r="AO689" i="1"/>
  <c r="BE689" i="1" s="1" a="1"/>
  <c r="BE689" i="1" s="1"/>
  <c r="AP689" i="1"/>
  <c r="M690" i="10" s="1"/>
  <c r="AQ689" i="1"/>
  <c r="AY689" i="1"/>
  <c r="BQ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91" i="10" s="1"/>
  <c r="AL690" i="1"/>
  <c r="AO690" i="1"/>
  <c r="AP690" i="1"/>
  <c r="M691" i="10" s="1"/>
  <c r="AQ690" i="1"/>
  <c r="AY690" i="1"/>
  <c r="BR690" i="1"/>
  <c r="BQ690" i="1" s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92" i="10" s="1"/>
  <c r="AL691" i="1"/>
  <c r="AO691" i="1"/>
  <c r="BE691" i="1" s="1" a="1"/>
  <c r="BE691" i="1" s="1"/>
  <c r="AP691" i="1"/>
  <c r="M692" i="10" s="1"/>
  <c r="AQ691" i="1"/>
  <c r="AY691" i="1"/>
  <c r="BR691" i="1"/>
  <c r="BS691" i="1"/>
  <c r="BQ691" i="1" s="1"/>
  <c r="BT691" i="1"/>
  <c r="A692" i="1"/>
  <c r="C692" i="1"/>
  <c r="G692" i="1"/>
  <c r="M692" i="1" a="1"/>
  <c r="M692" i="1" s="1"/>
  <c r="N692" i="1" a="1"/>
  <c r="N692" i="1" s="1"/>
  <c r="L689" i="15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93" i="10" s="1"/>
  <c r="AL692" i="1"/>
  <c r="AN692" i="1"/>
  <c r="AO692" i="1"/>
  <c r="BE692" i="1" s="1" a="1"/>
  <c r="BE692" i="1" s="1"/>
  <c r="AP692" i="1"/>
  <c r="M693" i="10" s="1"/>
  <c r="AQ692" i="1"/>
  <c r="AY692" i="1"/>
  <c r="BQ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94" i="10" s="1"/>
  <c r="AL693" i="1"/>
  <c r="AO693" i="1"/>
  <c r="AP693" i="1"/>
  <c r="M694" i="10" s="1"/>
  <c r="AQ693" i="1"/>
  <c r="AY693" i="1"/>
  <c r="BR693" i="1"/>
  <c r="BQ693" i="1" s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95" i="10" s="1"/>
  <c r="AL694" i="1"/>
  <c r="AO694" i="1"/>
  <c r="BE694" i="1" s="1" a="1"/>
  <c r="BE694" i="1" s="1"/>
  <c r="AP694" i="1"/>
  <c r="M695" i="10" s="1"/>
  <c r="AQ694" i="1"/>
  <c r="AY694" i="1"/>
  <c r="BR694" i="1"/>
  <c r="BS694" i="1"/>
  <c r="BQ694" i="1" s="1"/>
  <c r="BT694" i="1"/>
  <c r="A695" i="1"/>
  <c r="C695" i="1"/>
  <c r="G695" i="1"/>
  <c r="M695" i="1" a="1"/>
  <c r="M695" i="1" s="1"/>
  <c r="N695" i="1" a="1"/>
  <c r="N695" i="1" s="1"/>
  <c r="L692" i="15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96" i="10" s="1"/>
  <c r="AL695" i="1"/>
  <c r="AN695" i="1"/>
  <c r="AO695" i="1"/>
  <c r="BE695" i="1" s="1" a="1"/>
  <c r="BE695" i="1" s="1"/>
  <c r="AP695" i="1"/>
  <c r="M696" i="10" s="1"/>
  <c r="AQ695" i="1"/>
  <c r="AY695" i="1"/>
  <c r="BQ695" i="1"/>
  <c r="BR695" i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97" i="10" s="1"/>
  <c r="AL696" i="1"/>
  <c r="AO696" i="1"/>
  <c r="BE696" i="1" s="1" a="1"/>
  <c r="BE696" i="1" s="1"/>
  <c r="AP696" i="1"/>
  <c r="M697" i="10" s="1"/>
  <c r="AQ696" i="1"/>
  <c r="AY696" i="1"/>
  <c r="BR696" i="1"/>
  <c r="BQ696" i="1" s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8" i="10" s="1"/>
  <c r="AL697" i="1"/>
  <c r="AO697" i="1"/>
  <c r="BE697" i="1" s="1" a="1"/>
  <c r="BE697" i="1" s="1"/>
  <c r="AP697" i="1"/>
  <c r="M698" i="10" s="1"/>
  <c r="AQ697" i="1"/>
  <c r="AY697" i="1"/>
  <c r="BR697" i="1"/>
  <c r="BS697" i="1"/>
  <c r="BQ697" i="1" s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9" i="10" s="1"/>
  <c r="AL698" i="1"/>
  <c r="AO698" i="1"/>
  <c r="AP698" i="1"/>
  <c r="M699" i="10" s="1"/>
  <c r="AQ698" i="1"/>
  <c r="AY698" i="1"/>
  <c r="BQ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700" i="10" s="1"/>
  <c r="AL699" i="1"/>
  <c r="AO699" i="1"/>
  <c r="AP699" i="1"/>
  <c r="M700" i="10" s="1"/>
  <c r="AQ699" i="1"/>
  <c r="AY699" i="1"/>
  <c r="BR699" i="1"/>
  <c r="BQ699" i="1" s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701" i="10" s="1"/>
  <c r="AL700" i="1"/>
  <c r="AO700" i="1"/>
  <c r="BE700" i="1" s="1" a="1"/>
  <c r="BE700" i="1" s="1"/>
  <c r="AP700" i="1"/>
  <c r="M701" i="10" s="1"/>
  <c r="AQ700" i="1"/>
  <c r="AY700" i="1"/>
  <c r="BQ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702" i="10" s="1"/>
  <c r="AL701" i="1"/>
  <c r="AO701" i="1"/>
  <c r="AP701" i="1"/>
  <c r="M702" i="10" s="1"/>
  <c r="AQ701" i="1"/>
  <c r="AY701" i="1"/>
  <c r="BR701" i="1"/>
  <c r="BQ701" i="1" s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703" i="10" s="1"/>
  <c r="AL702" i="1"/>
  <c r="AO702" i="1"/>
  <c r="BE702" i="1" s="1" a="1"/>
  <c r="BE702" i="1" s="1"/>
  <c r="AP702" i="1"/>
  <c r="M703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704" i="10" s="1"/>
  <c r="AL703" i="1"/>
  <c r="AO703" i="1"/>
  <c r="BE703" i="1" s="1" a="1"/>
  <c r="BE703" i="1" s="1"/>
  <c r="AP703" i="1"/>
  <c r="M704" i="10" s="1"/>
  <c r="AQ703" i="1"/>
  <c r="AY703" i="1"/>
  <c r="BQ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705" i="10" s="1"/>
  <c r="AL704" i="1"/>
  <c r="AO704" i="1"/>
  <c r="AP704" i="1"/>
  <c r="M705" i="10" s="1"/>
  <c r="AQ704" i="1"/>
  <c r="AY704" i="1"/>
  <c r="BR704" i="1"/>
  <c r="BQ704" i="1" s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706" i="10" s="1"/>
  <c r="AL705" i="1"/>
  <c r="AO705" i="1"/>
  <c r="BE705" i="1" s="1" a="1"/>
  <c r="BE705" i="1" s="1"/>
  <c r="AP705" i="1"/>
  <c r="M706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707" i="10" s="1"/>
  <c r="AL706" i="1"/>
  <c r="AO706" i="1"/>
  <c r="BE706" i="1" s="1" a="1"/>
  <c r="BE706" i="1" s="1"/>
  <c r="AP706" i="1"/>
  <c r="M707" i="10" s="1"/>
  <c r="AQ706" i="1"/>
  <c r="AY706" i="1"/>
  <c r="BR706" i="1"/>
  <c r="BS706" i="1"/>
  <c r="BQ706" i="1" s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8" i="10" s="1"/>
  <c r="AL707" i="1"/>
  <c r="AO707" i="1"/>
  <c r="AP707" i="1"/>
  <c r="M708" i="10" s="1"/>
  <c r="AQ707" i="1"/>
  <c r="AY707" i="1"/>
  <c r="BQ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9" i="10" s="1"/>
  <c r="AL708" i="1"/>
  <c r="AO708" i="1"/>
  <c r="AP708" i="1"/>
  <c r="M709" i="10" s="1"/>
  <c r="AQ708" i="1"/>
  <c r="AY708" i="1"/>
  <c r="BR708" i="1"/>
  <c r="BQ708" i="1" s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10" i="10" s="1"/>
  <c r="AL709" i="1"/>
  <c r="AO709" i="1"/>
  <c r="BE709" i="1" s="1" a="1"/>
  <c r="BE709" i="1" s="1"/>
  <c r="AP709" i="1"/>
  <c r="M710" i="10" s="1"/>
  <c r="AQ709" i="1"/>
  <c r="AY709" i="1"/>
  <c r="BR709" i="1"/>
  <c r="BQ709" i="1" s="1"/>
  <c r="BS709" i="1"/>
  <c r="BT709" i="1"/>
  <c r="A710" i="1"/>
  <c r="C710" i="1"/>
  <c r="G710" i="1"/>
  <c r="M710" i="1" a="1"/>
  <c r="M710" i="1" s="1"/>
  <c r="N710" i="1" a="1"/>
  <c r="N710" i="1" s="1"/>
  <c r="L707" i="15" s="1"/>
  <c r="R710" i="1"/>
  <c r="S710" i="1" a="1"/>
  <c r="S710" i="1" s="1"/>
  <c r="T710" i="1" a="1"/>
  <c r="T710" i="1" s="1"/>
  <c r="U710" i="1" a="1"/>
  <c r="U710" i="1" s="1"/>
  <c r="AI710" i="1"/>
  <c r="AJ710" i="1"/>
  <c r="AK710" i="1"/>
  <c r="K711" i="10" s="1"/>
  <c r="AL710" i="1"/>
  <c r="AN710" i="1"/>
  <c r="AO710" i="1"/>
  <c r="BE710" i="1" s="1" a="1"/>
  <c r="BE710" i="1" s="1"/>
  <c r="AP710" i="1"/>
  <c r="M711" i="10" s="1"/>
  <c r="AQ710" i="1"/>
  <c r="AY710" i="1"/>
  <c r="BB710" i="1"/>
  <c r="BQ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712" i="10" s="1"/>
  <c r="AL711" i="1"/>
  <c r="AO711" i="1"/>
  <c r="AP711" i="1"/>
  <c r="M712" i="10" s="1"/>
  <c r="AQ711" i="1"/>
  <c r="AY711" i="1"/>
  <c r="BR711" i="1"/>
  <c r="BQ711" i="1" s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13" i="10" s="1"/>
  <c r="AL712" i="1"/>
  <c r="AO712" i="1"/>
  <c r="BE712" i="1" s="1" a="1"/>
  <c r="BE712" i="1" s="1"/>
  <c r="AP712" i="1"/>
  <c r="M713" i="10" s="1"/>
  <c r="AQ712" i="1"/>
  <c r="AY712" i="1"/>
  <c r="BR712" i="1"/>
  <c r="BQ712" i="1" s="1"/>
  <c r="BS712" i="1"/>
  <c r="BT712" i="1"/>
  <c r="A713" i="1"/>
  <c r="C713" i="1"/>
  <c r="G713" i="1"/>
  <c r="M713" i="1" a="1"/>
  <c r="M713" i="1" s="1"/>
  <c r="N713" i="1" a="1"/>
  <c r="N713" i="1" s="1"/>
  <c r="L710" i="15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14" i="10" s="1"/>
  <c r="AL713" i="1"/>
  <c r="AO713" i="1"/>
  <c r="AP713" i="1"/>
  <c r="M714" i="10" s="1"/>
  <c r="AQ713" i="1"/>
  <c r="AY713" i="1"/>
  <c r="BQ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15" i="10" s="1"/>
  <c r="AL714" i="1"/>
  <c r="AO714" i="1"/>
  <c r="AP714" i="1"/>
  <c r="M715" i="10" s="1"/>
  <c r="AQ714" i="1"/>
  <c r="AY714" i="1"/>
  <c r="BR714" i="1"/>
  <c r="BQ714" i="1" s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16" i="10" s="1"/>
  <c r="AL715" i="1"/>
  <c r="AO715" i="1"/>
  <c r="BE715" i="1" s="1" a="1"/>
  <c r="BE715" i="1" s="1"/>
  <c r="AP715" i="1"/>
  <c r="M716" i="10" s="1"/>
  <c r="AQ715" i="1"/>
  <c r="AY715" i="1"/>
  <c r="BR715" i="1"/>
  <c r="BQ715" i="1" s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17" i="10" s="1"/>
  <c r="AL716" i="1"/>
  <c r="AO716" i="1"/>
  <c r="BE716" i="1" s="1" a="1"/>
  <c r="BE716" i="1" s="1"/>
  <c r="AP716" i="1"/>
  <c r="M717" i="10" s="1"/>
  <c r="AQ716" i="1"/>
  <c r="AY716" i="1"/>
  <c r="BQ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8" i="10" s="1"/>
  <c r="AL717" i="1"/>
  <c r="AO717" i="1"/>
  <c r="BE717" i="1" s="1" a="1"/>
  <c r="BE717" i="1" s="1"/>
  <c r="AP717" i="1"/>
  <c r="M718" i="10" s="1"/>
  <c r="AQ717" i="1"/>
  <c r="AY717" i="1"/>
  <c r="BR717" i="1"/>
  <c r="BQ717" i="1" s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19" i="10" s="1"/>
  <c r="AL718" i="1"/>
  <c r="AO718" i="1"/>
  <c r="BE718" i="1" s="1" a="1"/>
  <c r="BE718" i="1" s="1"/>
  <c r="AP718" i="1"/>
  <c r="M719" i="10" s="1"/>
  <c r="AQ718" i="1"/>
  <c r="AY718" i="1"/>
  <c r="BR718" i="1"/>
  <c r="BQ718" i="1" s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20" i="10" s="1"/>
  <c r="AL719" i="1"/>
  <c r="AO719" i="1"/>
  <c r="BE719" i="1" s="1" a="1"/>
  <c r="BE719" i="1" s="1"/>
  <c r="AP719" i="1"/>
  <c r="M720" i="10" s="1"/>
  <c r="AQ719" i="1"/>
  <c r="AY719" i="1"/>
  <c r="BQ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21" i="10" s="1"/>
  <c r="AL720" i="1"/>
  <c r="AO720" i="1"/>
  <c r="AP720" i="1"/>
  <c r="M721" i="10" s="1"/>
  <c r="AQ720" i="1"/>
  <c r="AY720" i="1"/>
  <c r="BR720" i="1"/>
  <c r="BQ720" i="1" s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22" i="10" s="1"/>
  <c r="AL721" i="1"/>
  <c r="AO721" i="1"/>
  <c r="AP721" i="1"/>
  <c r="M722" i="10" s="1"/>
  <c r="AQ721" i="1"/>
  <c r="AY721" i="1"/>
  <c r="BR721" i="1"/>
  <c r="BQ721" i="1" s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23" i="10" s="1"/>
  <c r="AL722" i="1"/>
  <c r="AO722" i="1"/>
  <c r="AP722" i="1"/>
  <c r="M723" i="10" s="1"/>
  <c r="AQ722" i="1"/>
  <c r="AY722" i="1"/>
  <c r="BQ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24" i="10" s="1"/>
  <c r="AL723" i="1"/>
  <c r="AO723" i="1"/>
  <c r="AP723" i="1"/>
  <c r="M724" i="10" s="1"/>
  <c r="AQ723" i="1"/>
  <c r="AY723" i="1"/>
  <c r="BR723" i="1"/>
  <c r="BQ723" i="1" s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25" i="10" s="1"/>
  <c r="AL724" i="1"/>
  <c r="AO724" i="1"/>
  <c r="BE724" i="1" s="1" a="1"/>
  <c r="BE724" i="1" s="1"/>
  <c r="AP724" i="1"/>
  <c r="M725" i="10" s="1"/>
  <c r="AQ724" i="1"/>
  <c r="AY724" i="1"/>
  <c r="BR724" i="1"/>
  <c r="BQ724" i="1" s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26" i="10" s="1"/>
  <c r="AL725" i="1"/>
  <c r="AO725" i="1"/>
  <c r="BE725" i="1" s="1" a="1"/>
  <c r="BE725" i="1" s="1"/>
  <c r="AP725" i="1"/>
  <c r="M726" i="10" s="1"/>
  <c r="AQ725" i="1"/>
  <c r="AY725" i="1"/>
  <c r="BQ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27" i="10" s="1"/>
  <c r="AL726" i="1"/>
  <c r="AO726" i="1"/>
  <c r="BE726" i="1" s="1" a="1"/>
  <c r="BE726" i="1" s="1"/>
  <c r="AP726" i="1"/>
  <c r="M727" i="10" s="1"/>
  <c r="AQ726" i="1"/>
  <c r="AY726" i="1"/>
  <c r="BR726" i="1"/>
  <c r="BQ726" i="1" s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8" i="10" s="1"/>
  <c r="AL727" i="1"/>
  <c r="AO727" i="1"/>
  <c r="BE727" i="1" s="1" a="1"/>
  <c r="BE727" i="1" s="1"/>
  <c r="AP727" i="1"/>
  <c r="AQ727" i="1"/>
  <c r="AY727" i="1"/>
  <c r="BR727" i="1"/>
  <c r="BQ727" i="1" s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9" i="10" s="1"/>
  <c r="AL728" i="1"/>
  <c r="AO728" i="1"/>
  <c r="AP728" i="1"/>
  <c r="M729" i="10" s="1"/>
  <c r="AQ728" i="1"/>
  <c r="AY728" i="1"/>
  <c r="BQ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30" i="10" s="1"/>
  <c r="AL729" i="1"/>
  <c r="AO729" i="1"/>
  <c r="AP729" i="1"/>
  <c r="M730" i="10" s="1"/>
  <c r="AQ729" i="1"/>
  <c r="AY729" i="1"/>
  <c r="BR729" i="1"/>
  <c r="BQ729" i="1" s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31" i="10" s="1"/>
  <c r="AL730" i="1"/>
  <c r="AO730" i="1"/>
  <c r="AP730" i="1"/>
  <c r="M731" i="10" s="1"/>
  <c r="AQ730" i="1"/>
  <c r="AY730" i="1"/>
  <c r="BR730" i="1"/>
  <c r="BQ730" i="1" s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32" i="10" s="1"/>
  <c r="AL731" i="1"/>
  <c r="AO731" i="1"/>
  <c r="AP731" i="1"/>
  <c r="M732" i="10" s="1"/>
  <c r="AQ731" i="1"/>
  <c r="AY731" i="1"/>
  <c r="BQ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33" i="10" s="1"/>
  <c r="AL732" i="1"/>
  <c r="AO732" i="1"/>
  <c r="AP732" i="1"/>
  <c r="M733" i="10" s="1"/>
  <c r="AQ732" i="1"/>
  <c r="AY732" i="1"/>
  <c r="BR732" i="1"/>
  <c r="BQ732" i="1" s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34" i="10" s="1"/>
  <c r="AL733" i="1"/>
  <c r="AO733" i="1"/>
  <c r="AP733" i="1"/>
  <c r="M734" i="10" s="1"/>
  <c r="AQ733" i="1"/>
  <c r="AY733" i="1"/>
  <c r="BR733" i="1"/>
  <c r="BQ733" i="1" s="1"/>
  <c r="BS733" i="1"/>
  <c r="BT733" i="1"/>
  <c r="A734" i="1"/>
  <c r="C734" i="1"/>
  <c r="G734" i="1"/>
  <c r="M734" i="1" a="1"/>
  <c r="M734" i="1" s="1"/>
  <c r="N734" i="1" a="1"/>
  <c r="N734" i="1" s="1"/>
  <c r="L731" i="15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35" i="10" s="1"/>
  <c r="AL734" i="1"/>
  <c r="AO734" i="1"/>
  <c r="BE734" i="1" s="1" a="1"/>
  <c r="BE734" i="1" s="1"/>
  <c r="AP734" i="1"/>
  <c r="M735" i="10" s="1"/>
  <c r="AQ734" i="1"/>
  <c r="AY734" i="1"/>
  <c r="BQ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36" i="10" s="1"/>
  <c r="AL735" i="1"/>
  <c r="AO735" i="1"/>
  <c r="BE735" i="1" s="1" a="1"/>
  <c r="BE735" i="1" s="1"/>
  <c r="AP735" i="1"/>
  <c r="M736" i="10" s="1"/>
  <c r="AQ735" i="1"/>
  <c r="AY735" i="1"/>
  <c r="BR735" i="1"/>
  <c r="BQ735" i="1" s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37" i="10" s="1"/>
  <c r="AL736" i="1"/>
  <c r="AO736" i="1"/>
  <c r="BE736" i="1" s="1" a="1"/>
  <c r="BE736" i="1" s="1"/>
  <c r="AP736" i="1"/>
  <c r="M737" i="10" s="1"/>
  <c r="AQ736" i="1"/>
  <c r="AY736" i="1"/>
  <c r="BR736" i="1"/>
  <c r="BQ736" i="1" s="1"/>
  <c r="BS736" i="1"/>
  <c r="BT736" i="1"/>
  <c r="A737" i="1"/>
  <c r="C737" i="1"/>
  <c r="G737" i="1"/>
  <c r="M737" i="1" a="1"/>
  <c r="M737" i="1" s="1"/>
  <c r="N737" i="1" a="1"/>
  <c r="N737" i="1" s="1"/>
  <c r="L734" i="15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8" i="10" s="1"/>
  <c r="AL737" i="1"/>
  <c r="AO737" i="1"/>
  <c r="BE737" i="1" s="1" a="1"/>
  <c r="BE737" i="1" s="1"/>
  <c r="AP737" i="1"/>
  <c r="M738" i="10" s="1"/>
  <c r="AQ737" i="1"/>
  <c r="AY737" i="1"/>
  <c r="BQ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9" i="10" s="1"/>
  <c r="AL738" i="1"/>
  <c r="AO738" i="1"/>
  <c r="AP738" i="1"/>
  <c r="M739" i="10" s="1"/>
  <c r="AQ738" i="1"/>
  <c r="AY738" i="1"/>
  <c r="BR738" i="1"/>
  <c r="BQ738" i="1" s="1"/>
  <c r="BS738" i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40" i="10" s="1"/>
  <c r="AL739" i="1"/>
  <c r="AO739" i="1"/>
  <c r="AP739" i="1"/>
  <c r="M740" i="10" s="1"/>
  <c r="AQ739" i="1"/>
  <c r="AY739" i="1"/>
  <c r="BR739" i="1"/>
  <c r="BQ739" i="1" s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41" i="10" s="1"/>
  <c r="AL740" i="1"/>
  <c r="AO740" i="1"/>
  <c r="AP740" i="1"/>
  <c r="M741" i="10" s="1"/>
  <c r="AQ740" i="1"/>
  <c r="AY740" i="1"/>
  <c r="BQ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42" i="10" s="1"/>
  <c r="AL741" i="1"/>
  <c r="AO741" i="1"/>
  <c r="AP741" i="1"/>
  <c r="M742" i="10" s="1"/>
  <c r="AQ741" i="1"/>
  <c r="AY741" i="1"/>
  <c r="BR741" i="1"/>
  <c r="BQ741" i="1" s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43" i="10" s="1"/>
  <c r="AL742" i="1"/>
  <c r="AO742" i="1"/>
  <c r="AP742" i="1"/>
  <c r="M743" i="10" s="1"/>
  <c r="AQ742" i="1"/>
  <c r="AY742" i="1"/>
  <c r="BR742" i="1"/>
  <c r="BQ742" i="1" s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44" i="10" s="1"/>
  <c r="AL743" i="1"/>
  <c r="AO743" i="1"/>
  <c r="BE743" i="1" s="1" a="1"/>
  <c r="BE743" i="1" s="1"/>
  <c r="AP743" i="1"/>
  <c r="M744" i="10" s="1"/>
  <c r="AQ743" i="1"/>
  <c r="AY743" i="1"/>
  <c r="BQ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45" i="10" s="1"/>
  <c r="AL744" i="1"/>
  <c r="AO744" i="1"/>
  <c r="BE744" i="1" s="1" a="1"/>
  <c r="BE744" i="1" s="1"/>
  <c r="AP744" i="1"/>
  <c r="M745" i="10" s="1"/>
  <c r="AQ744" i="1"/>
  <c r="AY744" i="1"/>
  <c r="BR744" i="1"/>
  <c r="BQ744" i="1" s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46" i="10" s="1"/>
  <c r="AL745" i="1"/>
  <c r="AO745" i="1"/>
  <c r="BE745" i="1" s="1" a="1"/>
  <c r="BE745" i="1" s="1"/>
  <c r="AP745" i="1"/>
  <c r="M746" i="10" s="1"/>
  <c r="AQ745" i="1"/>
  <c r="AY745" i="1"/>
  <c r="BR745" i="1"/>
  <c r="BQ745" i="1" s="1"/>
  <c r="BS745" i="1"/>
  <c r="BT745" i="1"/>
  <c r="A746" i="1"/>
  <c r="C746" i="1"/>
  <c r="G746" i="1"/>
  <c r="M746" i="1" a="1"/>
  <c r="M746" i="1" s="1"/>
  <c r="N746" i="1" a="1"/>
  <c r="N746" i="1" s="1"/>
  <c r="L743" i="15" s="1"/>
  <c r="R746" i="1"/>
  <c r="S746" i="1" a="1"/>
  <c r="S746" i="1" s="1"/>
  <c r="T746" i="1" a="1"/>
  <c r="T746" i="1" s="1"/>
  <c r="U746" i="1" a="1"/>
  <c r="U746" i="1" s="1"/>
  <c r="AI746" i="1"/>
  <c r="AJ746" i="1"/>
  <c r="AK746" i="1"/>
  <c r="K747" i="10" s="1"/>
  <c r="AL746" i="1"/>
  <c r="AN746" i="1"/>
  <c r="AO746" i="1"/>
  <c r="AP746" i="1"/>
  <c r="M747" i="10" s="1"/>
  <c r="AQ746" i="1"/>
  <c r="AY746" i="1"/>
  <c r="BB746" i="1"/>
  <c r="BQ746" i="1"/>
  <c r="BR746" i="1"/>
  <c r="BS746" i="1"/>
  <c r="BT746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48" i="10" s="1"/>
  <c r="AL747" i="1"/>
  <c r="AO747" i="1"/>
  <c r="AP747" i="1"/>
  <c r="M748" i="10" s="1"/>
  <c r="AQ747" i="1"/>
  <c r="AY747" i="1"/>
  <c r="BR747" i="1"/>
  <c r="BQ747" i="1" s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9" i="10" s="1"/>
  <c r="AL748" i="1"/>
  <c r="AO748" i="1"/>
  <c r="BE748" i="1" s="1" a="1"/>
  <c r="BE748" i="1" s="1"/>
  <c r="AP748" i="1"/>
  <c r="M749" i="10" s="1"/>
  <c r="AQ748" i="1"/>
  <c r="AY748" i="1"/>
  <c r="BR748" i="1"/>
  <c r="BQ748" i="1" s="1"/>
  <c r="BS748" i="1"/>
  <c r="BT748" i="1"/>
  <c r="A749" i="1"/>
  <c r="C749" i="1"/>
  <c r="G749" i="1"/>
  <c r="M749" i="1" a="1"/>
  <c r="M749" i="1" s="1"/>
  <c r="N749" i="1" a="1"/>
  <c r="N749" i="1" s="1"/>
  <c r="L746" i="15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50" i="10" s="1"/>
  <c r="AL749" i="1"/>
  <c r="AO749" i="1"/>
  <c r="AP749" i="1"/>
  <c r="M750" i="10" s="1"/>
  <c r="AQ749" i="1"/>
  <c r="AY749" i="1"/>
  <c r="BQ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51" i="10" s="1"/>
  <c r="AL750" i="1"/>
  <c r="AO750" i="1"/>
  <c r="AP750" i="1"/>
  <c r="M751" i="10" s="1"/>
  <c r="AQ750" i="1"/>
  <c r="AY750" i="1"/>
  <c r="BR750" i="1"/>
  <c r="BQ750" i="1" s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52" i="10" s="1"/>
  <c r="AL751" i="1"/>
  <c r="AO751" i="1"/>
  <c r="BE751" i="1" s="1" a="1"/>
  <c r="BE751" i="1" s="1"/>
  <c r="AP751" i="1"/>
  <c r="M752" i="10" s="1"/>
  <c r="AQ751" i="1"/>
  <c r="AY751" i="1"/>
  <c r="BR751" i="1"/>
  <c r="BQ751" i="1" s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53" i="10" s="1"/>
  <c r="AL752" i="1"/>
  <c r="AO752" i="1"/>
  <c r="BE752" i="1" s="1" a="1"/>
  <c r="BE752" i="1" s="1"/>
  <c r="AP752" i="1"/>
  <c r="M753" i="10" s="1"/>
  <c r="AQ752" i="1"/>
  <c r="AY752" i="1"/>
  <c r="BQ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54" i="10" s="1"/>
  <c r="AL753" i="1"/>
  <c r="AO753" i="1"/>
  <c r="BE753" i="1" s="1" a="1"/>
  <c r="BE753" i="1" s="1"/>
  <c r="AP753" i="1"/>
  <c r="M754" i="10" s="1"/>
  <c r="AQ753" i="1"/>
  <c r="AY753" i="1"/>
  <c r="BR753" i="1"/>
  <c r="BQ753" i="1" s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55" i="10" s="1"/>
  <c r="AL754" i="1"/>
  <c r="AO754" i="1"/>
  <c r="BE754" i="1" s="1" a="1"/>
  <c r="BE754" i="1" s="1"/>
  <c r="AP754" i="1"/>
  <c r="M755" i="10" s="1"/>
  <c r="AQ754" i="1"/>
  <c r="AY754" i="1"/>
  <c r="BR754" i="1"/>
  <c r="BQ754" i="1" s="1"/>
  <c r="BS754" i="1"/>
  <c r="BT754" i="1"/>
  <c r="A755" i="1"/>
  <c r="C755" i="1"/>
  <c r="G755" i="1"/>
  <c r="M755" i="1" a="1"/>
  <c r="M755" i="1" s="1"/>
  <c r="N755" i="1" a="1"/>
  <c r="N755" i="1" s="1"/>
  <c r="L752" i="15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56" i="10" s="1"/>
  <c r="AL755" i="1"/>
  <c r="AO755" i="1"/>
  <c r="BE755" i="1" s="1" a="1"/>
  <c r="BE755" i="1" s="1"/>
  <c r="AP755" i="1"/>
  <c r="M756" i="10" s="1"/>
  <c r="AQ755" i="1"/>
  <c r="AY755" i="1"/>
  <c r="BQ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57" i="10" s="1"/>
  <c r="AL756" i="1"/>
  <c r="AO756" i="1"/>
  <c r="AP756" i="1"/>
  <c r="M757" i="10" s="1"/>
  <c r="AQ756" i="1"/>
  <c r="AY756" i="1"/>
  <c r="BR756" i="1"/>
  <c r="BQ756" i="1" s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8" i="10" s="1"/>
  <c r="AL757" i="1"/>
  <c r="AO757" i="1"/>
  <c r="BE757" i="1" s="1" a="1"/>
  <c r="BE757" i="1" s="1"/>
  <c r="AP757" i="1"/>
  <c r="M758" i="10" s="1"/>
  <c r="AQ757" i="1"/>
  <c r="AY757" i="1"/>
  <c r="BR757" i="1"/>
  <c r="BQ757" i="1" s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9" i="10" s="1"/>
  <c r="AL758" i="1"/>
  <c r="AO758" i="1"/>
  <c r="AP758" i="1"/>
  <c r="M759" i="10" s="1"/>
  <c r="AQ758" i="1"/>
  <c r="AY758" i="1"/>
  <c r="BQ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60" i="10" s="1"/>
  <c r="AL759" i="1"/>
  <c r="AO759" i="1"/>
  <c r="AP759" i="1"/>
  <c r="M760" i="10" s="1"/>
  <c r="AQ759" i="1"/>
  <c r="AY759" i="1"/>
  <c r="BR759" i="1"/>
  <c r="BQ759" i="1" s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61" i="10" s="1"/>
  <c r="AL760" i="1"/>
  <c r="AO760" i="1"/>
  <c r="BE760" i="1" s="1" a="1"/>
  <c r="BE760" i="1" s="1"/>
  <c r="AP760" i="1"/>
  <c r="M761" i="10" s="1"/>
  <c r="AQ760" i="1"/>
  <c r="AY760" i="1"/>
  <c r="BR760" i="1"/>
  <c r="BQ760" i="1" s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62" i="10" s="1"/>
  <c r="AL761" i="1"/>
  <c r="AO761" i="1"/>
  <c r="BE761" i="1" s="1" a="1"/>
  <c r="BE761" i="1" s="1"/>
  <c r="AP761" i="1"/>
  <c r="M762" i="10" s="1"/>
  <c r="AQ761" i="1"/>
  <c r="AY761" i="1"/>
  <c r="BQ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63" i="10" s="1"/>
  <c r="AL762" i="1"/>
  <c r="AO762" i="1"/>
  <c r="BE762" i="1" s="1" a="1"/>
  <c r="BE762" i="1" s="1"/>
  <c r="AP762" i="1"/>
  <c r="M763" i="10" s="1"/>
  <c r="AQ762" i="1"/>
  <c r="AY762" i="1"/>
  <c r="BR762" i="1"/>
  <c r="BQ762" i="1" s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64" i="10" s="1"/>
  <c r="AL763" i="1"/>
  <c r="AO763" i="1"/>
  <c r="BE763" i="1" s="1" a="1"/>
  <c r="BE763" i="1" s="1"/>
  <c r="AP763" i="1"/>
  <c r="M764" i="10" s="1"/>
  <c r="AQ763" i="1"/>
  <c r="AY763" i="1"/>
  <c r="BR763" i="1"/>
  <c r="BQ763" i="1" s="1"/>
  <c r="BS763" i="1"/>
  <c r="BT763" i="1"/>
  <c r="A764" i="1"/>
  <c r="C764" i="1"/>
  <c r="G764" i="1"/>
  <c r="M764" i="1" a="1"/>
  <c r="M764" i="1" s="1"/>
  <c r="N764" i="1" a="1"/>
  <c r="N764" i="1" s="1"/>
  <c r="L761" i="15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65" i="10" s="1"/>
  <c r="AL764" i="1"/>
  <c r="AO764" i="1"/>
  <c r="AP764" i="1"/>
  <c r="M765" i="10" s="1"/>
  <c r="AQ764" i="1"/>
  <c r="AY764" i="1"/>
  <c r="BQ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66" i="10" s="1"/>
  <c r="AL765" i="1"/>
  <c r="AO765" i="1"/>
  <c r="AP765" i="1"/>
  <c r="M766" i="10" s="1"/>
  <c r="AQ765" i="1"/>
  <c r="AY765" i="1"/>
  <c r="BR765" i="1"/>
  <c r="BQ765" i="1" s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67" i="10" s="1"/>
  <c r="AL766" i="1"/>
  <c r="AO766" i="1"/>
  <c r="AP766" i="1"/>
  <c r="M767" i="10" s="1"/>
  <c r="AQ766" i="1"/>
  <c r="AY766" i="1"/>
  <c r="BR766" i="1"/>
  <c r="BQ766" i="1" s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8" i="10" s="1"/>
  <c r="AL767" i="1"/>
  <c r="AO767" i="1"/>
  <c r="AP767" i="1"/>
  <c r="M768" i="10" s="1"/>
  <c r="AQ767" i="1"/>
  <c r="AY767" i="1"/>
  <c r="BQ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9" i="10" s="1"/>
  <c r="AL768" i="1"/>
  <c r="AO768" i="1"/>
  <c r="AP768" i="1"/>
  <c r="M769" i="10" s="1"/>
  <c r="AQ768" i="1"/>
  <c r="AY768" i="1"/>
  <c r="BR768" i="1"/>
  <c r="BQ768" i="1" s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70" i="10" s="1"/>
  <c r="AL769" i="1"/>
  <c r="AO769" i="1"/>
  <c r="AP769" i="1"/>
  <c r="M770" i="10" s="1"/>
  <c r="AQ769" i="1"/>
  <c r="AY769" i="1"/>
  <c r="BR769" i="1"/>
  <c r="BQ769" i="1" s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71" i="10" s="1"/>
  <c r="AL770" i="1"/>
  <c r="AO770" i="1"/>
  <c r="BE770" i="1" s="1" a="1"/>
  <c r="BE770" i="1" s="1"/>
  <c r="AP770" i="1"/>
  <c r="M771" i="10" s="1"/>
  <c r="AQ770" i="1"/>
  <c r="AY770" i="1"/>
  <c r="BQ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72" i="10" s="1"/>
  <c r="AL771" i="1"/>
  <c r="AO771" i="1"/>
  <c r="BE771" i="1" s="1" a="1"/>
  <c r="BE771" i="1" s="1"/>
  <c r="AP771" i="1"/>
  <c r="M772" i="10" s="1"/>
  <c r="AQ771" i="1"/>
  <c r="AY771" i="1"/>
  <c r="BR771" i="1"/>
  <c r="BQ771" i="1" s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73" i="10" s="1"/>
  <c r="AL772" i="1"/>
  <c r="AO772" i="1"/>
  <c r="BE772" i="1" s="1" a="1"/>
  <c r="BE772" i="1" s="1"/>
  <c r="AP772" i="1"/>
  <c r="M773" i="10" s="1"/>
  <c r="AQ772" i="1"/>
  <c r="AY772" i="1"/>
  <c r="BR772" i="1"/>
  <c r="BQ772" i="1" s="1"/>
  <c r="BS772" i="1"/>
  <c r="BT772" i="1"/>
  <c r="A773" i="1"/>
  <c r="C773" i="1"/>
  <c r="G773" i="1"/>
  <c r="M773" i="1" a="1"/>
  <c r="M773" i="1" s="1"/>
  <c r="N773" i="1" a="1"/>
  <c r="N773" i="1" s="1"/>
  <c r="L770" i="15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74" i="10" s="1"/>
  <c r="AL773" i="1"/>
  <c r="AO773" i="1"/>
  <c r="BE773" i="1" s="1" a="1"/>
  <c r="BE773" i="1" s="1"/>
  <c r="AP773" i="1"/>
  <c r="M774" i="10" s="1"/>
  <c r="AQ773" i="1"/>
  <c r="AY773" i="1"/>
  <c r="BQ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75" i="10" s="1"/>
  <c r="AL774" i="1"/>
  <c r="AO774" i="1"/>
  <c r="AP774" i="1"/>
  <c r="M775" i="10" s="1"/>
  <c r="AQ774" i="1"/>
  <c r="AY774" i="1"/>
  <c r="BR774" i="1"/>
  <c r="BQ774" i="1" s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76" i="10" s="1"/>
  <c r="AL775" i="1"/>
  <c r="AO775" i="1"/>
  <c r="AP775" i="1"/>
  <c r="M776" i="10" s="1"/>
  <c r="AQ775" i="1"/>
  <c r="AY775" i="1"/>
  <c r="BR775" i="1"/>
  <c r="BQ775" i="1" s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77" i="10" s="1"/>
  <c r="AL776" i="1"/>
  <c r="AO776" i="1"/>
  <c r="AP776" i="1"/>
  <c r="M777" i="10" s="1"/>
  <c r="AQ776" i="1"/>
  <c r="AY776" i="1"/>
  <c r="BQ776" i="1"/>
  <c r="BR776" i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8" i="10" s="1"/>
  <c r="AL777" i="1"/>
  <c r="AO777" i="1"/>
  <c r="AP777" i="1"/>
  <c r="M778" i="10" s="1"/>
  <c r="AQ777" i="1"/>
  <c r="AY777" i="1"/>
  <c r="BR777" i="1"/>
  <c r="BQ777" i="1" s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9" i="10" s="1"/>
  <c r="AL778" i="1"/>
  <c r="AO778" i="1"/>
  <c r="BE778" i="1" s="1" a="1"/>
  <c r="BE778" i="1" s="1"/>
  <c r="AP778" i="1"/>
  <c r="M779" i="10" s="1"/>
  <c r="AQ778" i="1"/>
  <c r="AY778" i="1"/>
  <c r="BR778" i="1"/>
  <c r="BQ778" i="1" s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80" i="10" s="1"/>
  <c r="AL779" i="1"/>
  <c r="AO779" i="1"/>
  <c r="BE779" i="1" s="1" a="1"/>
  <c r="BE779" i="1" s="1"/>
  <c r="AP779" i="1"/>
  <c r="M780" i="10" s="1"/>
  <c r="AQ779" i="1"/>
  <c r="AY779" i="1"/>
  <c r="BQ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81" i="10" s="1"/>
  <c r="AL780" i="1"/>
  <c r="AO780" i="1"/>
  <c r="BE780" i="1" s="1" a="1"/>
  <c r="BE780" i="1" s="1"/>
  <c r="AP780" i="1"/>
  <c r="M781" i="10" s="1"/>
  <c r="AQ780" i="1"/>
  <c r="AY780" i="1"/>
  <c r="BR780" i="1"/>
  <c r="BQ780" i="1" s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82" i="10" s="1"/>
  <c r="AL781" i="1"/>
  <c r="AO781" i="1"/>
  <c r="BE781" i="1" s="1" a="1"/>
  <c r="BE781" i="1" s="1"/>
  <c r="AP781" i="1"/>
  <c r="M782" i="10" s="1"/>
  <c r="AQ781" i="1"/>
  <c r="AY781" i="1"/>
  <c r="BR781" i="1"/>
  <c r="BQ781" i="1" s="1"/>
  <c r="BS781" i="1"/>
  <c r="BT781" i="1"/>
  <c r="A782" i="1"/>
  <c r="C782" i="1"/>
  <c r="G782" i="1"/>
  <c r="M782" i="1" a="1"/>
  <c r="M782" i="1" s="1"/>
  <c r="N782" i="1" a="1"/>
  <c r="N782" i="1" s="1"/>
  <c r="L779" i="15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83" i="10" s="1"/>
  <c r="AL782" i="1"/>
  <c r="AO782" i="1"/>
  <c r="BE782" i="1" s="1" a="1"/>
  <c r="BE782" i="1" s="1"/>
  <c r="AP782" i="1"/>
  <c r="AQ782" i="1"/>
  <c r="AY782" i="1"/>
  <c r="BQ782" i="1"/>
  <c r="BR782" i="1"/>
  <c r="BS782" i="1"/>
  <c r="BT782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84" i="10" s="1"/>
  <c r="AL783" i="1"/>
  <c r="AO783" i="1"/>
  <c r="AP783" i="1"/>
  <c r="M784" i="10" s="1"/>
  <c r="AQ783" i="1"/>
  <c r="AY783" i="1"/>
  <c r="BR783" i="1"/>
  <c r="BQ783" i="1" s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85" i="10" s="1"/>
  <c r="AL784" i="1"/>
  <c r="AO784" i="1"/>
  <c r="AP784" i="1"/>
  <c r="M785" i="10" s="1"/>
  <c r="AQ784" i="1"/>
  <c r="AY784" i="1"/>
  <c r="BR784" i="1"/>
  <c r="BQ784" i="1" s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86" i="10" s="1"/>
  <c r="AL785" i="1"/>
  <c r="AO785" i="1"/>
  <c r="AP785" i="1"/>
  <c r="M786" i="10" s="1"/>
  <c r="AQ785" i="1"/>
  <c r="AY785" i="1"/>
  <c r="BQ785" i="1"/>
  <c r="BR785" i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87" i="10" s="1"/>
  <c r="AL786" i="1"/>
  <c r="AO786" i="1"/>
  <c r="AP786" i="1"/>
  <c r="M787" i="10" s="1"/>
  <c r="AQ786" i="1"/>
  <c r="AY786" i="1"/>
  <c r="BR786" i="1"/>
  <c r="BQ786" i="1" s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8" i="10" s="1"/>
  <c r="AL787" i="1"/>
  <c r="AO787" i="1"/>
  <c r="BE787" i="1" s="1" a="1"/>
  <c r="BE787" i="1" s="1"/>
  <c r="AP787" i="1"/>
  <c r="M788" i="10" s="1"/>
  <c r="AQ787" i="1"/>
  <c r="AY787" i="1"/>
  <c r="BR787" i="1"/>
  <c r="BQ787" i="1" s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9" i="10" s="1"/>
  <c r="AL788" i="1"/>
  <c r="AO788" i="1"/>
  <c r="BE788" i="1" s="1" a="1"/>
  <c r="BE788" i="1" s="1"/>
  <c r="AP788" i="1"/>
  <c r="M789" i="10" s="1"/>
  <c r="AQ788" i="1"/>
  <c r="AY788" i="1"/>
  <c r="BQ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90" i="10" s="1"/>
  <c r="AL789" i="1"/>
  <c r="AO789" i="1"/>
  <c r="BE789" i="1" s="1" a="1"/>
  <c r="BE789" i="1" s="1"/>
  <c r="AP789" i="1"/>
  <c r="M790" i="10" s="1"/>
  <c r="AQ789" i="1"/>
  <c r="AY789" i="1"/>
  <c r="BR789" i="1"/>
  <c r="BQ789" i="1" s="1"/>
  <c r="BS789" i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91" i="10" s="1"/>
  <c r="AL790" i="1"/>
  <c r="AO790" i="1"/>
  <c r="BE790" i="1" s="1" a="1"/>
  <c r="BE790" i="1" s="1"/>
  <c r="AP790" i="1"/>
  <c r="M791" i="10" s="1"/>
  <c r="AQ790" i="1"/>
  <c r="AY790" i="1"/>
  <c r="BR790" i="1"/>
  <c r="BQ790" i="1" s="1"/>
  <c r="BS790" i="1"/>
  <c r="BT790" i="1"/>
  <c r="A791" i="1"/>
  <c r="C791" i="1"/>
  <c r="G791" i="1"/>
  <c r="M791" i="1" a="1"/>
  <c r="M791" i="1" s="1"/>
  <c r="N791" i="1" a="1"/>
  <c r="N791" i="1" s="1"/>
  <c r="L788" i="15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92" i="10" s="1"/>
  <c r="AL791" i="1"/>
  <c r="AO791" i="1"/>
  <c r="AP791" i="1"/>
  <c r="M792" i="10" s="1"/>
  <c r="AQ791" i="1"/>
  <c r="AY791" i="1"/>
  <c r="BQ791" i="1"/>
  <c r="BR791" i="1"/>
  <c r="BS791" i="1"/>
  <c r="BT791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93" i="10" s="1"/>
  <c r="AL792" i="1"/>
  <c r="AO792" i="1"/>
  <c r="AP792" i="1"/>
  <c r="M793" i="10" s="1"/>
  <c r="AQ792" i="1"/>
  <c r="AY792" i="1"/>
  <c r="BR792" i="1"/>
  <c r="BQ792" i="1" s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94" i="10" s="1"/>
  <c r="AL793" i="1"/>
  <c r="AO793" i="1"/>
  <c r="AP793" i="1"/>
  <c r="M794" i="10" s="1"/>
  <c r="AQ793" i="1"/>
  <c r="AY793" i="1"/>
  <c r="BR793" i="1"/>
  <c r="BQ793" i="1" s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95" i="10" s="1"/>
  <c r="AL794" i="1"/>
  <c r="AO794" i="1"/>
  <c r="AP794" i="1"/>
  <c r="M795" i="10" s="1"/>
  <c r="AQ794" i="1"/>
  <c r="AY794" i="1"/>
  <c r="BQ794" i="1"/>
  <c r="BR794" i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96" i="10" s="1"/>
  <c r="AL795" i="1"/>
  <c r="AO795" i="1"/>
  <c r="BE795" i="1" s="1" a="1"/>
  <c r="BE795" i="1" s="1"/>
  <c r="AP795" i="1"/>
  <c r="M796" i="10" s="1"/>
  <c r="AQ795" i="1"/>
  <c r="AY795" i="1"/>
  <c r="BR795" i="1"/>
  <c r="BQ795" i="1" s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97" i="10" s="1"/>
  <c r="AL796" i="1"/>
  <c r="AO796" i="1"/>
  <c r="BE796" i="1" s="1" a="1"/>
  <c r="BE796" i="1" s="1"/>
  <c r="AP796" i="1"/>
  <c r="M797" i="10" s="1"/>
  <c r="AQ796" i="1"/>
  <c r="AY796" i="1"/>
  <c r="BR796" i="1"/>
  <c r="BQ796" i="1" s="1"/>
  <c r="BS796" i="1"/>
  <c r="BT796" i="1"/>
  <c r="A797" i="1"/>
  <c r="C797" i="1"/>
  <c r="G797" i="1"/>
  <c r="M797" i="1" a="1"/>
  <c r="M797" i="1" s="1"/>
  <c r="N797" i="1" a="1"/>
  <c r="N797" i="1" s="1"/>
  <c r="L794" i="15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8" i="10" s="1"/>
  <c r="AL797" i="1"/>
  <c r="AO797" i="1"/>
  <c r="BE797" i="1" s="1" a="1"/>
  <c r="BE797" i="1" s="1"/>
  <c r="AP797" i="1"/>
  <c r="M798" i="10" s="1"/>
  <c r="AQ797" i="1"/>
  <c r="AY797" i="1"/>
  <c r="BQ797" i="1"/>
  <c r="BR797" i="1"/>
  <c r="BS797" i="1"/>
  <c r="BT797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9" i="10" s="1"/>
  <c r="AL798" i="1"/>
  <c r="AO798" i="1"/>
  <c r="BE798" i="1" s="1" a="1"/>
  <c r="BE798" i="1" s="1"/>
  <c r="AP798" i="1"/>
  <c r="M799" i="10" s="1"/>
  <c r="AQ798" i="1"/>
  <c r="AY798" i="1"/>
  <c r="BR798" i="1"/>
  <c r="BQ798" i="1" s="1"/>
  <c r="BS798" i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800" i="10" s="1"/>
  <c r="AL799" i="1"/>
  <c r="AO799" i="1"/>
  <c r="BE799" i="1" s="1" a="1"/>
  <c r="BE799" i="1" s="1"/>
  <c r="AP799" i="1"/>
  <c r="M800" i="10" s="1"/>
  <c r="AQ799" i="1"/>
  <c r="AY799" i="1"/>
  <c r="BR799" i="1"/>
  <c r="BQ799" i="1" s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801" i="10" s="1"/>
  <c r="AL800" i="1"/>
  <c r="AO800" i="1"/>
  <c r="AP800" i="1"/>
  <c r="M801" i="10" s="1"/>
  <c r="AQ800" i="1"/>
  <c r="AY800" i="1"/>
  <c r="BQ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802" i="10" s="1"/>
  <c r="AL801" i="1"/>
  <c r="AO801" i="1"/>
  <c r="BE801" i="1" s="1" a="1"/>
  <c r="BE801" i="1" s="1"/>
  <c r="AP801" i="1"/>
  <c r="M802" i="10" s="1"/>
  <c r="AQ801" i="1"/>
  <c r="AY801" i="1"/>
  <c r="BR801" i="1"/>
  <c r="BQ801" i="1" s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803" i="10" s="1"/>
  <c r="AL802" i="1"/>
  <c r="AO802" i="1"/>
  <c r="BE802" i="1" s="1" a="1"/>
  <c r="BE802" i="1" s="1"/>
  <c r="AP802" i="1"/>
  <c r="M803" i="10" s="1"/>
  <c r="AQ802" i="1"/>
  <c r="AY802" i="1"/>
  <c r="BR802" i="1"/>
  <c r="BQ802" i="1" s="1"/>
  <c r="BS802" i="1"/>
  <c r="BT802" i="1"/>
  <c r="A803" i="1"/>
  <c r="C803" i="1"/>
  <c r="G803" i="1"/>
  <c r="M803" i="1" a="1"/>
  <c r="M803" i="1" s="1"/>
  <c r="N803" i="1" a="1"/>
  <c r="N803" i="1" s="1"/>
  <c r="L800" i="15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804" i="10" s="1"/>
  <c r="AL803" i="1"/>
  <c r="AO803" i="1"/>
  <c r="AP803" i="1"/>
  <c r="M804" i="10" s="1"/>
  <c r="AQ803" i="1"/>
  <c r="AY803" i="1"/>
  <c r="BQ803" i="1"/>
  <c r="BR803" i="1"/>
  <c r="BS803" i="1"/>
  <c r="BT803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805" i="10" s="1"/>
  <c r="AL804" i="1"/>
  <c r="AO804" i="1"/>
  <c r="AP804" i="1"/>
  <c r="M805" i="10" s="1"/>
  <c r="AQ804" i="1"/>
  <c r="AY804" i="1"/>
  <c r="BR804" i="1"/>
  <c r="BQ804" i="1" s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806" i="10" s="1"/>
  <c r="AL805" i="1"/>
  <c r="AO805" i="1"/>
  <c r="BE805" i="1" s="1" a="1"/>
  <c r="BE805" i="1" s="1"/>
  <c r="AP805" i="1"/>
  <c r="M806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807" i="10" s="1"/>
  <c r="AL806" i="1"/>
  <c r="AO806" i="1"/>
  <c r="AP806" i="1"/>
  <c r="M807" i="10" s="1"/>
  <c r="AQ806" i="1"/>
  <c r="AY806" i="1"/>
  <c r="BQ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8" i="10" s="1"/>
  <c r="AL807" i="1"/>
  <c r="AO807" i="1"/>
  <c r="BE807" i="1" s="1" a="1"/>
  <c r="BE807" i="1" s="1"/>
  <c r="AP807" i="1"/>
  <c r="M808" i="10" s="1"/>
  <c r="AQ807" i="1"/>
  <c r="AY807" i="1"/>
  <c r="BR807" i="1"/>
  <c r="BQ807" i="1" s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9" i="10" s="1"/>
  <c r="AL808" i="1"/>
  <c r="AO808" i="1"/>
  <c r="BE808" i="1" s="1" a="1"/>
  <c r="BE808" i="1" s="1"/>
  <c r="AP808" i="1"/>
  <c r="M809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10" i="10" s="1"/>
  <c r="AL809" i="1"/>
  <c r="AO809" i="1"/>
  <c r="AP809" i="1"/>
  <c r="M810" i="10" s="1"/>
  <c r="AQ809" i="1"/>
  <c r="AY809" i="1"/>
  <c r="BQ809" i="1"/>
  <c r="BR809" i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11" i="10" s="1"/>
  <c r="AL810" i="1"/>
  <c r="AO810" i="1"/>
  <c r="BE810" i="1" s="1" a="1"/>
  <c r="BE810" i="1" s="1"/>
  <c r="AP810" i="1"/>
  <c r="M811" i="10" s="1"/>
  <c r="AQ810" i="1"/>
  <c r="AY810" i="1"/>
  <c r="BR810" i="1"/>
  <c r="BQ810" i="1" s="1"/>
  <c r="BS810" i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12" i="10" s="1"/>
  <c r="AL811" i="1"/>
  <c r="AO811" i="1"/>
  <c r="AP811" i="1"/>
  <c r="M812" i="10" s="1"/>
  <c r="AQ811" i="1"/>
  <c r="AY811" i="1"/>
  <c r="BR811" i="1"/>
  <c r="BQ811" i="1" s="1"/>
  <c r="BS811" i="1"/>
  <c r="BT811" i="1"/>
  <c r="A812" i="1"/>
  <c r="C812" i="1"/>
  <c r="G812" i="1"/>
  <c r="M812" i="1" a="1"/>
  <c r="M812" i="1" s="1"/>
  <c r="N812" i="1" a="1"/>
  <c r="N812" i="1" s="1"/>
  <c r="L809" i="15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13" i="10" s="1"/>
  <c r="AL812" i="1"/>
  <c r="AO812" i="1"/>
  <c r="AP812" i="1"/>
  <c r="M813" i="10" s="1"/>
  <c r="AQ812" i="1"/>
  <c r="AY812" i="1"/>
  <c r="BQ812" i="1"/>
  <c r="BR812" i="1"/>
  <c r="BS812" i="1"/>
  <c r="BT812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14" i="10" s="1"/>
  <c r="AL813" i="1"/>
  <c r="AO813" i="1"/>
  <c r="AP813" i="1"/>
  <c r="M814" i="10" s="1"/>
  <c r="AQ813" i="1"/>
  <c r="AY813" i="1"/>
  <c r="BR813" i="1"/>
  <c r="BQ813" i="1" s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15" i="10" s="1"/>
  <c r="AL814" i="1"/>
  <c r="AO814" i="1"/>
  <c r="BE814" i="1" s="1" a="1"/>
  <c r="BE814" i="1" s="1"/>
  <c r="AP814" i="1"/>
  <c r="M815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L812" i="15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16" i="10" s="1"/>
  <c r="AL815" i="1"/>
  <c r="AO815" i="1"/>
  <c r="AP815" i="1"/>
  <c r="M816" i="10" s="1"/>
  <c r="AQ815" i="1"/>
  <c r="AY815" i="1"/>
  <c r="BQ815" i="1"/>
  <c r="BR815" i="1"/>
  <c r="BS815" i="1"/>
  <c r="BT815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17" i="10" s="1"/>
  <c r="AL816" i="1"/>
  <c r="AO816" i="1"/>
  <c r="BE816" i="1" s="1" a="1"/>
  <c r="BE816" i="1" s="1"/>
  <c r="AP816" i="1"/>
  <c r="M817" i="10" s="1"/>
  <c r="AQ816" i="1"/>
  <c r="AY816" i="1"/>
  <c r="BR816" i="1"/>
  <c r="BQ816" i="1" s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8" i="10" s="1"/>
  <c r="AL817" i="1"/>
  <c r="AO817" i="1"/>
  <c r="BE817" i="1" s="1" a="1"/>
  <c r="BE817" i="1" s="1"/>
  <c r="AP817" i="1"/>
  <c r="M818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9" i="10" s="1"/>
  <c r="AL818" i="1"/>
  <c r="AO818" i="1"/>
  <c r="AP818" i="1"/>
  <c r="M819" i="10" s="1"/>
  <c r="AQ818" i="1"/>
  <c r="AY818" i="1"/>
  <c r="BQ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20" i="10" s="1"/>
  <c r="AL819" i="1"/>
  <c r="AO819" i="1"/>
  <c r="BE819" i="1" s="1" a="1"/>
  <c r="BE819" i="1" s="1"/>
  <c r="AP819" i="1"/>
  <c r="M820" i="10" s="1"/>
  <c r="AQ819" i="1"/>
  <c r="AY819" i="1"/>
  <c r="BR819" i="1"/>
  <c r="BQ819" i="1" s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21" i="10" s="1"/>
  <c r="AL820" i="1"/>
  <c r="AO820" i="1"/>
  <c r="BE820" i="1" s="1" a="1"/>
  <c r="BE820" i="1" s="1"/>
  <c r="AP820" i="1"/>
  <c r="M821" i="10" s="1"/>
  <c r="AQ820" i="1"/>
  <c r="AY820" i="1"/>
  <c r="BR820" i="1"/>
  <c r="BQ820" i="1" s="1"/>
  <c r="BS820" i="1"/>
  <c r="BT820" i="1"/>
  <c r="A821" i="1"/>
  <c r="C821" i="1"/>
  <c r="G821" i="1"/>
  <c r="M821" i="1" a="1"/>
  <c r="M821" i="1" s="1"/>
  <c r="N821" i="1" a="1"/>
  <c r="N821" i="1" s="1"/>
  <c r="L818" i="15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22" i="10" s="1"/>
  <c r="AL821" i="1"/>
  <c r="AO821" i="1"/>
  <c r="BE821" i="1" s="1" a="1"/>
  <c r="BE821" i="1" s="1"/>
  <c r="AP821" i="1"/>
  <c r="M822" i="10" s="1"/>
  <c r="AQ821" i="1"/>
  <c r="AY821" i="1"/>
  <c r="BQ821" i="1"/>
  <c r="BR821" i="1"/>
  <c r="BS821" i="1"/>
  <c r="BT821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23" i="10" s="1"/>
  <c r="AL822" i="1"/>
  <c r="AO822" i="1"/>
  <c r="BE822" i="1" s="1" a="1"/>
  <c r="BE822" i="1" s="1"/>
  <c r="AP822" i="1"/>
  <c r="M823" i="10" s="1"/>
  <c r="AQ822" i="1"/>
  <c r="AY822" i="1"/>
  <c r="BR822" i="1"/>
  <c r="BQ822" i="1" s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24" i="10" s="1"/>
  <c r="AL823" i="1"/>
  <c r="AO823" i="1"/>
  <c r="BE823" i="1" s="1" a="1"/>
  <c r="BE823" i="1" s="1"/>
  <c r="AP823" i="1"/>
  <c r="M824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25" i="10" s="1"/>
  <c r="AL824" i="1"/>
  <c r="AO824" i="1"/>
  <c r="BE824" i="1" s="1" a="1"/>
  <c r="BE824" i="1" s="1"/>
  <c r="AP824" i="1"/>
  <c r="M825" i="10" s="1"/>
  <c r="AQ824" i="1"/>
  <c r="AY824" i="1"/>
  <c r="BQ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26" i="10" s="1"/>
  <c r="AL825" i="1"/>
  <c r="AO825" i="1"/>
  <c r="AP825" i="1"/>
  <c r="M826" i="10" s="1"/>
  <c r="AQ825" i="1"/>
  <c r="AY825" i="1"/>
  <c r="BR825" i="1"/>
  <c r="BQ825" i="1" s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27" i="10" s="1"/>
  <c r="AL826" i="1"/>
  <c r="AO826" i="1"/>
  <c r="BE826" i="1" s="1" a="1"/>
  <c r="BE826" i="1" s="1"/>
  <c r="AP826" i="1"/>
  <c r="M827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L824" i="15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8" i="10" s="1"/>
  <c r="AL827" i="1"/>
  <c r="AO827" i="1"/>
  <c r="AP827" i="1"/>
  <c r="M828" i="10" s="1"/>
  <c r="AQ827" i="1"/>
  <c r="AY827" i="1"/>
  <c r="BR827" i="1"/>
  <c r="BS827" i="1"/>
  <c r="BQ827" i="1" s="1"/>
  <c r="BT827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9" i="10" s="1"/>
  <c r="AL828" i="1"/>
  <c r="AO828" i="1"/>
  <c r="BE828" i="1" s="1" a="1"/>
  <c r="BE828" i="1" s="1"/>
  <c r="AP828" i="1"/>
  <c r="M829" i="10" s="1"/>
  <c r="AQ828" i="1"/>
  <c r="AY828" i="1"/>
  <c r="BQ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30" i="10" s="1"/>
  <c r="AL829" i="1"/>
  <c r="AO829" i="1"/>
  <c r="AP829" i="1"/>
  <c r="M830" i="10" s="1"/>
  <c r="AQ829" i="1"/>
  <c r="AY829" i="1"/>
  <c r="BR829" i="1"/>
  <c r="BQ829" i="1" s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31" i="10" s="1"/>
  <c r="AL830" i="1"/>
  <c r="AO830" i="1"/>
  <c r="BE830" i="1" s="1" a="1"/>
  <c r="BE830" i="1" s="1"/>
  <c r="AP830" i="1"/>
  <c r="M831" i="10" s="1"/>
  <c r="AQ830" i="1"/>
  <c r="AY830" i="1"/>
  <c r="BQ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32" i="10" s="1"/>
  <c r="AL831" i="1"/>
  <c r="AO831" i="1"/>
  <c r="BE831" i="1" s="1" a="1"/>
  <c r="BE831" i="1" s="1"/>
  <c r="AP831" i="1"/>
  <c r="M832" i="10" s="1"/>
  <c r="AQ831" i="1"/>
  <c r="AY831" i="1"/>
  <c r="BR831" i="1"/>
  <c r="BQ831" i="1" s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33" i="10" s="1"/>
  <c r="AL832" i="1"/>
  <c r="AO832" i="1"/>
  <c r="BE832" i="1" s="1" a="1"/>
  <c r="BE832" i="1" s="1"/>
  <c r="AP832" i="1"/>
  <c r="M833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34" i="10" s="1"/>
  <c r="AL833" i="1"/>
  <c r="AO833" i="1"/>
  <c r="BE833" i="1" s="1" a="1"/>
  <c r="BE833" i="1" s="1"/>
  <c r="AP833" i="1"/>
  <c r="M834" i="10" s="1"/>
  <c r="AQ833" i="1"/>
  <c r="AY833" i="1"/>
  <c r="BQ833" i="1"/>
  <c r="BR833" i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35" i="10" s="1"/>
  <c r="AL834" i="1"/>
  <c r="AO834" i="1"/>
  <c r="AP834" i="1"/>
  <c r="M835" i="10" s="1"/>
  <c r="AQ834" i="1"/>
  <c r="AY834" i="1"/>
  <c r="BR834" i="1"/>
  <c r="BQ834" i="1" s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36" i="10" s="1"/>
  <c r="AL835" i="1"/>
  <c r="AO835" i="1"/>
  <c r="BE835" i="1" s="1" a="1"/>
  <c r="BE835" i="1" s="1"/>
  <c r="AP835" i="1"/>
  <c r="M836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37" i="10" s="1"/>
  <c r="AL836" i="1"/>
  <c r="AO836" i="1"/>
  <c r="BE836" i="1" s="1" a="1"/>
  <c r="BE836" i="1" s="1"/>
  <c r="AP836" i="1"/>
  <c r="M837" i="10" s="1"/>
  <c r="AQ836" i="1"/>
  <c r="AY836" i="1"/>
  <c r="BR836" i="1"/>
  <c r="BS836" i="1"/>
  <c r="BQ836" i="1" s="1"/>
  <c r="BT836" i="1"/>
  <c r="A837" i="1"/>
  <c r="C837" i="1"/>
  <c r="G837" i="1"/>
  <c r="M837" i="1" a="1"/>
  <c r="M837" i="1" s="1"/>
  <c r="N837" i="1" a="1"/>
  <c r="N837" i="1" s="1"/>
  <c r="L834" i="15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8" i="10" s="1"/>
  <c r="AL837" i="1"/>
  <c r="AO837" i="1"/>
  <c r="AP837" i="1"/>
  <c r="M838" i="10" s="1"/>
  <c r="AQ837" i="1"/>
  <c r="AY837" i="1"/>
  <c r="BQ837" i="1"/>
  <c r="BR837" i="1"/>
  <c r="BS837" i="1"/>
  <c r="BT837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9" i="10" s="1"/>
  <c r="AL838" i="1"/>
  <c r="AO838" i="1"/>
  <c r="AP838" i="1"/>
  <c r="M839" i="10" s="1"/>
  <c r="AQ838" i="1"/>
  <c r="AY838" i="1"/>
  <c r="BR838" i="1"/>
  <c r="BQ838" i="1" s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40" i="10" s="1"/>
  <c r="AL839" i="1"/>
  <c r="AO839" i="1"/>
  <c r="BE839" i="1" s="1" a="1"/>
  <c r="BE839" i="1" s="1"/>
  <c r="AP839" i="1"/>
  <c r="M840" i="10" s="1"/>
  <c r="AQ839" i="1"/>
  <c r="AY839" i="1"/>
  <c r="BQ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41" i="10" s="1"/>
  <c r="AL840" i="1"/>
  <c r="AO840" i="1"/>
  <c r="BE840" i="1" s="1" a="1"/>
  <c r="BE840" i="1" s="1"/>
  <c r="AP840" i="1"/>
  <c r="M841" i="10" s="1"/>
  <c r="AQ840" i="1"/>
  <c r="AY840" i="1"/>
  <c r="BR840" i="1"/>
  <c r="BQ840" i="1" s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42" i="10" s="1"/>
  <c r="AL841" i="1"/>
  <c r="AO841" i="1"/>
  <c r="BE841" i="1" s="1" a="1"/>
  <c r="BE841" i="1" s="1"/>
  <c r="AP841" i="1"/>
  <c r="M842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43" i="10" s="1"/>
  <c r="AL842" i="1"/>
  <c r="AO842" i="1"/>
  <c r="BE842" i="1" s="1" a="1"/>
  <c r="BE842" i="1" s="1"/>
  <c r="AP842" i="1"/>
  <c r="M843" i="10" s="1"/>
  <c r="AQ842" i="1"/>
  <c r="AY842" i="1"/>
  <c r="BQ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44" i="10" s="1"/>
  <c r="AL843" i="1"/>
  <c r="AO843" i="1"/>
  <c r="AP843" i="1"/>
  <c r="M844" i="10" s="1"/>
  <c r="AQ843" i="1"/>
  <c r="AY843" i="1"/>
  <c r="BR843" i="1"/>
  <c r="BQ843" i="1" s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45" i="10" s="1"/>
  <c r="AL844" i="1"/>
  <c r="AO844" i="1"/>
  <c r="BE844" i="1" s="1" a="1"/>
  <c r="BE844" i="1" s="1"/>
  <c r="AP844" i="1"/>
  <c r="M845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L842" i="15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46" i="10" s="1"/>
  <c r="AL845" i="1"/>
  <c r="AO845" i="1"/>
  <c r="BE845" i="1" s="1" a="1"/>
  <c r="BE845" i="1" s="1"/>
  <c r="AP845" i="1"/>
  <c r="M846" i="10" s="1"/>
  <c r="AQ845" i="1"/>
  <c r="AY845" i="1"/>
  <c r="BR845" i="1"/>
  <c r="BS845" i="1"/>
  <c r="BQ845" i="1" s="1"/>
  <c r="BT845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47" i="10" s="1"/>
  <c r="AL846" i="1"/>
  <c r="AO846" i="1"/>
  <c r="AP846" i="1"/>
  <c r="M847" i="10" s="1"/>
  <c r="AQ846" i="1"/>
  <c r="AY846" i="1"/>
  <c r="BQ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8" i="10" s="1"/>
  <c r="AL847" i="1"/>
  <c r="AO847" i="1"/>
  <c r="AP847" i="1"/>
  <c r="M848" i="10" s="1"/>
  <c r="AQ847" i="1"/>
  <c r="AY847" i="1"/>
  <c r="BQ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9" i="10" s="1"/>
  <c r="AL848" i="1"/>
  <c r="AO848" i="1"/>
  <c r="AP848" i="1"/>
  <c r="M849" i="10" s="1"/>
  <c r="AQ848" i="1"/>
  <c r="AY848" i="1"/>
  <c r="BR848" i="1"/>
  <c r="BQ848" i="1" s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50" i="10" s="1"/>
  <c r="AL849" i="1"/>
  <c r="AO849" i="1"/>
  <c r="AP849" i="1"/>
  <c r="M850" i="10" s="1"/>
  <c r="AQ849" i="1"/>
  <c r="AY849" i="1"/>
  <c r="BR849" i="1"/>
  <c r="BQ849" i="1" s="1"/>
  <c r="BS849" i="1"/>
  <c r="BT849" i="1"/>
  <c r="A850" i="1"/>
  <c r="C850" i="1"/>
  <c r="G850" i="1"/>
  <c r="M850" i="1" a="1"/>
  <c r="M850" i="1" s="1"/>
  <c r="N850" i="1" a="1"/>
  <c r="N850" i="1" s="1"/>
  <c r="L847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51" i="10" s="1"/>
  <c r="AL850" i="1"/>
  <c r="AO850" i="1"/>
  <c r="AP850" i="1"/>
  <c r="M851" i="10" s="1"/>
  <c r="AQ850" i="1"/>
  <c r="AY850" i="1"/>
  <c r="BQ850" i="1"/>
  <c r="BR850" i="1"/>
  <c r="BS850" i="1"/>
  <c r="BT850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52" i="10" s="1"/>
  <c r="AL851" i="1"/>
  <c r="AO851" i="1"/>
  <c r="AP851" i="1"/>
  <c r="M852" i="10" s="1"/>
  <c r="AQ851" i="1"/>
  <c r="AY851" i="1"/>
  <c r="BR851" i="1"/>
  <c r="BQ851" i="1" s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53" i="10" s="1"/>
  <c r="AL852" i="1"/>
  <c r="AO852" i="1"/>
  <c r="AP852" i="1"/>
  <c r="M853" i="10" s="1"/>
  <c r="AQ852" i="1"/>
  <c r="AY852" i="1"/>
  <c r="BR852" i="1"/>
  <c r="BQ852" i="1" s="1"/>
  <c r="BS852" i="1"/>
  <c r="BT852" i="1"/>
  <c r="A853" i="1"/>
  <c r="C853" i="1"/>
  <c r="G853" i="1"/>
  <c r="M853" i="1" a="1"/>
  <c r="M853" i="1" s="1"/>
  <c r="N853" i="1" a="1"/>
  <c r="N853" i="1" s="1"/>
  <c r="L850" i="15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54" i="10" s="1"/>
  <c r="AL853" i="1"/>
  <c r="AO853" i="1"/>
  <c r="BE853" i="1" s="1" a="1"/>
  <c r="BE853" i="1" s="1"/>
  <c r="AP853" i="1"/>
  <c r="M854" i="10" s="1"/>
  <c r="AQ853" i="1"/>
  <c r="AY853" i="1"/>
  <c r="BQ853" i="1"/>
  <c r="BR853" i="1"/>
  <c r="BS853" i="1"/>
  <c r="BT853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55" i="10" s="1"/>
  <c r="AL854" i="1"/>
  <c r="AO854" i="1"/>
  <c r="BE854" i="1" s="1" a="1"/>
  <c r="BE854" i="1" s="1"/>
  <c r="AP854" i="1"/>
  <c r="M855" i="10" s="1"/>
  <c r="AQ854" i="1"/>
  <c r="AY854" i="1"/>
  <c r="BR854" i="1"/>
  <c r="BQ854" i="1" s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56" i="10" s="1"/>
  <c r="AL855" i="1"/>
  <c r="AO855" i="1"/>
  <c r="BE855" i="1" s="1" a="1"/>
  <c r="BE855" i="1" s="1"/>
  <c r="AP855" i="1"/>
  <c r="M856" i="10" s="1"/>
  <c r="AQ855" i="1"/>
  <c r="AY855" i="1"/>
  <c r="BR855" i="1"/>
  <c r="BQ855" i="1" s="1"/>
  <c r="BS855" i="1"/>
  <c r="BT855" i="1"/>
  <c r="A856" i="1"/>
  <c r="C856" i="1"/>
  <c r="G856" i="1"/>
  <c r="M856" i="1" a="1"/>
  <c r="M856" i="1" s="1"/>
  <c r="N856" i="1" a="1"/>
  <c r="N856" i="1" s="1"/>
  <c r="L853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57" i="10" s="1"/>
  <c r="AL856" i="1"/>
  <c r="AO856" i="1"/>
  <c r="AP856" i="1"/>
  <c r="M857" i="10" s="1"/>
  <c r="AQ856" i="1"/>
  <c r="AY856" i="1"/>
  <c r="BQ856" i="1"/>
  <c r="BR856" i="1"/>
  <c r="BS856" i="1"/>
  <c r="BT856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8" i="10" s="1"/>
  <c r="AL857" i="1"/>
  <c r="AO857" i="1"/>
  <c r="AP857" i="1"/>
  <c r="M858" i="10" s="1"/>
  <c r="AQ857" i="1"/>
  <c r="AY857" i="1"/>
  <c r="BR857" i="1"/>
  <c r="BQ857" i="1" s="1"/>
  <c r="BS857" i="1"/>
  <c r="BT857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9" i="10" s="1"/>
  <c r="AL858" i="1"/>
  <c r="AO858" i="1"/>
  <c r="AP858" i="1"/>
  <c r="M859" i="10" s="1"/>
  <c r="AQ858" i="1"/>
  <c r="AY858" i="1"/>
  <c r="BR858" i="1"/>
  <c r="BQ858" i="1" s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60" i="10" s="1"/>
  <c r="AL859" i="1"/>
  <c r="AO859" i="1"/>
  <c r="AP859" i="1"/>
  <c r="M860" i="10" s="1"/>
  <c r="AQ859" i="1"/>
  <c r="AY859" i="1"/>
  <c r="BQ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61" i="10" s="1"/>
  <c r="AL860" i="1"/>
  <c r="AO860" i="1"/>
  <c r="BE860" i="1" s="1" a="1"/>
  <c r="BE860" i="1" s="1"/>
  <c r="AP860" i="1"/>
  <c r="M861" i="10" s="1"/>
  <c r="AQ860" i="1"/>
  <c r="AY860" i="1"/>
  <c r="BR860" i="1"/>
  <c r="BQ860" i="1" s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62" i="10" s="1"/>
  <c r="AL861" i="1"/>
  <c r="AO861" i="1"/>
  <c r="AP861" i="1"/>
  <c r="M862" i="10" s="1"/>
  <c r="AQ861" i="1"/>
  <c r="AY861" i="1"/>
  <c r="BR861" i="1"/>
  <c r="BQ861" i="1" s="1"/>
  <c r="BS861" i="1"/>
  <c r="BT861" i="1"/>
  <c r="A862" i="1"/>
  <c r="C862" i="1"/>
  <c r="G862" i="1"/>
  <c r="M862" i="1" a="1"/>
  <c r="M862" i="1" s="1"/>
  <c r="N862" i="1" a="1"/>
  <c r="N862" i="1" s="1"/>
  <c r="L859" i="15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63" i="10" s="1"/>
  <c r="AL862" i="1"/>
  <c r="AO862" i="1"/>
  <c r="AP862" i="1"/>
  <c r="M863" i="10" s="1"/>
  <c r="AQ862" i="1"/>
  <c r="AY862" i="1"/>
  <c r="BQ862" i="1"/>
  <c r="BR862" i="1"/>
  <c r="BS862" i="1"/>
  <c r="BT862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64" i="10" s="1"/>
  <c r="AL863" i="1"/>
  <c r="AO863" i="1"/>
  <c r="BE863" i="1" s="1" a="1"/>
  <c r="BE863" i="1" s="1"/>
  <c r="AP863" i="1"/>
  <c r="M864" i="10" s="1"/>
  <c r="AQ863" i="1"/>
  <c r="AY863" i="1"/>
  <c r="BR863" i="1"/>
  <c r="BQ863" i="1" s="1"/>
  <c r="BS863" i="1"/>
  <c r="BT863" i="1"/>
  <c r="A864" i="1"/>
  <c r="C864" i="1"/>
  <c r="G864" i="1"/>
  <c r="M864" i="1" a="1"/>
  <c r="M864" i="1" s="1"/>
  <c r="N864" i="1" a="1"/>
  <c r="N864" i="1" s="1"/>
  <c r="L861" i="15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65" i="10" s="1"/>
  <c r="AL864" i="1"/>
  <c r="AO864" i="1"/>
  <c r="BE864" i="1" s="1" a="1"/>
  <c r="BE864" i="1" s="1"/>
  <c r="AP864" i="1"/>
  <c r="M865" i="10" s="1"/>
  <c r="AQ864" i="1"/>
  <c r="AY864" i="1"/>
  <c r="BR864" i="1"/>
  <c r="BQ864" i="1" s="1"/>
  <c r="BS864" i="1"/>
  <c r="BT864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66" i="10" s="1"/>
  <c r="AL865" i="1"/>
  <c r="AO865" i="1"/>
  <c r="AP865" i="1"/>
  <c r="M866" i="10" s="1"/>
  <c r="AQ865" i="1"/>
  <c r="AY865" i="1"/>
  <c r="BQ865" i="1"/>
  <c r="BR865" i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67" i="10" s="1"/>
  <c r="AL866" i="1"/>
  <c r="AO866" i="1"/>
  <c r="AP866" i="1"/>
  <c r="M867" i="10" s="1"/>
  <c r="AQ866" i="1"/>
  <c r="AY866" i="1"/>
  <c r="BR866" i="1"/>
  <c r="BQ866" i="1" s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8" i="10" s="1"/>
  <c r="AL867" i="1"/>
  <c r="AO867" i="1"/>
  <c r="AP867" i="1"/>
  <c r="M868" i="10" s="1"/>
  <c r="AQ867" i="1"/>
  <c r="AY867" i="1"/>
  <c r="BR867" i="1"/>
  <c r="BQ867" i="1" s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9" i="10" s="1"/>
  <c r="AL868" i="1"/>
  <c r="AO868" i="1"/>
  <c r="AP868" i="1"/>
  <c r="M869" i="10" s="1"/>
  <c r="AQ868" i="1"/>
  <c r="AY868" i="1"/>
  <c r="BQ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70" i="10" s="1"/>
  <c r="AL869" i="1"/>
  <c r="AO869" i="1"/>
  <c r="AP869" i="1"/>
  <c r="M870" i="10" s="1"/>
  <c r="AQ869" i="1"/>
  <c r="AY869" i="1"/>
  <c r="BR869" i="1"/>
  <c r="BQ869" i="1" s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71" i="10" s="1"/>
  <c r="AL870" i="1"/>
  <c r="AO870" i="1"/>
  <c r="BE870" i="1" s="1" a="1"/>
  <c r="BE870" i="1" s="1"/>
  <c r="AP870" i="1"/>
  <c r="M871" i="10" s="1"/>
  <c r="AQ870" i="1"/>
  <c r="AY870" i="1"/>
  <c r="BR870" i="1"/>
  <c r="BQ870" i="1" s="1"/>
  <c r="BS870" i="1"/>
  <c r="BT870" i="1"/>
  <c r="A871" i="1"/>
  <c r="C871" i="1"/>
  <c r="G871" i="1"/>
  <c r="M871" i="1" a="1"/>
  <c r="M871" i="1" s="1"/>
  <c r="N871" i="1" a="1"/>
  <c r="N871" i="1" s="1"/>
  <c r="L868" i="15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72" i="10" s="1"/>
  <c r="AL871" i="1"/>
  <c r="AO871" i="1"/>
  <c r="BE871" i="1" s="1" a="1"/>
  <c r="BE871" i="1" s="1"/>
  <c r="AP871" i="1"/>
  <c r="M872" i="10" s="1"/>
  <c r="AQ871" i="1"/>
  <c r="AY871" i="1"/>
  <c r="BQ871" i="1"/>
  <c r="BR871" i="1"/>
  <c r="BS871" i="1"/>
  <c r="BT871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73" i="10" s="1"/>
  <c r="AL872" i="1"/>
  <c r="AO872" i="1"/>
  <c r="BE872" i="1" s="1" a="1"/>
  <c r="BE872" i="1" s="1"/>
  <c r="AP872" i="1"/>
  <c r="M873" i="10" s="1"/>
  <c r="AQ872" i="1"/>
  <c r="AY872" i="1"/>
  <c r="BR872" i="1"/>
  <c r="BQ872" i="1" s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74" i="10" s="1"/>
  <c r="AL873" i="1"/>
  <c r="AO873" i="1"/>
  <c r="AP873" i="1"/>
  <c r="M874" i="10" s="1"/>
  <c r="AQ873" i="1"/>
  <c r="AY873" i="1"/>
  <c r="BR873" i="1"/>
  <c r="BQ873" i="1" s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75" i="10" s="1"/>
  <c r="AL874" i="1"/>
  <c r="AO874" i="1"/>
  <c r="AP874" i="1"/>
  <c r="M875" i="10" s="1"/>
  <c r="AQ874" i="1"/>
  <c r="AY874" i="1"/>
  <c r="BQ874" i="1"/>
  <c r="BR874" i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76" i="10" s="1"/>
  <c r="AL875" i="1"/>
  <c r="AO875" i="1"/>
  <c r="BE875" i="1" s="1" a="1"/>
  <c r="BE875" i="1" s="1"/>
  <c r="AP875" i="1"/>
  <c r="M876" i="10" s="1"/>
  <c r="AQ875" i="1"/>
  <c r="AY875" i="1"/>
  <c r="BR875" i="1"/>
  <c r="BQ875" i="1" s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77" i="10" s="1"/>
  <c r="AL876" i="1"/>
  <c r="AO876" i="1"/>
  <c r="BE876" i="1" s="1" a="1"/>
  <c r="BE876" i="1" s="1"/>
  <c r="AP876" i="1"/>
  <c r="M877" i="10" s="1"/>
  <c r="AQ876" i="1"/>
  <c r="AY876" i="1"/>
  <c r="BR876" i="1"/>
  <c r="BQ876" i="1" s="1"/>
  <c r="BS876" i="1"/>
  <c r="BT876" i="1"/>
  <c r="A877" i="1"/>
  <c r="C877" i="1"/>
  <c r="G877" i="1"/>
  <c r="M877" i="1" a="1"/>
  <c r="M877" i="1" s="1"/>
  <c r="N877" i="1" a="1"/>
  <c r="N877" i="1" s="1"/>
  <c r="L874" i="15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8" i="10" s="1"/>
  <c r="AL877" i="1"/>
  <c r="AO877" i="1"/>
  <c r="BE877" i="1" s="1" a="1"/>
  <c r="BE877" i="1" s="1"/>
  <c r="AP877" i="1"/>
  <c r="M878" i="10" s="1"/>
  <c r="AQ877" i="1"/>
  <c r="AY877" i="1"/>
  <c r="BQ877" i="1"/>
  <c r="BR877" i="1"/>
  <c r="BS877" i="1"/>
  <c r="BT877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9" i="10" s="1"/>
  <c r="AL878" i="1"/>
  <c r="AO878" i="1"/>
  <c r="BE878" i="1" s="1" a="1"/>
  <c r="BE878" i="1" s="1"/>
  <c r="AP878" i="1"/>
  <c r="M879" i="10" s="1"/>
  <c r="AQ878" i="1"/>
  <c r="AY878" i="1"/>
  <c r="BR878" i="1"/>
  <c r="BQ878" i="1" s="1"/>
  <c r="BS878" i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80" i="10" s="1"/>
  <c r="AL879" i="1"/>
  <c r="AO879" i="1"/>
  <c r="BE879" i="1" s="1" a="1"/>
  <c r="BE879" i="1" s="1"/>
  <c r="AP879" i="1"/>
  <c r="M880" i="10" s="1"/>
  <c r="AQ879" i="1"/>
  <c r="AY879" i="1"/>
  <c r="BR879" i="1"/>
  <c r="BQ879" i="1" s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81" i="10" s="1"/>
  <c r="AL880" i="1"/>
  <c r="AO880" i="1"/>
  <c r="AP880" i="1"/>
  <c r="M881" i="10" s="1"/>
  <c r="AQ880" i="1"/>
  <c r="AY880" i="1"/>
  <c r="BQ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82" i="10" s="1"/>
  <c r="AL881" i="1"/>
  <c r="AO881" i="1"/>
  <c r="AP881" i="1"/>
  <c r="M882" i="10" s="1"/>
  <c r="AQ881" i="1"/>
  <c r="AY881" i="1"/>
  <c r="BR881" i="1"/>
  <c r="BQ881" i="1" s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83" i="10" s="1"/>
  <c r="AL882" i="1"/>
  <c r="AO882" i="1"/>
  <c r="BE882" i="1" s="1" a="1"/>
  <c r="BE882" i="1" s="1"/>
  <c r="AP882" i="1"/>
  <c r="M883" i="10" s="1"/>
  <c r="AQ882" i="1"/>
  <c r="AY882" i="1"/>
  <c r="BR882" i="1"/>
  <c r="BQ882" i="1" s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84" i="10" s="1"/>
  <c r="AL883" i="1"/>
  <c r="AO883" i="1"/>
  <c r="AP883" i="1"/>
  <c r="M884" i="10" s="1"/>
  <c r="AQ883" i="1"/>
  <c r="AY883" i="1"/>
  <c r="BQ883" i="1"/>
  <c r="BR883" i="1"/>
  <c r="BS883" i="1"/>
  <c r="BT883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85" i="10" s="1"/>
  <c r="AL884" i="1"/>
  <c r="AO884" i="1"/>
  <c r="BE884" i="1" s="1" a="1"/>
  <c r="BE884" i="1" s="1"/>
  <c r="AP884" i="1"/>
  <c r="M885" i="10" s="1"/>
  <c r="AQ884" i="1"/>
  <c r="AY884" i="1"/>
  <c r="BR884" i="1"/>
  <c r="BQ884" i="1" s="1"/>
  <c r="BS884" i="1"/>
  <c r="BT884" i="1"/>
  <c r="A885" i="1"/>
  <c r="C885" i="1"/>
  <c r="G885" i="1"/>
  <c r="M885" i="1" a="1"/>
  <c r="M885" i="1" s="1"/>
  <c r="N885" i="1" a="1"/>
  <c r="N885" i="1" s="1"/>
  <c r="L882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86" i="10" s="1"/>
  <c r="AL885" i="1"/>
  <c r="AO885" i="1"/>
  <c r="BE885" i="1" s="1" a="1"/>
  <c r="BE885" i="1" s="1"/>
  <c r="AP885" i="1"/>
  <c r="M886" i="10" s="1"/>
  <c r="AQ885" i="1"/>
  <c r="AY885" i="1"/>
  <c r="BR885" i="1"/>
  <c r="BQ885" i="1" s="1"/>
  <c r="BS885" i="1"/>
  <c r="BT885" i="1"/>
  <c r="A886" i="1"/>
  <c r="C886" i="1"/>
  <c r="G886" i="1"/>
  <c r="M886" i="1" a="1"/>
  <c r="M886" i="1" s="1"/>
  <c r="N886" i="1" a="1"/>
  <c r="N886" i="1" s="1"/>
  <c r="L883" i="15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87" i="10" s="1"/>
  <c r="AL886" i="1"/>
  <c r="AO886" i="1"/>
  <c r="AP886" i="1"/>
  <c r="M887" i="10" s="1"/>
  <c r="AQ886" i="1"/>
  <c r="AY886" i="1"/>
  <c r="BQ886" i="1"/>
  <c r="BR886" i="1"/>
  <c r="BS886" i="1"/>
  <c r="BT886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8" i="10" s="1"/>
  <c r="AL887" i="1"/>
  <c r="AO887" i="1"/>
  <c r="BE887" i="1" s="1" a="1"/>
  <c r="BE887" i="1" s="1"/>
  <c r="AP887" i="1"/>
  <c r="M888" i="10" s="1"/>
  <c r="AQ887" i="1"/>
  <c r="AY887" i="1"/>
  <c r="BR887" i="1"/>
  <c r="BQ887" i="1" s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9" i="10" s="1"/>
  <c r="AL888" i="1"/>
  <c r="AO888" i="1"/>
  <c r="AP888" i="1"/>
  <c r="M889" i="10" s="1"/>
  <c r="AQ888" i="1"/>
  <c r="AY888" i="1"/>
  <c r="BR888" i="1"/>
  <c r="BQ888" i="1" s="1"/>
  <c r="BS888" i="1"/>
  <c r="BT888" i="1"/>
  <c r="A889" i="1"/>
  <c r="C889" i="1"/>
  <c r="G889" i="1"/>
  <c r="M889" i="1" a="1"/>
  <c r="M889" i="1" s="1"/>
  <c r="N889" i="1" a="1"/>
  <c r="N889" i="1" s="1"/>
  <c r="L886" i="15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90" i="10" s="1"/>
  <c r="AL889" i="1"/>
  <c r="AO889" i="1"/>
  <c r="AP889" i="1"/>
  <c r="M890" i="10" s="1"/>
  <c r="AQ889" i="1"/>
  <c r="AY889" i="1"/>
  <c r="BQ889" i="1"/>
  <c r="BR889" i="1"/>
  <c r="BS889" i="1"/>
  <c r="BT889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91" i="10" s="1"/>
  <c r="AL890" i="1"/>
  <c r="AO890" i="1"/>
  <c r="AP890" i="1"/>
  <c r="M891" i="10" s="1"/>
  <c r="AQ890" i="1"/>
  <c r="AY890" i="1"/>
  <c r="BR890" i="1"/>
  <c r="BQ890" i="1" s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92" i="10" s="1"/>
  <c r="AL891" i="1"/>
  <c r="AO891" i="1"/>
  <c r="AP891" i="1"/>
  <c r="M892" i="10" s="1"/>
  <c r="AQ891" i="1"/>
  <c r="AY891" i="1"/>
  <c r="BR891" i="1"/>
  <c r="BQ891" i="1" s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93" i="10" s="1"/>
  <c r="AL892" i="1"/>
  <c r="AO892" i="1"/>
  <c r="AP892" i="1"/>
  <c r="M893" i="10" s="1"/>
  <c r="AQ892" i="1"/>
  <c r="AY892" i="1"/>
  <c r="BQ892" i="1"/>
  <c r="BR892" i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94" i="10" s="1"/>
  <c r="AL893" i="1"/>
  <c r="AO893" i="1"/>
  <c r="BE893" i="1" s="1" a="1"/>
  <c r="BE893" i="1" s="1"/>
  <c r="AP893" i="1"/>
  <c r="M894" i="10" s="1"/>
  <c r="AQ893" i="1"/>
  <c r="AY893" i="1"/>
  <c r="BR893" i="1"/>
  <c r="BQ893" i="1" s="1"/>
  <c r="BS893" i="1"/>
  <c r="BT893" i="1"/>
  <c r="A894" i="1"/>
  <c r="C894" i="1"/>
  <c r="G894" i="1"/>
  <c r="M894" i="1" a="1"/>
  <c r="M894" i="1" s="1"/>
  <c r="N894" i="1" a="1"/>
  <c r="N894" i="1" s="1"/>
  <c r="L891" i="15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95" i="10" s="1"/>
  <c r="AL894" i="1"/>
  <c r="AO894" i="1"/>
  <c r="BE894" i="1" s="1" a="1"/>
  <c r="BE894" i="1" s="1"/>
  <c r="AP894" i="1"/>
  <c r="M895" i="10" s="1"/>
  <c r="AQ894" i="1"/>
  <c r="AY894" i="1"/>
  <c r="BR894" i="1"/>
  <c r="BQ894" i="1" s="1"/>
  <c r="BS894" i="1"/>
  <c r="BT894" i="1"/>
  <c r="A895" i="1"/>
  <c r="C895" i="1"/>
  <c r="G895" i="1"/>
  <c r="M895" i="1" a="1"/>
  <c r="M895" i="1" s="1"/>
  <c r="N895" i="1" a="1"/>
  <c r="N895" i="1" s="1"/>
  <c r="L892" i="15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96" i="10" s="1"/>
  <c r="AL895" i="1"/>
  <c r="AO895" i="1"/>
  <c r="AP895" i="1"/>
  <c r="M896" i="10" s="1"/>
  <c r="AQ895" i="1"/>
  <c r="AY895" i="1"/>
  <c r="BQ895" i="1"/>
  <c r="BR895" i="1"/>
  <c r="BS895" i="1"/>
  <c r="BT895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97" i="10" s="1"/>
  <c r="AL896" i="1"/>
  <c r="AO896" i="1"/>
  <c r="BE896" i="1" s="1" a="1"/>
  <c r="BE896" i="1" s="1"/>
  <c r="AP896" i="1"/>
  <c r="M897" i="10" s="1"/>
  <c r="AQ896" i="1"/>
  <c r="AY896" i="1"/>
  <c r="BR896" i="1"/>
  <c r="BQ896" i="1" s="1"/>
  <c r="BS896" i="1"/>
  <c r="BT896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8" i="10" s="1"/>
  <c r="AL897" i="1"/>
  <c r="AO897" i="1"/>
  <c r="AP897" i="1"/>
  <c r="M898" i="10" s="1"/>
  <c r="AQ897" i="1"/>
  <c r="AY897" i="1"/>
  <c r="BR897" i="1"/>
  <c r="BQ897" i="1" s="1"/>
  <c r="BS897" i="1"/>
  <c r="BT897" i="1"/>
  <c r="A898" i="1"/>
  <c r="C898" i="1"/>
  <c r="G898" i="1"/>
  <c r="M898" i="1" a="1"/>
  <c r="M898" i="1" s="1"/>
  <c r="N898" i="1" a="1"/>
  <c r="N898" i="1" s="1"/>
  <c r="L895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9" i="10" s="1"/>
  <c r="AL898" i="1"/>
  <c r="AO898" i="1"/>
  <c r="AP898" i="1"/>
  <c r="M899" i="10" s="1"/>
  <c r="AQ898" i="1"/>
  <c r="AY898" i="1"/>
  <c r="BQ898" i="1"/>
  <c r="BR898" i="1"/>
  <c r="BS898" i="1"/>
  <c r="BT898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900" i="10" s="1"/>
  <c r="AL899" i="1"/>
  <c r="AO899" i="1"/>
  <c r="AP899" i="1"/>
  <c r="M900" i="10" s="1"/>
  <c r="AQ899" i="1"/>
  <c r="AY899" i="1"/>
  <c r="BR899" i="1"/>
  <c r="BQ899" i="1" s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901" i="10" s="1"/>
  <c r="AL900" i="1"/>
  <c r="AO900" i="1"/>
  <c r="AP900" i="1"/>
  <c r="M901" i="10" s="1"/>
  <c r="AQ900" i="1"/>
  <c r="AY900" i="1"/>
  <c r="BR900" i="1"/>
  <c r="BQ900" i="1" s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902" i="10" s="1"/>
  <c r="AL901" i="1"/>
  <c r="AO901" i="1"/>
  <c r="AP901" i="1"/>
  <c r="M902" i="10" s="1"/>
  <c r="AQ901" i="1"/>
  <c r="AY901" i="1"/>
  <c r="BQ901" i="1"/>
  <c r="BR901" i="1"/>
  <c r="BS901" i="1"/>
  <c r="BT901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903" i="10" s="1"/>
  <c r="AL902" i="1"/>
  <c r="AO902" i="1"/>
  <c r="BE902" i="1" s="1" a="1"/>
  <c r="BE902" i="1" s="1"/>
  <c r="AP902" i="1"/>
  <c r="M903" i="10" s="1"/>
  <c r="AQ902" i="1"/>
  <c r="AY902" i="1"/>
  <c r="BR902" i="1"/>
  <c r="BQ902" i="1" s="1"/>
  <c r="BS902" i="1"/>
  <c r="BT902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904" i="10" s="1"/>
  <c r="AL903" i="1"/>
  <c r="AO903" i="1"/>
  <c r="BE903" i="1" s="1" a="1"/>
  <c r="BE903" i="1" s="1"/>
  <c r="AP903" i="1"/>
  <c r="M904" i="10" s="1"/>
  <c r="AQ903" i="1"/>
  <c r="AY903" i="1"/>
  <c r="BR903" i="1"/>
  <c r="BQ903" i="1" s="1"/>
  <c r="BS903" i="1"/>
  <c r="BT903" i="1"/>
  <c r="A904" i="1"/>
  <c r="C904" i="1"/>
  <c r="G904" i="1"/>
  <c r="M904" i="1" a="1"/>
  <c r="M904" i="1" s="1"/>
  <c r="N904" i="1" a="1"/>
  <c r="N904" i="1" s="1"/>
  <c r="L901" i="15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905" i="10" s="1"/>
  <c r="AL904" i="1"/>
  <c r="AO904" i="1"/>
  <c r="AP904" i="1"/>
  <c r="M905" i="10" s="1"/>
  <c r="AQ904" i="1"/>
  <c r="AY904" i="1"/>
  <c r="BQ904" i="1"/>
  <c r="BR904" i="1"/>
  <c r="BS904" i="1"/>
  <c r="BT904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906" i="10" s="1"/>
  <c r="AL905" i="1"/>
  <c r="AO905" i="1"/>
  <c r="BE905" i="1" s="1" a="1"/>
  <c r="BE905" i="1" s="1"/>
  <c r="AP905" i="1"/>
  <c r="M906" i="10" s="1"/>
  <c r="AQ905" i="1"/>
  <c r="AY905" i="1"/>
  <c r="BR905" i="1"/>
  <c r="BQ905" i="1" s="1"/>
  <c r="BS905" i="1"/>
  <c r="BT905" i="1"/>
  <c r="A906" i="1"/>
  <c r="C906" i="1"/>
  <c r="G906" i="1"/>
  <c r="M906" i="1" a="1"/>
  <c r="M906" i="1" s="1"/>
  <c r="N906" i="1" a="1"/>
  <c r="N906" i="1" s="1"/>
  <c r="L903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907" i="10" s="1"/>
  <c r="AL906" i="1"/>
  <c r="AO906" i="1"/>
  <c r="AP906" i="1"/>
  <c r="M907" i="10" s="1"/>
  <c r="AQ906" i="1"/>
  <c r="AY906" i="1"/>
  <c r="BR906" i="1"/>
  <c r="BQ906" i="1" s="1"/>
  <c r="BS906" i="1"/>
  <c r="BT906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8" i="10" s="1"/>
  <c r="AL907" i="1"/>
  <c r="AO907" i="1"/>
  <c r="AP907" i="1"/>
  <c r="M908" i="10" s="1"/>
  <c r="AQ907" i="1"/>
  <c r="AY907" i="1"/>
  <c r="BQ907" i="1"/>
  <c r="BR907" i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9" i="10" s="1"/>
  <c r="AL908" i="1"/>
  <c r="AO908" i="1"/>
  <c r="AP908" i="1"/>
  <c r="M909" i="10" s="1"/>
  <c r="AQ908" i="1"/>
  <c r="AY908" i="1"/>
  <c r="BR908" i="1"/>
  <c r="BQ908" i="1" s="1"/>
  <c r="BS908" i="1"/>
  <c r="BT908" i="1"/>
  <c r="A909" i="1"/>
  <c r="C909" i="1"/>
  <c r="G909" i="1"/>
  <c r="M909" i="1" a="1"/>
  <c r="M909" i="1" s="1"/>
  <c r="N909" i="1" a="1"/>
  <c r="N909" i="1" s="1"/>
  <c r="L906" i="15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10" i="10" s="1"/>
  <c r="AL909" i="1"/>
  <c r="AO909" i="1"/>
  <c r="BE909" i="1" s="1" a="1"/>
  <c r="BE909" i="1" s="1"/>
  <c r="AP909" i="1"/>
  <c r="M910" i="10" s="1"/>
  <c r="AQ909" i="1"/>
  <c r="AY909" i="1"/>
  <c r="BR909" i="1"/>
  <c r="BQ909" i="1" s="1"/>
  <c r="BS909" i="1"/>
  <c r="BT909" i="1"/>
  <c r="A910" i="1"/>
  <c r="C910" i="1"/>
  <c r="G910" i="1"/>
  <c r="M910" i="1" a="1"/>
  <c r="M910" i="1" s="1"/>
  <c r="N910" i="1" a="1"/>
  <c r="N910" i="1" s="1"/>
  <c r="L907" i="15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11" i="10" s="1"/>
  <c r="AL910" i="1"/>
  <c r="AO910" i="1"/>
  <c r="AP910" i="1"/>
  <c r="M911" i="10" s="1"/>
  <c r="AQ910" i="1"/>
  <c r="AY910" i="1"/>
  <c r="BQ910" i="1"/>
  <c r="BR910" i="1"/>
  <c r="BS910" i="1"/>
  <c r="BT910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12" i="10" s="1"/>
  <c r="AL911" i="1"/>
  <c r="AO911" i="1"/>
  <c r="BE911" i="1" s="1" a="1"/>
  <c r="BE911" i="1" s="1"/>
  <c r="AP911" i="1"/>
  <c r="M912" i="10" s="1"/>
  <c r="AQ911" i="1"/>
  <c r="AY911" i="1"/>
  <c r="BR911" i="1"/>
  <c r="BQ911" i="1" s="1"/>
  <c r="BS911" i="1"/>
  <c r="BT911" i="1"/>
  <c r="A912" i="1"/>
  <c r="C912" i="1"/>
  <c r="G912" i="1"/>
  <c r="M912" i="1" a="1"/>
  <c r="M912" i="1" s="1"/>
  <c r="N912" i="1" a="1"/>
  <c r="N912" i="1" s="1"/>
  <c r="L909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13" i="10" s="1"/>
  <c r="AL912" i="1"/>
  <c r="AO912" i="1"/>
  <c r="BE912" i="1" s="1" a="1"/>
  <c r="BE912" i="1" s="1"/>
  <c r="AP912" i="1"/>
  <c r="M913" i="10" s="1"/>
  <c r="AQ912" i="1"/>
  <c r="AY912" i="1"/>
  <c r="BR912" i="1"/>
  <c r="BQ912" i="1" s="1"/>
  <c r="BS912" i="1"/>
  <c r="BT912" i="1"/>
  <c r="A913" i="1"/>
  <c r="C913" i="1"/>
  <c r="G913" i="1"/>
  <c r="M913" i="1" a="1"/>
  <c r="M913" i="1" s="1"/>
  <c r="N913" i="1" a="1"/>
  <c r="N913" i="1" s="1"/>
  <c r="L910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14" i="10" s="1"/>
  <c r="AL913" i="1"/>
  <c r="AO913" i="1"/>
  <c r="BE913" i="1" s="1" a="1"/>
  <c r="BE913" i="1" s="1"/>
  <c r="AP913" i="1"/>
  <c r="M914" i="10" s="1"/>
  <c r="AQ913" i="1"/>
  <c r="AY913" i="1"/>
  <c r="BQ913" i="1"/>
  <c r="BR913" i="1"/>
  <c r="BS913" i="1"/>
  <c r="BT913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15" i="10" s="1"/>
  <c r="AL914" i="1"/>
  <c r="AO914" i="1"/>
  <c r="BE914" i="1" s="1" a="1"/>
  <c r="BE914" i="1" s="1"/>
  <c r="AP914" i="1"/>
  <c r="M915" i="10" s="1"/>
  <c r="AQ914" i="1"/>
  <c r="AY914" i="1"/>
  <c r="BR914" i="1"/>
  <c r="BQ914" i="1" s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16" i="10" s="1"/>
  <c r="AL915" i="1"/>
  <c r="AO915" i="1"/>
  <c r="BE915" i="1" s="1" a="1"/>
  <c r="BE915" i="1" s="1"/>
  <c r="AP915" i="1"/>
  <c r="M916" i="10" s="1"/>
  <c r="AQ915" i="1"/>
  <c r="AY915" i="1"/>
  <c r="BR915" i="1"/>
  <c r="BQ915" i="1" s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17" i="10" s="1"/>
  <c r="AL916" i="1"/>
  <c r="AO916" i="1"/>
  <c r="AP916" i="1"/>
  <c r="M917" i="10" s="1"/>
  <c r="AQ916" i="1"/>
  <c r="AY916" i="1"/>
  <c r="BQ916" i="1"/>
  <c r="BR916" i="1"/>
  <c r="BS916" i="1"/>
  <c r="BT916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8" i="10" s="1"/>
  <c r="AL917" i="1"/>
  <c r="AO917" i="1"/>
  <c r="AP917" i="1"/>
  <c r="M918" i="10" s="1"/>
  <c r="AQ917" i="1"/>
  <c r="AY917" i="1"/>
  <c r="BR917" i="1"/>
  <c r="BQ917" i="1" s="1"/>
  <c r="BS917" i="1"/>
  <c r="BT917" i="1"/>
  <c r="A918" i="1"/>
  <c r="C918" i="1"/>
  <c r="G918" i="1"/>
  <c r="M918" i="1" a="1"/>
  <c r="M918" i="1" s="1"/>
  <c r="N918" i="1" a="1"/>
  <c r="N918" i="1" s="1"/>
  <c r="L915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9" i="10" s="1"/>
  <c r="AL918" i="1"/>
  <c r="AO918" i="1"/>
  <c r="AP918" i="1"/>
  <c r="M919" i="10" s="1"/>
  <c r="AQ918" i="1"/>
  <c r="AY918" i="1"/>
  <c r="BR918" i="1"/>
  <c r="BQ918" i="1" s="1"/>
  <c r="BS918" i="1"/>
  <c r="BT918" i="1"/>
  <c r="A919" i="1"/>
  <c r="C919" i="1"/>
  <c r="G919" i="1"/>
  <c r="M919" i="1" a="1"/>
  <c r="M919" i="1" s="1"/>
  <c r="N919" i="1" a="1"/>
  <c r="N919" i="1" s="1"/>
  <c r="L916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20" i="10" s="1"/>
  <c r="AL919" i="1"/>
  <c r="AO919" i="1"/>
  <c r="AP919" i="1"/>
  <c r="M920" i="10" s="1"/>
  <c r="AQ919" i="1"/>
  <c r="AY919" i="1"/>
  <c r="BQ919" i="1"/>
  <c r="BR919" i="1"/>
  <c r="BS919" i="1"/>
  <c r="BT919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21" i="10" s="1"/>
  <c r="AL920" i="1"/>
  <c r="AO920" i="1"/>
  <c r="BE920" i="1" s="1" a="1"/>
  <c r="BE920" i="1" s="1"/>
  <c r="AP920" i="1"/>
  <c r="M921" i="10" s="1"/>
  <c r="AQ920" i="1"/>
  <c r="AY920" i="1"/>
  <c r="BR920" i="1"/>
  <c r="BQ920" i="1" s="1"/>
  <c r="BS920" i="1"/>
  <c r="BT920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22" i="10" s="1"/>
  <c r="AL921" i="1"/>
  <c r="AO921" i="1"/>
  <c r="BE921" i="1" s="1" a="1"/>
  <c r="BE921" i="1" s="1"/>
  <c r="AP921" i="1"/>
  <c r="M922" i="10" s="1"/>
  <c r="AQ921" i="1"/>
  <c r="AY921" i="1"/>
  <c r="BR921" i="1"/>
  <c r="BQ921" i="1" s="1"/>
  <c r="BS921" i="1"/>
  <c r="BT921" i="1"/>
  <c r="A922" i="1"/>
  <c r="C922" i="1"/>
  <c r="G922" i="1"/>
  <c r="M922" i="1" a="1"/>
  <c r="M922" i="1" s="1"/>
  <c r="N922" i="1" a="1"/>
  <c r="N922" i="1" s="1"/>
  <c r="L919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23" i="10" s="1"/>
  <c r="AL922" i="1"/>
  <c r="AO922" i="1"/>
  <c r="BE922" i="1" s="1" a="1"/>
  <c r="BE922" i="1" s="1"/>
  <c r="AP922" i="1"/>
  <c r="M923" i="10" s="1"/>
  <c r="AQ922" i="1"/>
  <c r="AY922" i="1"/>
  <c r="BQ922" i="1"/>
  <c r="BR922" i="1"/>
  <c r="BS922" i="1"/>
  <c r="BT922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24" i="10" s="1"/>
  <c r="AL923" i="1"/>
  <c r="AO923" i="1"/>
  <c r="BE923" i="1" s="1" a="1"/>
  <c r="BE923" i="1" s="1"/>
  <c r="AP923" i="1"/>
  <c r="M924" i="10" s="1"/>
  <c r="AQ923" i="1"/>
  <c r="AY923" i="1"/>
  <c r="BR923" i="1"/>
  <c r="BQ923" i="1" s="1"/>
  <c r="BS923" i="1"/>
  <c r="BT923" i="1"/>
  <c r="A924" i="1"/>
  <c r="C924" i="1"/>
  <c r="G924" i="1"/>
  <c r="M924" i="1" a="1"/>
  <c r="M924" i="1" s="1"/>
  <c r="N924" i="1" a="1"/>
  <c r="N924" i="1" s="1"/>
  <c r="L921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25" i="10" s="1"/>
  <c r="AL924" i="1"/>
  <c r="AO924" i="1"/>
  <c r="BE924" i="1" s="1" a="1"/>
  <c r="BE924" i="1" s="1"/>
  <c r="AP924" i="1"/>
  <c r="M925" i="10" s="1"/>
  <c r="AQ924" i="1"/>
  <c r="AY924" i="1"/>
  <c r="BR924" i="1"/>
  <c r="BQ924" i="1" s="1"/>
  <c r="BS924" i="1"/>
  <c r="BT924" i="1"/>
  <c r="A925" i="1"/>
  <c r="C925" i="1"/>
  <c r="G925" i="1"/>
  <c r="M925" i="1" a="1"/>
  <c r="M925" i="1" s="1"/>
  <c r="N925" i="1" a="1"/>
  <c r="N925" i="1" s="1"/>
  <c r="L922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26" i="10" s="1"/>
  <c r="AL925" i="1"/>
  <c r="AO925" i="1"/>
  <c r="AP925" i="1"/>
  <c r="M926" i="10" s="1"/>
  <c r="AQ925" i="1"/>
  <c r="AY925" i="1"/>
  <c r="BQ925" i="1"/>
  <c r="BR925" i="1"/>
  <c r="BS925" i="1"/>
  <c r="BT925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27" i="10" s="1"/>
  <c r="AL926" i="1"/>
  <c r="AO926" i="1"/>
  <c r="AP926" i="1"/>
  <c r="M927" i="10" s="1"/>
  <c r="AQ926" i="1"/>
  <c r="AY926" i="1"/>
  <c r="BR926" i="1"/>
  <c r="BQ926" i="1" s="1"/>
  <c r="BS926" i="1"/>
  <c r="BT926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8" i="10" s="1"/>
  <c r="AL927" i="1"/>
  <c r="AO927" i="1"/>
  <c r="BE927" i="1" s="1" a="1"/>
  <c r="BE927" i="1" s="1"/>
  <c r="AP927" i="1"/>
  <c r="M928" i="10" s="1"/>
  <c r="AQ927" i="1"/>
  <c r="AY927" i="1"/>
  <c r="BR927" i="1"/>
  <c r="BQ927" i="1" s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9" i="10" s="1"/>
  <c r="AL928" i="1"/>
  <c r="AO928" i="1"/>
  <c r="AP928" i="1"/>
  <c r="M929" i="10" s="1"/>
  <c r="AQ928" i="1"/>
  <c r="AY928" i="1"/>
  <c r="BQ928" i="1"/>
  <c r="BR928" i="1"/>
  <c r="BS928" i="1"/>
  <c r="BT928" i="1"/>
  <c r="A929" i="1"/>
  <c r="C929" i="1"/>
  <c r="G929" i="1"/>
  <c r="M929" i="1" a="1"/>
  <c r="M929" i="1" s="1"/>
  <c r="N929" i="1" a="1"/>
  <c r="N929" i="1" s="1"/>
  <c r="L926" i="15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30" i="10" s="1"/>
  <c r="AL929" i="1"/>
  <c r="AO929" i="1"/>
  <c r="AP929" i="1"/>
  <c r="M930" i="10" s="1"/>
  <c r="AQ929" i="1"/>
  <c r="AY929" i="1"/>
  <c r="BR929" i="1"/>
  <c r="BQ929" i="1" s="1"/>
  <c r="BS929" i="1"/>
  <c r="BT929" i="1"/>
  <c r="A930" i="1"/>
  <c r="C930" i="1"/>
  <c r="G930" i="1"/>
  <c r="M930" i="1" a="1"/>
  <c r="M930" i="1" s="1"/>
  <c r="N930" i="1" a="1"/>
  <c r="N930" i="1" s="1"/>
  <c r="L927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31" i="10" s="1"/>
  <c r="AL930" i="1"/>
  <c r="AO930" i="1"/>
  <c r="BE930" i="1" s="1" a="1"/>
  <c r="BE930" i="1" s="1"/>
  <c r="AP930" i="1"/>
  <c r="M931" i="10" s="1"/>
  <c r="AQ930" i="1"/>
  <c r="AY930" i="1"/>
  <c r="BR930" i="1"/>
  <c r="BQ930" i="1" s="1"/>
  <c r="BS930" i="1"/>
  <c r="BT930" i="1"/>
  <c r="A931" i="1"/>
  <c r="C931" i="1"/>
  <c r="G931" i="1"/>
  <c r="M931" i="1" a="1"/>
  <c r="M931" i="1" s="1"/>
  <c r="N931" i="1" a="1"/>
  <c r="N931" i="1" s="1"/>
  <c r="L928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32" i="10" s="1"/>
  <c r="AL931" i="1"/>
  <c r="AO931" i="1"/>
  <c r="AP931" i="1"/>
  <c r="M932" i="10" s="1"/>
  <c r="AQ931" i="1"/>
  <c r="AY931" i="1"/>
  <c r="BQ931" i="1"/>
  <c r="BR931" i="1"/>
  <c r="BS931" i="1"/>
  <c r="BT931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33" i="10" s="1"/>
  <c r="AL932" i="1"/>
  <c r="AO932" i="1"/>
  <c r="BE932" i="1" s="1" a="1"/>
  <c r="BE932" i="1" s="1"/>
  <c r="AP932" i="1"/>
  <c r="M933" i="10" s="1"/>
  <c r="AQ932" i="1"/>
  <c r="AY932" i="1"/>
  <c r="BR932" i="1"/>
  <c r="BQ932" i="1" s="1"/>
  <c r="BS932" i="1"/>
  <c r="BT932" i="1"/>
  <c r="A933" i="1"/>
  <c r="C933" i="1"/>
  <c r="G933" i="1"/>
  <c r="M933" i="1" a="1"/>
  <c r="M933" i="1" s="1"/>
  <c r="N933" i="1" a="1"/>
  <c r="N933" i="1" s="1"/>
  <c r="L930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34" i="10" s="1"/>
  <c r="AL933" i="1"/>
  <c r="AO933" i="1"/>
  <c r="AP933" i="1"/>
  <c r="M934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L931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35" i="10" s="1"/>
  <c r="AL934" i="1"/>
  <c r="AO934" i="1"/>
  <c r="AP934" i="1"/>
  <c r="M935" i="10" s="1"/>
  <c r="AQ934" i="1"/>
  <c r="AY934" i="1"/>
  <c r="BQ934" i="1"/>
  <c r="BR934" i="1"/>
  <c r="BS934" i="1"/>
  <c r="BT934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36" i="10" s="1"/>
  <c r="AL935" i="1"/>
  <c r="AO935" i="1"/>
  <c r="BE935" i="1" s="1" a="1"/>
  <c r="BE935" i="1" s="1"/>
  <c r="AP935" i="1"/>
  <c r="M936" i="10" s="1"/>
  <c r="AQ935" i="1"/>
  <c r="AY935" i="1"/>
  <c r="BR935" i="1"/>
  <c r="BQ935" i="1" s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37" i="10" s="1"/>
  <c r="AL936" i="1"/>
  <c r="AO936" i="1"/>
  <c r="AP936" i="1"/>
  <c r="M937" i="10" s="1"/>
  <c r="AQ936" i="1"/>
  <c r="AY936" i="1"/>
  <c r="BR936" i="1"/>
  <c r="BQ936" i="1" s="1"/>
  <c r="BS936" i="1"/>
  <c r="BT936" i="1"/>
  <c r="A937" i="1"/>
  <c r="C937" i="1"/>
  <c r="G937" i="1"/>
  <c r="M937" i="1" a="1"/>
  <c r="M937" i="1" s="1"/>
  <c r="N937" i="1" a="1"/>
  <c r="N937" i="1" s="1"/>
  <c r="L934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8" i="10" s="1"/>
  <c r="AL937" i="1"/>
  <c r="AO937" i="1"/>
  <c r="AP937" i="1"/>
  <c r="M938" i="10" s="1"/>
  <c r="AQ937" i="1"/>
  <c r="AY937" i="1"/>
  <c r="BQ937" i="1"/>
  <c r="BR937" i="1"/>
  <c r="BS937" i="1"/>
  <c r="BT937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9" i="10" s="1"/>
  <c r="AL938" i="1"/>
  <c r="AO938" i="1"/>
  <c r="AP938" i="1"/>
  <c r="M939" i="10" s="1"/>
  <c r="AQ938" i="1"/>
  <c r="AY938" i="1"/>
  <c r="BR938" i="1"/>
  <c r="BQ938" i="1" s="1"/>
  <c r="BS938" i="1"/>
  <c r="BT938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40" i="10" s="1"/>
  <c r="AL939" i="1"/>
  <c r="AO939" i="1"/>
  <c r="BE939" i="1" s="1" a="1"/>
  <c r="BE939" i="1" s="1"/>
  <c r="AP939" i="1"/>
  <c r="M940" i="10" s="1"/>
  <c r="AQ939" i="1"/>
  <c r="AY939" i="1"/>
  <c r="BR939" i="1"/>
  <c r="BQ939" i="1" s="1"/>
  <c r="BS939" i="1"/>
  <c r="BT939" i="1"/>
  <c r="A940" i="1"/>
  <c r="C940" i="1"/>
  <c r="G940" i="1"/>
  <c r="M940" i="1" a="1"/>
  <c r="M940" i="1" s="1"/>
  <c r="N940" i="1" a="1"/>
  <c r="N940" i="1" s="1"/>
  <c r="L937" i="15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41" i="10" s="1"/>
  <c r="AL940" i="1"/>
  <c r="AO940" i="1"/>
  <c r="AP940" i="1"/>
  <c r="M941" i="10" s="1"/>
  <c r="AQ940" i="1"/>
  <c r="AY940" i="1"/>
  <c r="BQ940" i="1"/>
  <c r="BR940" i="1"/>
  <c r="BS940" i="1"/>
  <c r="BT940" i="1"/>
  <c r="A941" i="1"/>
  <c r="C941" i="1"/>
  <c r="G941" i="1"/>
  <c r="M941" i="1" a="1"/>
  <c r="M941" i="1" s="1"/>
  <c r="N941" i="1" a="1"/>
  <c r="N941" i="1" s="1"/>
  <c r="L938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42" i="10" s="1"/>
  <c r="AL941" i="1"/>
  <c r="AO941" i="1"/>
  <c r="BE941" i="1" s="1" a="1"/>
  <c r="BE941" i="1" s="1"/>
  <c r="AP941" i="1"/>
  <c r="M942" i="10" s="1"/>
  <c r="AQ941" i="1"/>
  <c r="AY941" i="1"/>
  <c r="BR941" i="1"/>
  <c r="BQ941" i="1" s="1"/>
  <c r="BS941" i="1"/>
  <c r="BT941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43" i="10" s="1"/>
  <c r="AL942" i="1"/>
  <c r="AO942" i="1"/>
  <c r="AP942" i="1"/>
  <c r="M943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44" i="10" s="1"/>
  <c r="AL943" i="1"/>
  <c r="AO943" i="1"/>
  <c r="AP943" i="1"/>
  <c r="M944" i="10" s="1"/>
  <c r="AQ943" i="1"/>
  <c r="AY943" i="1"/>
  <c r="BQ943" i="1"/>
  <c r="BR943" i="1"/>
  <c r="BS943" i="1"/>
  <c r="BT943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45" i="10" s="1"/>
  <c r="AL944" i="1"/>
  <c r="AO944" i="1"/>
  <c r="BE944" i="1" s="1" a="1"/>
  <c r="BE944" i="1" s="1"/>
  <c r="AP944" i="1"/>
  <c r="M945" i="10" s="1"/>
  <c r="AQ944" i="1"/>
  <c r="AY944" i="1"/>
  <c r="BR944" i="1"/>
  <c r="BQ944" i="1" s="1"/>
  <c r="BS944" i="1"/>
  <c r="BT944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46" i="10" s="1"/>
  <c r="AL945" i="1"/>
  <c r="AO945" i="1"/>
  <c r="BE945" i="1" s="1" a="1"/>
  <c r="BE945" i="1" s="1"/>
  <c r="AP945" i="1"/>
  <c r="M946" i="10" s="1"/>
  <c r="AQ945" i="1"/>
  <c r="AY945" i="1"/>
  <c r="BR945" i="1"/>
  <c r="BQ945" i="1" s="1"/>
  <c r="BS945" i="1"/>
  <c r="BT945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47" i="10" s="1"/>
  <c r="AL946" i="1"/>
  <c r="AO946" i="1"/>
  <c r="AP946" i="1"/>
  <c r="M947" i="10" s="1"/>
  <c r="AQ946" i="1"/>
  <c r="AY946" i="1"/>
  <c r="BQ946" i="1"/>
  <c r="BR946" i="1"/>
  <c r="BS946" i="1"/>
  <c r="BT946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8" i="10" s="1"/>
  <c r="AL947" i="1"/>
  <c r="AO947" i="1"/>
  <c r="AP947" i="1"/>
  <c r="M948" i="10" s="1"/>
  <c r="AQ947" i="1"/>
  <c r="AY947" i="1"/>
  <c r="BR947" i="1"/>
  <c r="BQ947" i="1" s="1"/>
  <c r="BS947" i="1"/>
  <c r="BT947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9" i="10" s="1"/>
  <c r="AL948" i="1"/>
  <c r="AO948" i="1"/>
  <c r="BE948" i="1" s="1" a="1"/>
  <c r="BE948" i="1" s="1"/>
  <c r="AP948" i="1"/>
  <c r="M949" i="10" s="1"/>
  <c r="AQ948" i="1"/>
  <c r="AY948" i="1"/>
  <c r="BR948" i="1"/>
  <c r="BQ948" i="1" s="1"/>
  <c r="BS948" i="1"/>
  <c r="BT948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50" i="10" s="1"/>
  <c r="AL949" i="1"/>
  <c r="AO949" i="1"/>
  <c r="AP949" i="1"/>
  <c r="M950" i="10" s="1"/>
  <c r="AQ949" i="1"/>
  <c r="AY949" i="1"/>
  <c r="BR949" i="1"/>
  <c r="BS949" i="1"/>
  <c r="BQ949" i="1" s="1"/>
  <c r="BT949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51" i="10" s="1"/>
  <c r="AL950" i="1"/>
  <c r="AO950" i="1"/>
  <c r="BE950" i="1" s="1" a="1"/>
  <c r="BE950" i="1" s="1"/>
  <c r="AP950" i="1"/>
  <c r="M951" i="10" s="1"/>
  <c r="AQ950" i="1"/>
  <c r="AY950" i="1"/>
  <c r="BQ950" i="1"/>
  <c r="BR950" i="1"/>
  <c r="BS950" i="1"/>
  <c r="BT950" i="1"/>
  <c r="A951" i="1"/>
  <c r="C951" i="1"/>
  <c r="G951" i="1"/>
  <c r="M951" i="1" a="1"/>
  <c r="M951" i="1" s="1"/>
  <c r="N951" i="1" a="1"/>
  <c r="N951" i="1" s="1"/>
  <c r="L948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52" i="10" s="1"/>
  <c r="AL951" i="1"/>
  <c r="AO951" i="1"/>
  <c r="AP951" i="1"/>
  <c r="M952" i="10" s="1"/>
  <c r="AQ951" i="1"/>
  <c r="AY951" i="1"/>
  <c r="BR951" i="1"/>
  <c r="BQ951" i="1" s="1"/>
  <c r="BS951" i="1"/>
  <c r="BT951" i="1"/>
  <c r="A952" i="1"/>
  <c r="C952" i="1"/>
  <c r="G952" i="1"/>
  <c r="M952" i="1" a="1"/>
  <c r="M952" i="1" s="1"/>
  <c r="N952" i="1" a="1"/>
  <c r="N952" i="1" s="1"/>
  <c r="L949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53" i="10" s="1"/>
  <c r="AL952" i="1"/>
  <c r="AO952" i="1"/>
  <c r="BE952" i="1" s="1" a="1"/>
  <c r="BE952" i="1" s="1"/>
  <c r="AP952" i="1"/>
  <c r="M953" i="10" s="1"/>
  <c r="AQ952" i="1"/>
  <c r="AY952" i="1"/>
  <c r="BQ952" i="1"/>
  <c r="BR952" i="1"/>
  <c r="BS952" i="1"/>
  <c r="BT952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54" i="10" s="1"/>
  <c r="AL953" i="1"/>
  <c r="AO953" i="1"/>
  <c r="AP953" i="1"/>
  <c r="M954" i="10" s="1"/>
  <c r="AQ953" i="1"/>
  <c r="AY953" i="1"/>
  <c r="BR953" i="1"/>
  <c r="BQ953" i="1" s="1"/>
  <c r="BS953" i="1"/>
  <c r="BT953" i="1"/>
  <c r="A954" i="1"/>
  <c r="C954" i="1"/>
  <c r="G954" i="1"/>
  <c r="M954" i="1" a="1"/>
  <c r="M954" i="1" s="1"/>
  <c r="N954" i="1" a="1"/>
  <c r="N954" i="1" s="1"/>
  <c r="L951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55" i="10" s="1"/>
  <c r="AL954" i="1"/>
  <c r="AO954" i="1"/>
  <c r="BE954" i="1" s="1" a="1"/>
  <c r="BE954" i="1" s="1"/>
  <c r="AP954" i="1"/>
  <c r="M955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L952" i="15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56" i="10" s="1"/>
  <c r="AL955" i="1"/>
  <c r="AO955" i="1"/>
  <c r="BE955" i="1" s="1" a="1"/>
  <c r="BE955" i="1" s="1"/>
  <c r="AP955" i="1"/>
  <c r="M956" i="10" s="1"/>
  <c r="AQ955" i="1"/>
  <c r="AY955" i="1"/>
  <c r="BR955" i="1"/>
  <c r="BS955" i="1"/>
  <c r="BQ955" i="1" s="1"/>
  <c r="BT955" i="1"/>
  <c r="A956" i="1"/>
  <c r="C956" i="1"/>
  <c r="G956" i="1"/>
  <c r="M956" i="1" a="1"/>
  <c r="M956" i="1" s="1"/>
  <c r="N956" i="1" a="1"/>
  <c r="N956" i="1" s="1"/>
  <c r="L953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57" i="10" s="1"/>
  <c r="AL956" i="1"/>
  <c r="AO956" i="1"/>
  <c r="AP956" i="1"/>
  <c r="M957" i="10" s="1"/>
  <c r="AQ956" i="1"/>
  <c r="AY956" i="1"/>
  <c r="BQ956" i="1"/>
  <c r="BR956" i="1"/>
  <c r="BS956" i="1"/>
  <c r="BT956" i="1"/>
  <c r="A957" i="1"/>
  <c r="C957" i="1"/>
  <c r="G957" i="1"/>
  <c r="M957" i="1" a="1"/>
  <c r="M957" i="1" s="1"/>
  <c r="N957" i="1" a="1"/>
  <c r="N957" i="1" s="1"/>
  <c r="L954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8" i="10" s="1"/>
  <c r="AL957" i="1"/>
  <c r="AO957" i="1"/>
  <c r="AP957" i="1"/>
  <c r="M958" i="10" s="1"/>
  <c r="AQ957" i="1"/>
  <c r="AY957" i="1"/>
  <c r="BR957" i="1"/>
  <c r="BQ957" i="1" s="1"/>
  <c r="BS957" i="1"/>
  <c r="BT957" i="1"/>
  <c r="A958" i="1"/>
  <c r="C958" i="1"/>
  <c r="G958" i="1"/>
  <c r="M958" i="1" a="1"/>
  <c r="M958" i="1" s="1"/>
  <c r="N958" i="1" a="1"/>
  <c r="N958" i="1" s="1"/>
  <c r="L955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9" i="10" s="1"/>
  <c r="AL958" i="1"/>
  <c r="AO958" i="1"/>
  <c r="BE958" i="1" s="1" a="1"/>
  <c r="BE958" i="1" s="1"/>
  <c r="AP958" i="1"/>
  <c r="M959" i="10" s="1"/>
  <c r="AQ958" i="1"/>
  <c r="AY958" i="1"/>
  <c r="BR958" i="1"/>
  <c r="BS958" i="1"/>
  <c r="BQ958" i="1" s="1"/>
  <c r="BT958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60" i="10" s="1"/>
  <c r="AL959" i="1"/>
  <c r="AO959" i="1"/>
  <c r="BE959" i="1" s="1" a="1"/>
  <c r="BE959" i="1" s="1"/>
  <c r="AP959" i="1"/>
  <c r="M960" i="10" s="1"/>
  <c r="AQ959" i="1"/>
  <c r="AY959" i="1"/>
  <c r="BQ959" i="1"/>
  <c r="BR959" i="1"/>
  <c r="BS959" i="1"/>
  <c r="BT959" i="1"/>
  <c r="A960" i="1"/>
  <c r="C960" i="1"/>
  <c r="G960" i="1"/>
  <c r="M960" i="1" a="1"/>
  <c r="M960" i="1" s="1"/>
  <c r="N960" i="1" a="1"/>
  <c r="N960" i="1" s="1"/>
  <c r="L957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61" i="10" s="1"/>
  <c r="AL960" i="1"/>
  <c r="AO960" i="1"/>
  <c r="AP960" i="1"/>
  <c r="M961" i="10" s="1"/>
  <c r="AQ960" i="1"/>
  <c r="AY960" i="1"/>
  <c r="BR960" i="1"/>
  <c r="BQ960" i="1" s="1"/>
  <c r="BS960" i="1"/>
  <c r="BT960" i="1"/>
  <c r="A961" i="1"/>
  <c r="C961" i="1"/>
  <c r="G961" i="1"/>
  <c r="M961" i="1" a="1"/>
  <c r="M961" i="1" s="1"/>
  <c r="N961" i="1" a="1"/>
  <c r="N961" i="1" s="1"/>
  <c r="L958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62" i="10" s="1"/>
  <c r="AL961" i="1"/>
  <c r="AO961" i="1"/>
  <c r="BE961" i="1" s="1" a="1"/>
  <c r="BE961" i="1" s="1"/>
  <c r="AP961" i="1"/>
  <c r="M962" i="10" s="1"/>
  <c r="AQ961" i="1"/>
  <c r="AY961" i="1"/>
  <c r="BQ961" i="1"/>
  <c r="BR961" i="1"/>
  <c r="BS961" i="1"/>
  <c r="BT961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63" i="10" s="1"/>
  <c r="AL962" i="1"/>
  <c r="AO962" i="1"/>
  <c r="AP962" i="1"/>
  <c r="M963" i="10" s="1"/>
  <c r="AQ962" i="1"/>
  <c r="AY962" i="1"/>
  <c r="BR962" i="1"/>
  <c r="BQ962" i="1" s="1"/>
  <c r="BS962" i="1"/>
  <c r="BT962" i="1"/>
  <c r="A963" i="1"/>
  <c r="C963" i="1"/>
  <c r="G963" i="1"/>
  <c r="M963" i="1" a="1"/>
  <c r="M963" i="1" s="1"/>
  <c r="N963" i="1" a="1"/>
  <c r="N963" i="1" s="1"/>
  <c r="L960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64" i="10" s="1"/>
  <c r="AL963" i="1"/>
  <c r="AO963" i="1"/>
  <c r="BE963" i="1" s="1" a="1"/>
  <c r="BE963" i="1" s="1"/>
  <c r="AP963" i="1"/>
  <c r="M964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61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65" i="10" s="1"/>
  <c r="AL964" i="1"/>
  <c r="AO964" i="1"/>
  <c r="AP964" i="1"/>
  <c r="M965" i="10" s="1"/>
  <c r="AQ964" i="1"/>
  <c r="AY964" i="1"/>
  <c r="BR964" i="1"/>
  <c r="BS964" i="1"/>
  <c r="BQ964" i="1" s="1"/>
  <c r="BT964" i="1"/>
  <c r="A965" i="1"/>
  <c r="C965" i="1"/>
  <c r="G965" i="1"/>
  <c r="M965" i="1" a="1"/>
  <c r="M965" i="1" s="1"/>
  <c r="N965" i="1" a="1"/>
  <c r="N965" i="1" s="1"/>
  <c r="L962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66" i="10" s="1"/>
  <c r="AL965" i="1"/>
  <c r="AO965" i="1"/>
  <c r="AP965" i="1"/>
  <c r="M966" i="10" s="1"/>
  <c r="AQ965" i="1"/>
  <c r="AY965" i="1"/>
  <c r="BQ965" i="1"/>
  <c r="BR965" i="1"/>
  <c r="BS965" i="1"/>
  <c r="BT965" i="1"/>
  <c r="A966" i="1"/>
  <c r="C966" i="1"/>
  <c r="G966" i="1"/>
  <c r="M966" i="1" a="1"/>
  <c r="M966" i="1" s="1"/>
  <c r="N966" i="1" a="1"/>
  <c r="N966" i="1" s="1"/>
  <c r="L963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67" i="10" s="1"/>
  <c r="AL966" i="1"/>
  <c r="AO966" i="1"/>
  <c r="AP966" i="1"/>
  <c r="M967" i="10" s="1"/>
  <c r="AQ966" i="1"/>
  <c r="AY966" i="1"/>
  <c r="BR966" i="1"/>
  <c r="BQ966" i="1" s="1"/>
  <c r="BS966" i="1"/>
  <c r="BT966" i="1"/>
  <c r="A967" i="1"/>
  <c r="C967" i="1"/>
  <c r="G967" i="1"/>
  <c r="M967" i="1" a="1"/>
  <c r="M967" i="1" s="1"/>
  <c r="N967" i="1" a="1"/>
  <c r="N967" i="1" s="1"/>
  <c r="L964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8" i="10" s="1"/>
  <c r="AL967" i="1"/>
  <c r="AO967" i="1"/>
  <c r="AP967" i="1"/>
  <c r="M968" i="10" s="1"/>
  <c r="AQ967" i="1"/>
  <c r="AY967" i="1"/>
  <c r="BR967" i="1"/>
  <c r="BS967" i="1"/>
  <c r="BQ967" i="1" s="1"/>
  <c r="BT967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9" i="10" s="1"/>
  <c r="AL968" i="1"/>
  <c r="AO968" i="1"/>
  <c r="AP968" i="1"/>
  <c r="M969" i="10" s="1"/>
  <c r="AQ968" i="1"/>
  <c r="AY968" i="1"/>
  <c r="BQ968" i="1"/>
  <c r="BR968" i="1"/>
  <c r="BS968" i="1"/>
  <c r="BT968" i="1"/>
  <c r="A969" i="1"/>
  <c r="C969" i="1"/>
  <c r="G969" i="1"/>
  <c r="M969" i="1" a="1"/>
  <c r="M969" i="1" s="1"/>
  <c r="AM969" i="1" s="1"/>
  <c r="N969" i="1" a="1"/>
  <c r="N969" i="1" s="1"/>
  <c r="L966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70" i="10" s="1"/>
  <c r="AL969" i="1"/>
  <c r="AO969" i="1"/>
  <c r="AP969" i="1"/>
  <c r="M970" i="10" s="1"/>
  <c r="AQ969" i="1"/>
  <c r="AY969" i="1"/>
  <c r="BR969" i="1"/>
  <c r="BQ969" i="1" s="1"/>
  <c r="BS969" i="1"/>
  <c r="BT969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71" i="10" s="1"/>
  <c r="AL970" i="1"/>
  <c r="AO970" i="1"/>
  <c r="BE970" i="1" s="1" a="1"/>
  <c r="BE970" i="1" s="1"/>
  <c r="AP970" i="1"/>
  <c r="M971" i="10" s="1"/>
  <c r="AQ970" i="1"/>
  <c r="AY970" i="1"/>
  <c r="BQ970" i="1"/>
  <c r="BR970" i="1"/>
  <c r="BS970" i="1"/>
  <c r="BT970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72" i="10" s="1"/>
  <c r="AL971" i="1"/>
  <c r="AO971" i="1"/>
  <c r="AP971" i="1"/>
  <c r="M972" i="10" s="1"/>
  <c r="AQ971" i="1"/>
  <c r="AY971" i="1"/>
  <c r="BR971" i="1"/>
  <c r="BQ971" i="1" s="1"/>
  <c r="BS971" i="1"/>
  <c r="BT971" i="1"/>
  <c r="A972" i="1"/>
  <c r="C972" i="1"/>
  <c r="G972" i="1"/>
  <c r="M972" i="1" a="1"/>
  <c r="M972" i="1" s="1"/>
  <c r="N972" i="1" a="1"/>
  <c r="N972" i="1" s="1"/>
  <c r="L969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73" i="10" s="1"/>
  <c r="AL972" i="1"/>
  <c r="AO972" i="1"/>
  <c r="BE972" i="1" s="1" a="1"/>
  <c r="BE972" i="1" s="1"/>
  <c r="AP972" i="1"/>
  <c r="M973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70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74" i="10" s="1"/>
  <c r="AL973" i="1"/>
  <c r="AO973" i="1"/>
  <c r="BE973" i="1" s="1" a="1"/>
  <c r="BE973" i="1" s="1"/>
  <c r="AP973" i="1"/>
  <c r="M974" i="10" s="1"/>
  <c r="AQ973" i="1"/>
  <c r="AY973" i="1"/>
  <c r="BR973" i="1"/>
  <c r="BS973" i="1"/>
  <c r="BQ973" i="1" s="1"/>
  <c r="BT973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75" i="10" s="1"/>
  <c r="AL974" i="1"/>
  <c r="AO974" i="1"/>
  <c r="AP974" i="1"/>
  <c r="M975" i="10" s="1"/>
  <c r="AQ974" i="1"/>
  <c r="AY974" i="1"/>
  <c r="BQ974" i="1"/>
  <c r="BR974" i="1"/>
  <c r="BS974" i="1"/>
  <c r="BT974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76" i="10" s="1"/>
  <c r="AL975" i="1"/>
  <c r="AO975" i="1"/>
  <c r="AP975" i="1"/>
  <c r="M976" i="10" s="1"/>
  <c r="AQ975" i="1"/>
  <c r="AY975" i="1"/>
  <c r="BR975" i="1"/>
  <c r="BQ975" i="1" s="1"/>
  <c r="BS975" i="1"/>
  <c r="BT975" i="1"/>
  <c r="A976" i="1"/>
  <c r="C976" i="1"/>
  <c r="G976" i="1"/>
  <c r="M976" i="1" a="1"/>
  <c r="M976" i="1" s="1"/>
  <c r="N976" i="1" a="1"/>
  <c r="N976" i="1" s="1"/>
  <c r="L973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77" i="10" s="1"/>
  <c r="AL976" i="1"/>
  <c r="AO976" i="1"/>
  <c r="BE976" i="1" s="1" a="1"/>
  <c r="BE976" i="1" s="1"/>
  <c r="AP976" i="1"/>
  <c r="M977" i="10" s="1"/>
  <c r="AQ976" i="1"/>
  <c r="AY976" i="1"/>
  <c r="BR976" i="1"/>
  <c r="BS976" i="1"/>
  <c r="BQ976" i="1" s="1"/>
  <c r="BT976" i="1"/>
  <c r="A977" i="1"/>
  <c r="C977" i="1"/>
  <c r="G977" i="1"/>
  <c r="M977" i="1" a="1"/>
  <c r="M977" i="1" s="1"/>
  <c r="N977" i="1" a="1"/>
  <c r="N977" i="1" s="1"/>
  <c r="L974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8" i="10" s="1"/>
  <c r="AL977" i="1"/>
  <c r="AO977" i="1"/>
  <c r="AP977" i="1"/>
  <c r="M978" i="10" s="1"/>
  <c r="AQ977" i="1"/>
  <c r="AY977" i="1"/>
  <c r="BQ977" i="1"/>
  <c r="BR977" i="1"/>
  <c r="BS977" i="1"/>
  <c r="BT977" i="1"/>
  <c r="A978" i="1"/>
  <c r="C978" i="1"/>
  <c r="G978" i="1"/>
  <c r="M978" i="1" a="1"/>
  <c r="M978" i="1" s="1"/>
  <c r="N978" i="1" a="1"/>
  <c r="N978" i="1" s="1"/>
  <c r="L975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9" i="10" s="1"/>
  <c r="AL978" i="1"/>
  <c r="AO978" i="1"/>
  <c r="AP978" i="1"/>
  <c r="M979" i="10" s="1"/>
  <c r="AQ978" i="1"/>
  <c r="AY978" i="1"/>
  <c r="BR978" i="1"/>
  <c r="BQ978" i="1" s="1"/>
  <c r="BS978" i="1"/>
  <c r="BT978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80" i="10" s="1"/>
  <c r="AL979" i="1"/>
  <c r="AO979" i="1"/>
  <c r="AP979" i="1"/>
  <c r="M980" i="10" s="1"/>
  <c r="AQ979" i="1"/>
  <c r="AY979" i="1"/>
  <c r="BR979" i="1"/>
  <c r="BS979" i="1"/>
  <c r="BQ979" i="1" s="1"/>
  <c r="BT979" i="1"/>
  <c r="A980" i="1"/>
  <c r="C980" i="1"/>
  <c r="G980" i="1"/>
  <c r="M980" i="1" a="1"/>
  <c r="M980" i="1" s="1"/>
  <c r="N980" i="1" a="1"/>
  <c r="N980" i="1" s="1"/>
  <c r="L977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81" i="10" s="1"/>
  <c r="AL980" i="1"/>
  <c r="AO980" i="1"/>
  <c r="AP980" i="1"/>
  <c r="M981" i="10" s="1"/>
  <c r="AQ980" i="1"/>
  <c r="AY980" i="1"/>
  <c r="BQ980" i="1"/>
  <c r="BR980" i="1"/>
  <c r="BS980" i="1"/>
  <c r="BT980" i="1"/>
  <c r="A981" i="1"/>
  <c r="C981" i="1"/>
  <c r="G981" i="1"/>
  <c r="M981" i="1" a="1"/>
  <c r="M981" i="1" s="1"/>
  <c r="N981" i="1" a="1"/>
  <c r="N981" i="1" s="1"/>
  <c r="L978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82" i="10" s="1"/>
  <c r="AL981" i="1"/>
  <c r="AO981" i="1"/>
  <c r="BE981" i="1" s="1" a="1"/>
  <c r="BE981" i="1" s="1"/>
  <c r="AP981" i="1"/>
  <c r="M982" i="10" s="1"/>
  <c r="AQ981" i="1"/>
  <c r="AY981" i="1"/>
  <c r="BR981" i="1"/>
  <c r="BQ981" i="1" s="1"/>
  <c r="BS981" i="1"/>
  <c r="BT981" i="1"/>
  <c r="A982" i="1"/>
  <c r="C982" i="1"/>
  <c r="G982" i="1"/>
  <c r="M982" i="1" a="1"/>
  <c r="M982" i="1" s="1"/>
  <c r="N982" i="1" a="1"/>
  <c r="N982" i="1" s="1"/>
  <c r="L979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83" i="10" s="1"/>
  <c r="AL982" i="1"/>
  <c r="AO982" i="1"/>
  <c r="BE982" i="1" s="1" a="1"/>
  <c r="BE982" i="1" s="1"/>
  <c r="AP982" i="1"/>
  <c r="M983" i="10" s="1"/>
  <c r="AQ982" i="1"/>
  <c r="AY982" i="1"/>
  <c r="BR982" i="1"/>
  <c r="BS982" i="1"/>
  <c r="BQ982" i="1" s="1"/>
  <c r="BT982" i="1"/>
  <c r="A983" i="1"/>
  <c r="C983" i="1"/>
  <c r="G983" i="1"/>
  <c r="M983" i="1" a="1"/>
  <c r="M983" i="1" s="1"/>
  <c r="N983" i="1" a="1"/>
  <c r="N983" i="1" s="1"/>
  <c r="L980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84" i="10" s="1"/>
  <c r="AL983" i="1"/>
  <c r="AO983" i="1"/>
  <c r="AP983" i="1"/>
  <c r="M984" i="10" s="1"/>
  <c r="AQ983" i="1"/>
  <c r="AY983" i="1"/>
  <c r="BQ983" i="1"/>
  <c r="BR983" i="1"/>
  <c r="BS983" i="1"/>
  <c r="BT983" i="1"/>
  <c r="A984" i="1"/>
  <c r="C984" i="1"/>
  <c r="G984" i="1"/>
  <c r="M984" i="1" a="1"/>
  <c r="M984" i="1" s="1"/>
  <c r="N984" i="1" a="1"/>
  <c r="N984" i="1" s="1"/>
  <c r="L981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85" i="10" s="1"/>
  <c r="AL984" i="1"/>
  <c r="AO984" i="1"/>
  <c r="BE984" i="1" s="1" a="1"/>
  <c r="BE984" i="1" s="1"/>
  <c r="AP984" i="1"/>
  <c r="M985" i="10" s="1"/>
  <c r="AQ984" i="1"/>
  <c r="AY984" i="1"/>
  <c r="BR984" i="1"/>
  <c r="BQ984" i="1" s="1"/>
  <c r="BS984" i="1"/>
  <c r="BT984" i="1"/>
  <c r="A985" i="1"/>
  <c r="C985" i="1"/>
  <c r="G985" i="1"/>
  <c r="M985" i="1" a="1"/>
  <c r="M985" i="1" s="1"/>
  <c r="N985" i="1" a="1"/>
  <c r="N985" i="1" s="1"/>
  <c r="L982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86" i="10" s="1"/>
  <c r="AL985" i="1"/>
  <c r="AO985" i="1"/>
  <c r="AP985" i="1"/>
  <c r="M986" i="10" s="1"/>
  <c r="AQ985" i="1"/>
  <c r="AY985" i="1"/>
  <c r="BR985" i="1"/>
  <c r="BS985" i="1"/>
  <c r="BQ985" i="1" s="1"/>
  <c r="BT985" i="1"/>
  <c r="A986" i="1"/>
  <c r="C986" i="1"/>
  <c r="G986" i="1"/>
  <c r="M986" i="1" a="1"/>
  <c r="M986" i="1" s="1"/>
  <c r="N986" i="1" a="1"/>
  <c r="N986" i="1" s="1"/>
  <c r="L983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87" i="10" s="1"/>
  <c r="AL986" i="1"/>
  <c r="AO986" i="1"/>
  <c r="AP986" i="1"/>
  <c r="M987" i="10" s="1"/>
  <c r="AQ986" i="1"/>
  <c r="AY986" i="1"/>
  <c r="BQ986" i="1"/>
  <c r="BR986" i="1"/>
  <c r="BS986" i="1"/>
  <c r="BT986" i="1"/>
  <c r="A987" i="1"/>
  <c r="C987" i="1"/>
  <c r="G987" i="1"/>
  <c r="M987" i="1" a="1"/>
  <c r="M987" i="1" s="1"/>
  <c r="N987" i="1" a="1"/>
  <c r="N987" i="1" s="1"/>
  <c r="L984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8" i="10" s="1"/>
  <c r="AL987" i="1"/>
  <c r="AO987" i="1"/>
  <c r="AP987" i="1"/>
  <c r="M988" i="10" s="1"/>
  <c r="AQ987" i="1"/>
  <c r="AY987" i="1"/>
  <c r="BR987" i="1"/>
  <c r="BQ987" i="1" s="1"/>
  <c r="BS987" i="1"/>
  <c r="BT987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9" i="10" s="1"/>
  <c r="AL988" i="1"/>
  <c r="AO988" i="1"/>
  <c r="BE988" i="1" s="1" a="1"/>
  <c r="BE988" i="1" s="1"/>
  <c r="AP988" i="1"/>
  <c r="M989" i="10" s="1"/>
  <c r="AQ988" i="1"/>
  <c r="AY988" i="1"/>
  <c r="BR988" i="1"/>
  <c r="BS988" i="1"/>
  <c r="BQ988" i="1" s="1"/>
  <c r="BT988" i="1"/>
  <c r="A989" i="1"/>
  <c r="C989" i="1"/>
  <c r="G989" i="1"/>
  <c r="M989" i="1" a="1"/>
  <c r="M989" i="1" s="1"/>
  <c r="N989" i="1" a="1"/>
  <c r="N989" i="1" s="1"/>
  <c r="L986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90" i="10" s="1"/>
  <c r="AL989" i="1"/>
  <c r="AO989" i="1"/>
  <c r="BE989" i="1" s="1" a="1"/>
  <c r="BE989" i="1" s="1"/>
  <c r="AP989" i="1"/>
  <c r="M990" i="10" s="1"/>
  <c r="AQ989" i="1"/>
  <c r="AY989" i="1"/>
  <c r="BQ989" i="1"/>
  <c r="BR989" i="1"/>
  <c r="BS989" i="1"/>
  <c r="BT989" i="1"/>
  <c r="A990" i="1"/>
  <c r="C990" i="1"/>
  <c r="G990" i="1"/>
  <c r="M990" i="1" a="1"/>
  <c r="M990" i="1" s="1"/>
  <c r="N990" i="1" a="1"/>
  <c r="N990" i="1" s="1"/>
  <c r="L987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91" i="10" s="1"/>
  <c r="AL990" i="1"/>
  <c r="AO990" i="1"/>
  <c r="BE990" i="1" s="1" a="1"/>
  <c r="BE990" i="1" s="1"/>
  <c r="AP990" i="1"/>
  <c r="M991" i="10" s="1"/>
  <c r="AQ990" i="1"/>
  <c r="AY990" i="1"/>
  <c r="BR990" i="1"/>
  <c r="BQ990" i="1" s="1"/>
  <c r="BS990" i="1"/>
  <c r="BT990" i="1"/>
  <c r="A991" i="1"/>
  <c r="C991" i="1"/>
  <c r="G991" i="1"/>
  <c r="M991" i="1" a="1"/>
  <c r="M991" i="1" s="1"/>
  <c r="N991" i="1" a="1"/>
  <c r="N991" i="1" s="1"/>
  <c r="L988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92" i="10" s="1"/>
  <c r="AL991" i="1"/>
  <c r="AO991" i="1"/>
  <c r="AP991" i="1"/>
  <c r="M992" i="10" s="1"/>
  <c r="AQ991" i="1"/>
  <c r="AY991" i="1"/>
  <c r="BR991" i="1"/>
  <c r="BS991" i="1"/>
  <c r="BQ991" i="1" s="1"/>
  <c r="BT991" i="1"/>
  <c r="A992" i="1"/>
  <c r="C992" i="1"/>
  <c r="G992" i="1"/>
  <c r="M992" i="1" a="1"/>
  <c r="M992" i="1" s="1"/>
  <c r="N992" i="1" a="1"/>
  <c r="N992" i="1" s="1"/>
  <c r="L989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93" i="10" s="1"/>
  <c r="AL992" i="1"/>
  <c r="AO992" i="1"/>
  <c r="AP992" i="1"/>
  <c r="M993" i="10" s="1"/>
  <c r="AQ992" i="1"/>
  <c r="AY992" i="1"/>
  <c r="BQ992" i="1"/>
  <c r="BR992" i="1"/>
  <c r="BS992" i="1"/>
  <c r="BT992" i="1"/>
  <c r="A993" i="1"/>
  <c r="C993" i="1"/>
  <c r="G993" i="1"/>
  <c r="M993" i="1" a="1"/>
  <c r="M993" i="1" s="1"/>
  <c r="N993" i="1" a="1"/>
  <c r="N993" i="1" s="1"/>
  <c r="L990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94" i="10" s="1"/>
  <c r="AL993" i="1"/>
  <c r="AO993" i="1"/>
  <c r="BE993" i="1" s="1" a="1"/>
  <c r="BE993" i="1" s="1"/>
  <c r="AP993" i="1"/>
  <c r="M994" i="10" s="1"/>
  <c r="AQ993" i="1"/>
  <c r="AY993" i="1"/>
  <c r="BR993" i="1"/>
  <c r="BQ993" i="1" s="1"/>
  <c r="BS993" i="1"/>
  <c r="BT993" i="1"/>
  <c r="A994" i="1"/>
  <c r="C994" i="1"/>
  <c r="G994" i="1"/>
  <c r="M994" i="1" a="1"/>
  <c r="M994" i="1" s="1"/>
  <c r="N994" i="1" a="1"/>
  <c r="N994" i="1" s="1"/>
  <c r="L991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95" i="10" s="1"/>
  <c r="AL994" i="1"/>
  <c r="AO994" i="1"/>
  <c r="BE994" i="1" s="1" a="1"/>
  <c r="BE994" i="1" s="1"/>
  <c r="AP994" i="1"/>
  <c r="M995" i="10" s="1"/>
  <c r="AQ994" i="1"/>
  <c r="AY994" i="1"/>
  <c r="BR994" i="1"/>
  <c r="BS994" i="1"/>
  <c r="BQ994" i="1" s="1"/>
  <c r="BT994" i="1"/>
  <c r="A995" i="1"/>
  <c r="C995" i="1"/>
  <c r="G995" i="1"/>
  <c r="M995" i="1" a="1"/>
  <c r="M995" i="1" s="1"/>
  <c r="N995" i="1" a="1"/>
  <c r="N995" i="1" s="1"/>
  <c r="L992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96" i="10" s="1"/>
  <c r="AL995" i="1"/>
  <c r="AO995" i="1"/>
  <c r="AP995" i="1"/>
  <c r="M996" i="10" s="1"/>
  <c r="AQ995" i="1"/>
  <c r="AY995" i="1"/>
  <c r="BQ995" i="1"/>
  <c r="BR995" i="1"/>
  <c r="BS995" i="1"/>
  <c r="BT995" i="1"/>
  <c r="A996" i="1"/>
  <c r="C996" i="1"/>
  <c r="G996" i="1"/>
  <c r="M996" i="1" a="1"/>
  <c r="M996" i="1" s="1"/>
  <c r="N996" i="1" a="1"/>
  <c r="N996" i="1" s="1"/>
  <c r="L993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97" i="10" s="1"/>
  <c r="AL996" i="1"/>
  <c r="AO996" i="1"/>
  <c r="AP996" i="1"/>
  <c r="M997" i="10" s="1"/>
  <c r="AQ996" i="1"/>
  <c r="AY996" i="1"/>
  <c r="BR996" i="1"/>
  <c r="BQ996" i="1" s="1"/>
  <c r="BS996" i="1"/>
  <c r="BT996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8" i="10" s="1"/>
  <c r="AL997" i="1"/>
  <c r="AO997" i="1"/>
  <c r="BE997" i="1" s="1" a="1"/>
  <c r="BE997" i="1" s="1"/>
  <c r="AP997" i="1"/>
  <c r="M998" i="10" s="1"/>
  <c r="AQ997" i="1"/>
  <c r="AY997" i="1"/>
  <c r="BR997" i="1"/>
  <c r="BS997" i="1"/>
  <c r="BQ997" i="1" s="1"/>
  <c r="BT997" i="1"/>
  <c r="A998" i="1"/>
  <c r="C998" i="1"/>
  <c r="G998" i="1"/>
  <c r="M998" i="1" a="1"/>
  <c r="M998" i="1" s="1"/>
  <c r="N998" i="1" a="1"/>
  <c r="N998" i="1" s="1"/>
  <c r="L995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9" i="10" s="1"/>
  <c r="AL998" i="1"/>
  <c r="AO998" i="1"/>
  <c r="AP998" i="1"/>
  <c r="M999" i="10" s="1"/>
  <c r="AQ998" i="1"/>
  <c r="AY998" i="1"/>
  <c r="BQ998" i="1"/>
  <c r="BR998" i="1"/>
  <c r="BS998" i="1"/>
  <c r="BT998" i="1"/>
  <c r="A999" i="1"/>
  <c r="C999" i="1"/>
  <c r="G999" i="1"/>
  <c r="M999" i="1" a="1"/>
  <c r="M999" i="1" s="1"/>
  <c r="N999" i="1" a="1"/>
  <c r="N999" i="1" s="1"/>
  <c r="L996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1000" i="10" s="1"/>
  <c r="AL999" i="1"/>
  <c r="AO999" i="1"/>
  <c r="BE999" i="1" s="1" a="1"/>
  <c r="BE999" i="1" s="1"/>
  <c r="AP999" i="1"/>
  <c r="M1000" i="10" s="1"/>
  <c r="AQ999" i="1"/>
  <c r="AY999" i="1"/>
  <c r="BR999" i="1"/>
  <c r="BQ999" i="1" s="1"/>
  <c r="BS999" i="1"/>
  <c r="BT999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AY1000" i="1"/>
  <c r="BR1000" i="1"/>
  <c r="BS1000" i="1"/>
  <c r="BQ1000" i="1" s="1"/>
  <c r="BT1000" i="1"/>
  <c r="AY6" i="1"/>
  <c r="BR6" i="1" s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BD79" i="1" l="1" a="1"/>
  <c r="BD79" i="1" s="1"/>
  <c r="BD76" i="1" a="1"/>
  <c r="BD76" i="1" s="1"/>
  <c r="BD73" i="1" a="1"/>
  <c r="BD73" i="1" s="1"/>
  <c r="AN782" i="1"/>
  <c r="AN755" i="1"/>
  <c r="AN686" i="1"/>
  <c r="BC90" i="1" a="1"/>
  <c r="BC90" i="1" s="1"/>
  <c r="BC87" i="1" a="1"/>
  <c r="BC87" i="1" s="1"/>
  <c r="BD80" i="1" a="1"/>
  <c r="BD80" i="1" s="1"/>
  <c r="BD78" i="1" a="1"/>
  <c r="BD78" i="1" s="1"/>
  <c r="BD77" i="1" a="1"/>
  <c r="BD77" i="1" s="1"/>
  <c r="BD75" i="1" a="1"/>
  <c r="BD75" i="1" s="1"/>
  <c r="BD74" i="1" a="1"/>
  <c r="BD74" i="1" s="1"/>
  <c r="BD72" i="1" a="1"/>
  <c r="BD72" i="1" s="1"/>
  <c r="BD71" i="1" a="1"/>
  <c r="BD71" i="1" s="1"/>
  <c r="BD69" i="1" a="1"/>
  <c r="BD69" i="1" s="1"/>
  <c r="BD68" i="1" a="1"/>
  <c r="BD68" i="1" s="1"/>
  <c r="BD67" i="1" a="1"/>
  <c r="BD67" i="1" s="1"/>
  <c r="BD66" i="1" a="1"/>
  <c r="BD66" i="1" s="1"/>
  <c r="BC65" i="1" a="1"/>
  <c r="BC65" i="1" s="1"/>
  <c r="BD63" i="1" a="1"/>
  <c r="BD63" i="1" s="1"/>
  <c r="BC62" i="1" a="1"/>
  <c r="BC62" i="1" s="1"/>
  <c r="BD60" i="1" a="1"/>
  <c r="BD60" i="1" s="1"/>
  <c r="BD57" i="1" a="1"/>
  <c r="BD57" i="1" s="1"/>
  <c r="BD54" i="1" a="1"/>
  <c r="BD54" i="1" s="1"/>
  <c r="BC53" i="1" a="1"/>
  <c r="BC53" i="1" s="1"/>
  <c r="BC51" i="1" a="1"/>
  <c r="BC51" i="1" s="1"/>
  <c r="BC50" i="1" a="1"/>
  <c r="BC50" i="1" s="1"/>
  <c r="BC48" i="1" a="1"/>
  <c r="BC48" i="1" s="1"/>
  <c r="BC47" i="1" a="1"/>
  <c r="BC47" i="1" s="1"/>
  <c r="L75" i="15"/>
  <c r="AN78" i="1"/>
  <c r="L72" i="15"/>
  <c r="AN75" i="1"/>
  <c r="L69" i="15"/>
  <c r="AN72" i="1"/>
  <c r="L66" i="15"/>
  <c r="AN69" i="1"/>
  <c r="L56" i="15"/>
  <c r="AN59" i="1"/>
  <c r="L63" i="15"/>
  <c r="AN66" i="1"/>
  <c r="L77" i="15"/>
  <c r="AN80" i="1"/>
  <c r="L74" i="15"/>
  <c r="AN77" i="1"/>
  <c r="L71" i="15"/>
  <c r="AN74" i="1"/>
  <c r="L68" i="15"/>
  <c r="AN71" i="1"/>
  <c r="L64" i="15"/>
  <c r="AN67" i="1"/>
  <c r="L59" i="15"/>
  <c r="AN62" i="1"/>
  <c r="BC66" i="1" a="1"/>
  <c r="BC66" i="1" s="1"/>
  <c r="BE65" i="1" a="1"/>
  <c r="BE65" i="1" s="1"/>
  <c r="BC64" i="1" a="1"/>
  <c r="BC64" i="1" s="1"/>
  <c r="AN63" i="1"/>
  <c r="BE62" i="1" a="1"/>
  <c r="BE62" i="1" s="1"/>
  <c r="BE60" i="1" a="1"/>
  <c r="BE60" i="1" s="1"/>
  <c r="BC60" i="1" a="1"/>
  <c r="BC60" i="1" s="1"/>
  <c r="BD59" i="1" a="1"/>
  <c r="BD59" i="1" s="1"/>
  <c r="BC59" i="1" a="1"/>
  <c r="BC59" i="1" s="1"/>
  <c r="M59" i="10"/>
  <c r="BC58" i="1" a="1"/>
  <c r="BC58" i="1" s="1"/>
  <c r="L55" i="15"/>
  <c r="AN58" i="1"/>
  <c r="L45" i="15"/>
  <c r="AN48" i="1"/>
  <c r="BE87" i="1" a="1"/>
  <c r="BE87" i="1" s="1"/>
  <c r="BC80" i="1" a="1"/>
  <c r="BC80" i="1" s="1"/>
  <c r="BC77" i="1" a="1"/>
  <c r="BC77" i="1" s="1"/>
  <c r="BC74" i="1" a="1"/>
  <c r="BC74" i="1" s="1"/>
  <c r="BC71" i="1" a="1"/>
  <c r="BC71" i="1" s="1"/>
  <c r="BC68" i="1" a="1"/>
  <c r="BC68" i="1" s="1"/>
  <c r="AN68" i="1"/>
  <c r="BE63" i="1" a="1"/>
  <c r="BE63" i="1" s="1"/>
  <c r="BC63" i="1" a="1"/>
  <c r="BC63" i="1" s="1"/>
  <c r="BD56" i="1" a="1"/>
  <c r="BD56" i="1" s="1"/>
  <c r="BC56" i="1" a="1"/>
  <c r="BC56" i="1" s="1"/>
  <c r="M56" i="10"/>
  <c r="BC55" i="1" a="1"/>
  <c r="BC55" i="1" s="1"/>
  <c r="L52" i="15"/>
  <c r="AN55" i="1"/>
  <c r="BD83" i="1" a="1"/>
  <c r="BD83" i="1" s="1"/>
  <c r="BC79" i="1" a="1"/>
  <c r="BC79" i="1" s="1"/>
  <c r="AN79" i="1"/>
  <c r="BC76" i="1" a="1"/>
  <c r="BC76" i="1" s="1"/>
  <c r="AN76" i="1"/>
  <c r="BC73" i="1" a="1"/>
  <c r="BC73" i="1" s="1"/>
  <c r="AN73" i="1"/>
  <c r="BC70" i="1" a="1"/>
  <c r="BC70" i="1" s="1"/>
  <c r="AN70" i="1"/>
  <c r="L62" i="15"/>
  <c r="AN65" i="1"/>
  <c r="BE56" i="1" a="1"/>
  <c r="BE56" i="1" s="1"/>
  <c r="L53" i="15"/>
  <c r="AN56" i="1"/>
  <c r="L51" i="15"/>
  <c r="AN54" i="1"/>
  <c r="L48" i="15"/>
  <c r="AN51" i="1"/>
  <c r="AN53" i="1"/>
  <c r="BD51" i="1" a="1"/>
  <c r="BD51" i="1" s="1"/>
  <c r="AN50" i="1"/>
  <c r="BD48" i="1" a="1"/>
  <c r="BD48" i="1" s="1"/>
  <c r="AN47" i="1"/>
  <c r="BD90" i="1" a="1"/>
  <c r="BD90" i="1" s="1"/>
  <c r="BD87" i="1" a="1"/>
  <c r="BD87" i="1" s="1"/>
  <c r="BD91" i="1" a="1"/>
  <c r="BD91" i="1" s="1"/>
  <c r="BD85" i="1" a="1"/>
  <c r="BD85" i="1" s="1"/>
  <c r="BC84" i="1" a="1"/>
  <c r="BC84" i="1" s="1"/>
  <c r="BD82" i="1" a="1"/>
  <c r="BD82" i="1" s="1"/>
  <c r="BC81" i="1" a="1"/>
  <c r="BC81" i="1" s="1"/>
  <c r="L87" i="15"/>
  <c r="AN90" i="1"/>
  <c r="L84" i="15"/>
  <c r="AN87" i="1"/>
  <c r="L81" i="15"/>
  <c r="AN84" i="1"/>
  <c r="L82" i="15"/>
  <c r="AN85" i="1"/>
  <c r="L79" i="15"/>
  <c r="AN82" i="1"/>
  <c r="L78" i="15"/>
  <c r="AN81" i="1"/>
  <c r="BC93" i="1" a="1"/>
  <c r="BC93" i="1" s="1"/>
  <c r="BD88" i="1" a="1"/>
  <c r="BD88" i="1" s="1"/>
  <c r="AN86" i="1"/>
  <c r="BD84" i="1" a="1"/>
  <c r="BD84" i="1" s="1"/>
  <c r="BC83" i="1" a="1"/>
  <c r="BC83" i="1" s="1"/>
  <c r="AN83" i="1"/>
  <c r="BD81" i="1" a="1"/>
  <c r="BD81" i="1" s="1"/>
  <c r="BD93" i="1" a="1"/>
  <c r="BD93" i="1" s="1"/>
  <c r="L90" i="15"/>
  <c r="AN93" i="1"/>
  <c r="BC96" i="1" a="1"/>
  <c r="BC96" i="1" s="1"/>
  <c r="BD94" i="1" a="1"/>
  <c r="BD94" i="1" s="1"/>
  <c r="L93" i="15"/>
  <c r="AN96" i="1"/>
  <c r="BC108" i="1" a="1"/>
  <c r="BC108" i="1" s="1"/>
  <c r="BD102" i="1" a="1"/>
  <c r="BD102" i="1" s="1"/>
  <c r="BC102" i="1" a="1"/>
  <c r="BC102" i="1" s="1"/>
  <c r="BD97" i="1" a="1"/>
  <c r="BD97" i="1" s="1"/>
  <c r="L102" i="15"/>
  <c r="AN105" i="1"/>
  <c r="L96" i="15"/>
  <c r="AN99" i="1"/>
  <c r="L99" i="15"/>
  <c r="AN102" i="1"/>
  <c r="BD105" i="1" a="1"/>
  <c r="BD105" i="1" s="1"/>
  <c r="BD99" i="1" a="1"/>
  <c r="BD99" i="1" s="1"/>
  <c r="BD106" i="1" a="1"/>
  <c r="BD106" i="1" s="1"/>
  <c r="BC105" i="1" a="1"/>
  <c r="BC105" i="1" s="1"/>
  <c r="AN104" i="1"/>
  <c r="BC99" i="1" a="1"/>
  <c r="BC99" i="1" s="1"/>
  <c r="BD96" i="1" a="1"/>
  <c r="BD96" i="1" s="1"/>
  <c r="BD117" i="1" a="1"/>
  <c r="BD117" i="1" s="1"/>
  <c r="BD114" i="1" a="1"/>
  <c r="BD114" i="1" s="1"/>
  <c r="BD111" i="1" a="1"/>
  <c r="BD111" i="1" s="1"/>
  <c r="BD108" i="1" a="1"/>
  <c r="BD108" i="1" s="1"/>
  <c r="BC107" i="1" a="1"/>
  <c r="BC107" i="1" s="1"/>
  <c r="BD104" i="1" a="1"/>
  <c r="BD104" i="1" s="1"/>
  <c r="BC98" i="1" a="1"/>
  <c r="BC98" i="1" s="1"/>
  <c r="BC97" i="1" a="1"/>
  <c r="BC97" i="1" s="1"/>
  <c r="BC95" i="1" a="1"/>
  <c r="BC95" i="1" s="1"/>
  <c r="BC94" i="1" a="1"/>
  <c r="BC94" i="1" s="1"/>
  <c r="BC92" i="1" a="1"/>
  <c r="BC92" i="1" s="1"/>
  <c r="BC91" i="1" a="1"/>
  <c r="BC91" i="1" s="1"/>
  <c r="BC89" i="1" a="1"/>
  <c r="BC89" i="1" s="1"/>
  <c r="BC88" i="1" a="1"/>
  <c r="BC88" i="1" s="1"/>
  <c r="BC86" i="1" a="1"/>
  <c r="BC86" i="1" s="1"/>
  <c r="L103" i="15"/>
  <c r="AN106" i="1"/>
  <c r="L104" i="15"/>
  <c r="AN107" i="1"/>
  <c r="L100" i="15"/>
  <c r="AN103" i="1"/>
  <c r="L105" i="15"/>
  <c r="AN108" i="1"/>
  <c r="BC116" i="1" a="1"/>
  <c r="BC116" i="1" s="1"/>
  <c r="BC113" i="1" a="1"/>
  <c r="BC113" i="1" s="1"/>
  <c r="BC110" i="1" a="1"/>
  <c r="BC110" i="1" s="1"/>
  <c r="BD107" i="1" a="1"/>
  <c r="BD107" i="1" s="1"/>
  <c r="BC106" i="1" a="1"/>
  <c r="BC106" i="1" s="1"/>
  <c r="BD100" i="1" a="1"/>
  <c r="BD100" i="1" s="1"/>
  <c r="L95" i="15"/>
  <c r="AN98" i="1"/>
  <c r="L86" i="15"/>
  <c r="AN89" i="1"/>
  <c r="L98" i="15"/>
  <c r="AN101" i="1"/>
  <c r="L92" i="15"/>
  <c r="AN95" i="1"/>
  <c r="BE104" i="1" a="1"/>
  <c r="BE104" i="1" s="1"/>
  <c r="BC104" i="1" a="1"/>
  <c r="BC104" i="1" s="1"/>
  <c r="BD103" i="1" a="1"/>
  <c r="BD103" i="1" s="1"/>
  <c r="BC103" i="1" a="1"/>
  <c r="BC103" i="1" s="1"/>
  <c r="BC101" i="1" a="1"/>
  <c r="BC101" i="1" s="1"/>
  <c r="BD101" i="1" a="1"/>
  <c r="BD101" i="1" s="1"/>
  <c r="BC100" i="1" a="1"/>
  <c r="BC100" i="1" s="1"/>
  <c r="L97" i="15"/>
  <c r="AN100" i="1"/>
  <c r="L89" i="15"/>
  <c r="AN92" i="1"/>
  <c r="BD98" i="1" a="1"/>
  <c r="BD98" i="1" s="1"/>
  <c r="AN97" i="1"/>
  <c r="BD95" i="1" a="1"/>
  <c r="BD95" i="1" s="1"/>
  <c r="AN94" i="1"/>
  <c r="BD92" i="1" a="1"/>
  <c r="BD92" i="1" s="1"/>
  <c r="AN91" i="1"/>
  <c r="BD89" i="1" a="1"/>
  <c r="BD89" i="1" s="1"/>
  <c r="AN88" i="1"/>
  <c r="BD86" i="1" a="1"/>
  <c r="BD86" i="1" s="1"/>
  <c r="BD120" i="1" a="1"/>
  <c r="BD120" i="1" s="1"/>
  <c r="BC119" i="1" a="1"/>
  <c r="BC119" i="1" s="1"/>
  <c r="BD145" i="1" a="1"/>
  <c r="BD145" i="1" s="1"/>
  <c r="BD124" i="1" a="1"/>
  <c r="BD124" i="1" s="1"/>
  <c r="BC121" i="1" a="1"/>
  <c r="BC121" i="1" s="1"/>
  <c r="BD119" i="1" a="1"/>
  <c r="BD119" i="1" s="1"/>
  <c r="BC118" i="1" a="1"/>
  <c r="BC118" i="1" s="1"/>
  <c r="BD116" i="1" a="1"/>
  <c r="BD116" i="1" s="1"/>
  <c r="BC115" i="1" a="1"/>
  <c r="BC115" i="1" s="1"/>
  <c r="BD113" i="1" a="1"/>
  <c r="BD113" i="1" s="1"/>
  <c r="BC112" i="1" a="1"/>
  <c r="BC112" i="1" s="1"/>
  <c r="BD110" i="1" a="1"/>
  <c r="BD110" i="1" s="1"/>
  <c r="BC109" i="1" a="1"/>
  <c r="BC109" i="1" s="1"/>
  <c r="L115" i="15"/>
  <c r="AN118" i="1"/>
  <c r="L112" i="15"/>
  <c r="AN115" i="1"/>
  <c r="L109" i="15"/>
  <c r="AN112" i="1"/>
  <c r="L116" i="15"/>
  <c r="AN119" i="1"/>
  <c r="L113" i="15"/>
  <c r="AN116" i="1"/>
  <c r="L110" i="15"/>
  <c r="AN113" i="1"/>
  <c r="L107" i="15"/>
  <c r="AN110" i="1"/>
  <c r="L106" i="15"/>
  <c r="AN109" i="1"/>
  <c r="L118" i="15"/>
  <c r="AN121" i="1"/>
  <c r="BC135" i="1" a="1"/>
  <c r="BC135" i="1" s="1"/>
  <c r="BC123" i="1" a="1"/>
  <c r="BC123" i="1" s="1"/>
  <c r="BD121" i="1" a="1"/>
  <c r="BD121" i="1" s="1"/>
  <c r="BC120" i="1" a="1"/>
  <c r="BC120" i="1" s="1"/>
  <c r="AN120" i="1"/>
  <c r="BD118" i="1" a="1"/>
  <c r="BD118" i="1" s="1"/>
  <c r="BC117" i="1" a="1"/>
  <c r="BC117" i="1" s="1"/>
  <c r="AN117" i="1"/>
  <c r="BD115" i="1" a="1"/>
  <c r="BD115" i="1" s="1"/>
  <c r="BC114" i="1" a="1"/>
  <c r="BC114" i="1" s="1"/>
  <c r="AN114" i="1"/>
  <c r="BD112" i="1" a="1"/>
  <c r="BD112" i="1" s="1"/>
  <c r="BC111" i="1" a="1"/>
  <c r="BC111" i="1" s="1"/>
  <c r="AN111" i="1"/>
  <c r="BD109" i="1" a="1"/>
  <c r="BD109" i="1" s="1"/>
  <c r="BC126" i="1" a="1"/>
  <c r="BC126" i="1" s="1"/>
  <c r="BE124" i="1" a="1"/>
  <c r="BE124" i="1" s="1"/>
  <c r="BD139" i="1" a="1"/>
  <c r="BD139" i="1" s="1"/>
  <c r="AN135" i="1"/>
  <c r="BD127" i="1" a="1"/>
  <c r="BD127" i="1" s="1"/>
  <c r="BD126" i="1" a="1"/>
  <c r="BD126" i="1" s="1"/>
  <c r="BD125" i="1" a="1"/>
  <c r="BD125" i="1" s="1"/>
  <c r="BD123" i="1" a="1"/>
  <c r="BD123" i="1" s="1"/>
  <c r="BD122" i="1" a="1"/>
  <c r="BD122" i="1" s="1"/>
  <c r="L122" i="15"/>
  <c r="AN125" i="1"/>
  <c r="L119" i="15"/>
  <c r="AN122" i="1"/>
  <c r="L123" i="15"/>
  <c r="AN126" i="1"/>
  <c r="L120" i="15"/>
  <c r="AN123" i="1"/>
  <c r="L126" i="15"/>
  <c r="AN129" i="1"/>
  <c r="BE139" i="1" a="1"/>
  <c r="BE139" i="1" s="1"/>
  <c r="BD135" i="1" a="1"/>
  <c r="BD135" i="1" s="1"/>
  <c r="BD133" i="1" a="1"/>
  <c r="BD133" i="1" s="1"/>
  <c r="BD129" i="1" a="1"/>
  <c r="BD129" i="1" s="1"/>
  <c r="BC125" i="1" a="1"/>
  <c r="BC125" i="1" s="1"/>
  <c r="BC122" i="1" a="1"/>
  <c r="BC122" i="1" s="1"/>
  <c r="BC129" i="1" a="1"/>
  <c r="BC129" i="1" s="1"/>
  <c r="BC124" i="1" a="1"/>
  <c r="BC124" i="1" s="1"/>
  <c r="AN124" i="1"/>
  <c r="AN773" i="1"/>
  <c r="BC141" i="1" a="1"/>
  <c r="BC141" i="1" s="1"/>
  <c r="BD136" i="1" a="1"/>
  <c r="BD136" i="1" s="1"/>
  <c r="BC132" i="1" a="1"/>
  <c r="BC132" i="1" s="1"/>
  <c r="BD130" i="1" a="1"/>
  <c r="BD130" i="1" s="1"/>
  <c r="BC128" i="1" a="1"/>
  <c r="BC128" i="1" s="1"/>
  <c r="BC127" i="1" a="1"/>
  <c r="BC127" i="1" s="1"/>
  <c r="L125" i="15"/>
  <c r="AN128" i="1"/>
  <c r="L135" i="15"/>
  <c r="AN138" i="1"/>
  <c r="AN797" i="1"/>
  <c r="AN737" i="1"/>
  <c r="AN683" i="1"/>
  <c r="BE141" i="1" a="1"/>
  <c r="BE141" i="1" s="1"/>
  <c r="BD138" i="1" a="1"/>
  <c r="BD138" i="1" s="1"/>
  <c r="BE132" i="1" a="1"/>
  <c r="BE132" i="1" s="1"/>
  <c r="AN132" i="1"/>
  <c r="AN130" i="1"/>
  <c r="BD128" i="1" a="1"/>
  <c r="BD128" i="1" s="1"/>
  <c r="AN127" i="1"/>
  <c r="BC138" i="1" a="1"/>
  <c r="BC138" i="1" s="1"/>
  <c r="BD132" i="1" a="1"/>
  <c r="BD132" i="1" s="1"/>
  <c r="BD150" i="1" a="1"/>
  <c r="BD150" i="1" s="1"/>
  <c r="BC147" i="1" a="1"/>
  <c r="BC147" i="1" s="1"/>
  <c r="BC144" i="1" a="1"/>
  <c r="BC144" i="1" s="1"/>
  <c r="BD142" i="1" a="1"/>
  <c r="BD142" i="1" s="1"/>
  <c r="BD141" i="1" a="1"/>
  <c r="BD141" i="1" s="1"/>
  <c r="BD140" i="1" a="1"/>
  <c r="BD140" i="1" s="1"/>
  <c r="BC139" i="1" a="1"/>
  <c r="BC139" i="1" s="1"/>
  <c r="BD137" i="1" a="1"/>
  <c r="BD137" i="1" s="1"/>
  <c r="BC136" i="1" a="1"/>
  <c r="BC136" i="1" s="1"/>
  <c r="BD134" i="1" a="1"/>
  <c r="BD134" i="1" s="1"/>
  <c r="BC133" i="1" a="1"/>
  <c r="BC133" i="1" s="1"/>
  <c r="BD131" i="1" a="1"/>
  <c r="BD131" i="1" s="1"/>
  <c r="BC130" i="1" a="1"/>
  <c r="BC130" i="1" s="1"/>
  <c r="L134" i="15"/>
  <c r="AN137" i="1"/>
  <c r="L128" i="15"/>
  <c r="AN131" i="1"/>
  <c r="L131" i="15"/>
  <c r="AN134" i="1"/>
  <c r="L137" i="15"/>
  <c r="AN140" i="1"/>
  <c r="BD147" i="1" a="1"/>
  <c r="BD147" i="1" s="1"/>
  <c r="BD144" i="1" a="1"/>
  <c r="BD144" i="1" s="1"/>
  <c r="BC140" i="1" a="1"/>
  <c r="BC140" i="1" s="1"/>
  <c r="BC137" i="1" a="1"/>
  <c r="BC137" i="1" s="1"/>
  <c r="BC134" i="1" a="1"/>
  <c r="BC134" i="1" s="1"/>
  <c r="BC131" i="1" a="1"/>
  <c r="BC131" i="1" s="1"/>
  <c r="BD156" i="1" a="1"/>
  <c r="BD156" i="1" s="1"/>
  <c r="AN147" i="1"/>
  <c r="BE144" i="1" a="1"/>
  <c r="BE144" i="1" s="1"/>
  <c r="AN144" i="1"/>
  <c r="AN139" i="1"/>
  <c r="AN136" i="1"/>
  <c r="AN133" i="1"/>
  <c r="BD161" i="1" a="1"/>
  <c r="BD161" i="1" s="1"/>
  <c r="BD210" i="1" a="1"/>
  <c r="BD210" i="1" s="1"/>
  <c r="BC206" i="1" a="1"/>
  <c r="BC206" i="1" s="1"/>
  <c r="BD221" i="1" a="1"/>
  <c r="BD221" i="1" s="1"/>
  <c r="AN837" i="1"/>
  <c r="BD185" i="1" a="1"/>
  <c r="BD185" i="1" s="1"/>
  <c r="BD167" i="1" a="1"/>
  <c r="BD167" i="1" s="1"/>
  <c r="BC153" i="1" a="1"/>
  <c r="BC153" i="1" s="1"/>
  <c r="BC150" i="1" a="1"/>
  <c r="BC150" i="1" s="1"/>
  <c r="L153" i="15"/>
  <c r="AN156" i="1"/>
  <c r="BC172" i="1" a="1"/>
  <c r="BC172" i="1" s="1"/>
  <c r="BE167" i="1" a="1"/>
  <c r="BE167" i="1" s="1"/>
  <c r="AN159" i="1"/>
  <c r="BC156" i="1" a="1"/>
  <c r="BC156" i="1" s="1"/>
  <c r="BD153" i="1" a="1"/>
  <c r="BD153" i="1" s="1"/>
  <c r="BE150" i="1" a="1"/>
  <c r="BE150" i="1" s="1"/>
  <c r="AN150" i="1"/>
  <c r="BD164" i="1" a="1"/>
  <c r="BD164" i="1" s="1"/>
  <c r="BE153" i="1" a="1"/>
  <c r="BE153" i="1" s="1"/>
  <c r="AN153" i="1"/>
  <c r="BC197" i="1" a="1"/>
  <c r="BC197" i="1" s="1"/>
  <c r="L179" i="15"/>
  <c r="AN182" i="1"/>
  <c r="BD201" i="1" a="1"/>
  <c r="BD201" i="1" s="1"/>
  <c r="BD192" i="1" a="1"/>
  <c r="BD192" i="1" s="1"/>
  <c r="BC188" i="1" a="1"/>
  <c r="BC188" i="1" s="1"/>
  <c r="BD183" i="1" a="1"/>
  <c r="BD183" i="1" s="1"/>
  <c r="BD188" i="1" a="1"/>
  <c r="BD188" i="1" s="1"/>
  <c r="AN862" i="1"/>
  <c r="AN791" i="1"/>
  <c r="AN856" i="1"/>
  <c r="AN815" i="1"/>
  <c r="AN965" i="1"/>
  <c r="BD194" i="1" a="1"/>
  <c r="BD194" i="1" s="1"/>
  <c r="BC179" i="1" a="1"/>
  <c r="BC179" i="1" s="1"/>
  <c r="BD176" i="1" a="1"/>
  <c r="BD176" i="1" s="1"/>
  <c r="BC166" i="1" a="1"/>
  <c r="BC166" i="1" s="1"/>
  <c r="BC163" i="1" a="1"/>
  <c r="BC163" i="1" s="1"/>
  <c r="BC169" i="1" a="1"/>
  <c r="BC169" i="1" s="1"/>
  <c r="BE163" i="1" a="1"/>
  <c r="BE163" i="1" s="1"/>
  <c r="BD197" i="1" a="1"/>
  <c r="BD197" i="1" s="1"/>
  <c r="BD219" i="1" a="1"/>
  <c r="BD219" i="1" s="1"/>
  <c r="AN812" i="1"/>
  <c r="AN871" i="1"/>
  <c r="BD198" i="1" a="1"/>
  <c r="BD198" i="1" s="1"/>
  <c r="BC194" i="1" a="1"/>
  <c r="BC194" i="1" s="1"/>
  <c r="BD189" i="1" a="1"/>
  <c r="BD189" i="1" s="1"/>
  <c r="BC185" i="1" a="1"/>
  <c r="BC185" i="1" s="1"/>
  <c r="BD180" i="1" a="1"/>
  <c r="BD180" i="1" s="1"/>
  <c r="BD177" i="1" a="1"/>
  <c r="BD177" i="1" s="1"/>
  <c r="BC176" i="1" a="1"/>
  <c r="BC176" i="1" s="1"/>
  <c r="BC175" i="1" a="1"/>
  <c r="BC175" i="1" s="1"/>
  <c r="BD173" i="1" a="1"/>
  <c r="BD173" i="1" s="1"/>
  <c r="BC158" i="1" a="1"/>
  <c r="BC158" i="1" s="1"/>
  <c r="L200" i="15"/>
  <c r="AN203" i="1"/>
  <c r="M201" i="10"/>
  <c r="BC200" i="1" a="1"/>
  <c r="BC200" i="1" s="1"/>
  <c r="BD200" i="1" a="1"/>
  <c r="BD200" i="1" s="1"/>
  <c r="BC203" i="1" a="1"/>
  <c r="BC203" i="1" s="1"/>
  <c r="BE203" i="1" a="1"/>
  <c r="BE203" i="1" s="1"/>
  <c r="L197" i="15"/>
  <c r="AN200" i="1"/>
  <c r="L188" i="15"/>
  <c r="AN191" i="1"/>
  <c r="L185" i="15"/>
  <c r="AN188" i="1"/>
  <c r="L176" i="15"/>
  <c r="AN179" i="1"/>
  <c r="BC276" i="1" a="1"/>
  <c r="BC276" i="1" s="1"/>
  <c r="BD203" i="1" a="1"/>
  <c r="BD203" i="1" s="1"/>
  <c r="BE194" i="1" a="1"/>
  <c r="BE194" i="1" s="1"/>
  <c r="AN194" i="1"/>
  <c r="BD191" i="1" a="1"/>
  <c r="BD191" i="1" s="1"/>
  <c r="BE185" i="1" a="1"/>
  <c r="BE185" i="1" s="1"/>
  <c r="AN185" i="1"/>
  <c r="BD182" i="1" a="1"/>
  <c r="BD182" i="1" s="1"/>
  <c r="BE176" i="1" a="1"/>
  <c r="BE176" i="1" s="1"/>
  <c r="AN176" i="1"/>
  <c r="AN175" i="1"/>
  <c r="BC218" i="1" a="1"/>
  <c r="BC218" i="1" s="1"/>
  <c r="BD195" i="1" a="1"/>
  <c r="BD195" i="1" s="1"/>
  <c r="BC191" i="1" a="1"/>
  <c r="BC191" i="1" s="1"/>
  <c r="BD186" i="1" a="1"/>
  <c r="BD186" i="1" s="1"/>
  <c r="BC182" i="1" a="1"/>
  <c r="BC182" i="1" s="1"/>
  <c r="BD179" i="1" a="1"/>
  <c r="BD179" i="1" s="1"/>
  <c r="AN172" i="1"/>
  <c r="AN169" i="1"/>
  <c r="BD157" i="1" a="1"/>
  <c r="BD157" i="1" s="1"/>
  <c r="L218" i="15"/>
  <c r="AN221" i="1"/>
  <c r="BC644" i="1" a="1"/>
  <c r="BC644" i="1" s="1"/>
  <c r="BC214" i="1" a="1"/>
  <c r="BC214" i="1" s="1"/>
  <c r="BC250" i="1" a="1"/>
  <c r="BC250" i="1" s="1"/>
  <c r="BC227" i="1" a="1"/>
  <c r="BC227" i="1" s="1"/>
  <c r="BD740" i="1" a="1"/>
  <c r="BD740" i="1" s="1"/>
  <c r="AN956" i="1"/>
  <c r="AN845" i="1"/>
  <c r="AN764" i="1"/>
  <c r="BD549" i="1" a="1"/>
  <c r="BD549" i="1" s="1"/>
  <c r="BD531" i="1" a="1"/>
  <c r="BD531" i="1" s="1"/>
  <c r="BD522" i="1" a="1"/>
  <c r="BD522" i="1" s="1"/>
  <c r="BD504" i="1" a="1"/>
  <c r="BD504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4" i="1" a="1"/>
  <c r="BD774" i="1" s="1"/>
  <c r="BD381" i="1" a="1"/>
  <c r="BD381" i="1" s="1"/>
  <c r="BD446" i="1" a="1"/>
  <c r="BD446" i="1" s="1"/>
  <c r="BD345" i="1" a="1"/>
  <c r="BD345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L970" i="10"/>
  <c r="N970" i="10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3" i="1"/>
  <c r="L790" i="15"/>
  <c r="AM793" i="1"/>
  <c r="F790" i="12"/>
  <c r="G794" i="10"/>
  <c r="K790" i="15"/>
  <c r="D793" i="10"/>
  <c r="E789" i="15"/>
  <c r="C793" i="10"/>
  <c r="D789" i="15"/>
  <c r="AN792" i="1"/>
  <c r="L789" i="15"/>
  <c r="AM792" i="1"/>
  <c r="F789" i="12"/>
  <c r="G793" i="10"/>
  <c r="K789" i="15"/>
  <c r="D792" i="10"/>
  <c r="E788" i="15"/>
  <c r="C792" i="10"/>
  <c r="D788" i="15"/>
  <c r="AM791" i="1"/>
  <c r="F788" i="12"/>
  <c r="G792" i="10"/>
  <c r="K788" i="15"/>
  <c r="D791" i="10"/>
  <c r="E787" i="15"/>
  <c r="C791" i="10"/>
  <c r="D787" i="15"/>
  <c r="AN790" i="1"/>
  <c r="L787" i="15"/>
  <c r="AM790" i="1"/>
  <c r="F787" i="12"/>
  <c r="G791" i="10"/>
  <c r="K787" i="15"/>
  <c r="D790" i="10"/>
  <c r="E786" i="15"/>
  <c r="C790" i="10"/>
  <c r="D786" i="15"/>
  <c r="AN789" i="1"/>
  <c r="L786" i="15"/>
  <c r="AM789" i="1"/>
  <c r="F786" i="12"/>
  <c r="G790" i="10"/>
  <c r="K786" i="15"/>
  <c r="D789" i="10"/>
  <c r="E785" i="15"/>
  <c r="C789" i="10"/>
  <c r="D785" i="15"/>
  <c r="AN788" i="1"/>
  <c r="L785" i="15"/>
  <c r="F785" i="12"/>
  <c r="G789" i="10"/>
  <c r="K785" i="15"/>
  <c r="D788" i="10"/>
  <c r="E784" i="15"/>
  <c r="C788" i="10"/>
  <c r="D784" i="15"/>
  <c r="AN787" i="1"/>
  <c r="L784" i="15"/>
  <c r="AM787" i="1"/>
  <c r="F784" i="12"/>
  <c r="G788" i="10"/>
  <c r="K784" i="15"/>
  <c r="D787" i="10"/>
  <c r="E783" i="15"/>
  <c r="C787" i="10"/>
  <c r="D783" i="15"/>
  <c r="AN786" i="1"/>
  <c r="L783" i="15"/>
  <c r="AM786" i="1"/>
  <c r="F783" i="12"/>
  <c r="G787" i="10"/>
  <c r="K783" i="15"/>
  <c r="D786" i="10"/>
  <c r="E782" i="15"/>
  <c r="C786" i="10"/>
  <c r="D782" i="15"/>
  <c r="AN785" i="1"/>
  <c r="L782" i="15"/>
  <c r="AM785" i="1"/>
  <c r="F782" i="12"/>
  <c r="G786" i="10"/>
  <c r="K782" i="15"/>
  <c r="D785" i="10"/>
  <c r="E781" i="15"/>
  <c r="C785" i="10"/>
  <c r="D781" i="15"/>
  <c r="AN784" i="1"/>
  <c r="L781" i="15"/>
  <c r="F781" i="12"/>
  <c r="G785" i="10"/>
  <c r="K781" i="15"/>
  <c r="D784" i="10"/>
  <c r="E780" i="15"/>
  <c r="C784" i="10"/>
  <c r="D780" i="15"/>
  <c r="AN783" i="1"/>
  <c r="L780" i="15"/>
  <c r="AM783" i="1"/>
  <c r="F780" i="12"/>
  <c r="G784" i="10"/>
  <c r="K780" i="15"/>
  <c r="BD782" i="1" a="1"/>
  <c r="BD782" i="1" s="1"/>
  <c r="M783" i="10"/>
  <c r="D783" i="10"/>
  <c r="E779" i="15"/>
  <c r="C783" i="10"/>
  <c r="D779" i="15"/>
  <c r="AM782" i="1"/>
  <c r="F779" i="12"/>
  <c r="G783" i="10"/>
  <c r="K779" i="15"/>
  <c r="D782" i="10"/>
  <c r="E778" i="15"/>
  <c r="C782" i="10"/>
  <c r="D778" i="15"/>
  <c r="AN781" i="1"/>
  <c r="L778" i="15"/>
  <c r="F778" i="12"/>
  <c r="G782" i="10"/>
  <c r="K778" i="15"/>
  <c r="D781" i="10"/>
  <c r="E777" i="15"/>
  <c r="C781" i="10"/>
  <c r="D777" i="15"/>
  <c r="AN780" i="1"/>
  <c r="L777" i="15"/>
  <c r="AM780" i="1"/>
  <c r="F777" i="12"/>
  <c r="G781" i="10"/>
  <c r="K777" i="15"/>
  <c r="D780" i="10"/>
  <c r="E776" i="15"/>
  <c r="C780" i="10"/>
  <c r="D776" i="15"/>
  <c r="AN779" i="1"/>
  <c r="L776" i="15"/>
  <c r="AM779" i="1"/>
  <c r="F776" i="12"/>
  <c r="G780" i="10"/>
  <c r="K776" i="15"/>
  <c r="D779" i="10"/>
  <c r="E775" i="15"/>
  <c r="C779" i="10"/>
  <c r="D775" i="15"/>
  <c r="AN778" i="1"/>
  <c r="L775" i="15"/>
  <c r="F775" i="12"/>
  <c r="G779" i="10"/>
  <c r="K775" i="15"/>
  <c r="D778" i="10"/>
  <c r="E774" i="15"/>
  <c r="C778" i="10"/>
  <c r="D774" i="15"/>
  <c r="AN777" i="1"/>
  <c r="L774" i="15"/>
  <c r="F774" i="12"/>
  <c r="G778" i="10"/>
  <c r="K774" i="15"/>
  <c r="D777" i="10"/>
  <c r="E773" i="15"/>
  <c r="C777" i="10"/>
  <c r="D773" i="15"/>
  <c r="AN776" i="1"/>
  <c r="L773" i="15"/>
  <c r="AM776" i="1"/>
  <c r="F773" i="12"/>
  <c r="G777" i="10"/>
  <c r="K773" i="15"/>
  <c r="D776" i="10"/>
  <c r="E772" i="15"/>
  <c r="C776" i="10"/>
  <c r="D772" i="15"/>
  <c r="AN775" i="1"/>
  <c r="L772" i="15"/>
  <c r="AM775" i="1"/>
  <c r="F772" i="12"/>
  <c r="G776" i="10"/>
  <c r="K772" i="15"/>
  <c r="D775" i="10"/>
  <c r="E771" i="15"/>
  <c r="C775" i="10"/>
  <c r="D771" i="15"/>
  <c r="AN774" i="1"/>
  <c r="L771" i="15"/>
  <c r="AM774" i="1"/>
  <c r="F771" i="12"/>
  <c r="G775" i="10"/>
  <c r="K771" i="15"/>
  <c r="D774" i="10"/>
  <c r="E770" i="15"/>
  <c r="C774" i="10"/>
  <c r="D770" i="15"/>
  <c r="AM773" i="1"/>
  <c r="F770" i="12"/>
  <c r="G774" i="10"/>
  <c r="K770" i="15"/>
  <c r="D773" i="10"/>
  <c r="E769" i="15"/>
  <c r="C773" i="10"/>
  <c r="D769" i="15"/>
  <c r="AN772" i="1"/>
  <c r="L769" i="15"/>
  <c r="F769" i="12"/>
  <c r="G773" i="10"/>
  <c r="K769" i="15"/>
  <c r="D772" i="10"/>
  <c r="E768" i="15"/>
  <c r="C772" i="10"/>
  <c r="D768" i="15"/>
  <c r="AN771" i="1"/>
  <c r="L768" i="15"/>
  <c r="AM771" i="1"/>
  <c r="F768" i="12"/>
  <c r="G772" i="10"/>
  <c r="K768" i="15"/>
  <c r="D771" i="10"/>
  <c r="E767" i="15"/>
  <c r="C771" i="10"/>
  <c r="D767" i="15"/>
  <c r="AN770" i="1"/>
  <c r="L767" i="15"/>
  <c r="AM770" i="1"/>
  <c r="F767" i="12"/>
  <c r="G771" i="10"/>
  <c r="K767" i="15"/>
  <c r="D770" i="10"/>
  <c r="E766" i="15"/>
  <c r="C770" i="10"/>
  <c r="D766" i="15"/>
  <c r="AN769" i="1"/>
  <c r="L766" i="15"/>
  <c r="F766" i="12"/>
  <c r="G770" i="10"/>
  <c r="K766" i="15"/>
  <c r="D769" i="10"/>
  <c r="E765" i="15"/>
  <c r="C769" i="10"/>
  <c r="D765" i="15"/>
  <c r="AN768" i="1"/>
  <c r="L765" i="15"/>
  <c r="AM768" i="1"/>
  <c r="F765" i="12"/>
  <c r="G769" i="10"/>
  <c r="K765" i="15"/>
  <c r="D768" i="10"/>
  <c r="E764" i="15"/>
  <c r="C768" i="10"/>
  <c r="D764" i="15"/>
  <c r="AN767" i="1"/>
  <c r="L764" i="15"/>
  <c r="AM767" i="1"/>
  <c r="F764" i="12"/>
  <c r="G768" i="10"/>
  <c r="K764" i="15"/>
  <c r="D767" i="10"/>
  <c r="E763" i="15"/>
  <c r="C767" i="10"/>
  <c r="D763" i="15"/>
  <c r="AN766" i="1"/>
  <c r="L763" i="15"/>
  <c r="AM766" i="1"/>
  <c r="F763" i="12"/>
  <c r="G767" i="10"/>
  <c r="K763" i="15"/>
  <c r="D766" i="10"/>
  <c r="E762" i="15"/>
  <c r="C766" i="10"/>
  <c r="D762" i="15"/>
  <c r="AN765" i="1"/>
  <c r="L762" i="15"/>
  <c r="AM765" i="1"/>
  <c r="F762" i="12"/>
  <c r="G766" i="10"/>
  <c r="K762" i="15"/>
  <c r="D765" i="10"/>
  <c r="E761" i="15"/>
  <c r="C765" i="10"/>
  <c r="D761" i="15"/>
  <c r="AM764" i="1"/>
  <c r="F761" i="12"/>
  <c r="G765" i="10"/>
  <c r="K761" i="15"/>
  <c r="D764" i="10"/>
  <c r="E760" i="15"/>
  <c r="C764" i="10"/>
  <c r="D760" i="15"/>
  <c r="AN763" i="1"/>
  <c r="L760" i="15"/>
  <c r="AM763" i="1"/>
  <c r="F760" i="12"/>
  <c r="G764" i="10"/>
  <c r="K760" i="15"/>
  <c r="D763" i="10"/>
  <c r="E759" i="15"/>
  <c r="C763" i="10"/>
  <c r="D759" i="15"/>
  <c r="AN762" i="1"/>
  <c r="L759" i="15"/>
  <c r="AM762" i="1"/>
  <c r="F759" i="12"/>
  <c r="G763" i="10"/>
  <c r="K759" i="15"/>
  <c r="D762" i="10"/>
  <c r="E758" i="15"/>
  <c r="C762" i="10"/>
  <c r="D758" i="15"/>
  <c r="AN761" i="1"/>
  <c r="L758" i="15"/>
  <c r="F758" i="12"/>
  <c r="G762" i="10"/>
  <c r="K758" i="15"/>
  <c r="D761" i="10"/>
  <c r="E757" i="15"/>
  <c r="C761" i="10"/>
  <c r="D757" i="15"/>
  <c r="AN760" i="1"/>
  <c r="L757" i="15"/>
  <c r="AM760" i="1"/>
  <c r="F757" i="12"/>
  <c r="G761" i="10"/>
  <c r="K757" i="15"/>
  <c r="D760" i="10"/>
  <c r="E756" i="15"/>
  <c r="C760" i="10"/>
  <c r="D756" i="15"/>
  <c r="AN759" i="1"/>
  <c r="L756" i="15"/>
  <c r="AM759" i="1"/>
  <c r="F756" i="12"/>
  <c r="G760" i="10"/>
  <c r="K756" i="15"/>
  <c r="D759" i="10"/>
  <c r="E755" i="15"/>
  <c r="C759" i="10"/>
  <c r="D755" i="15"/>
  <c r="AN758" i="1"/>
  <c r="L755" i="15"/>
  <c r="AM758" i="1"/>
  <c r="F755" i="12"/>
  <c r="G759" i="10"/>
  <c r="K755" i="15"/>
  <c r="D758" i="10"/>
  <c r="E754" i="15"/>
  <c r="C758" i="10"/>
  <c r="D754" i="15"/>
  <c r="AN757" i="1"/>
  <c r="L754" i="15"/>
  <c r="AM757" i="1"/>
  <c r="F754" i="12"/>
  <c r="G758" i="10"/>
  <c r="K754" i="15"/>
  <c r="D757" i="10"/>
  <c r="E753" i="15"/>
  <c r="C757" i="10"/>
  <c r="D753" i="15"/>
  <c r="AN756" i="1"/>
  <c r="L753" i="15"/>
  <c r="F753" i="12"/>
  <c r="G757" i="10"/>
  <c r="K753" i="15"/>
  <c r="D756" i="10"/>
  <c r="E752" i="15"/>
  <c r="C756" i="10"/>
  <c r="D752" i="15"/>
  <c r="AM755" i="1"/>
  <c r="F752" i="12"/>
  <c r="G756" i="10"/>
  <c r="K752" i="15"/>
  <c r="D755" i="10"/>
  <c r="E751" i="15"/>
  <c r="C755" i="10"/>
  <c r="D751" i="15"/>
  <c r="AN754" i="1"/>
  <c r="L751" i="15"/>
  <c r="AM754" i="1"/>
  <c r="F751" i="12"/>
  <c r="G755" i="10"/>
  <c r="K751" i="15"/>
  <c r="D754" i="10"/>
  <c r="E750" i="15"/>
  <c r="C754" i="10"/>
  <c r="D750" i="15"/>
  <c r="AN753" i="1"/>
  <c r="L750" i="15"/>
  <c r="F750" i="12"/>
  <c r="G754" i="10"/>
  <c r="K750" i="15"/>
  <c r="D753" i="10"/>
  <c r="E749" i="15"/>
  <c r="C753" i="10"/>
  <c r="D749" i="15"/>
  <c r="AN752" i="1"/>
  <c r="L749" i="15"/>
  <c r="AM752" i="1"/>
  <c r="F749" i="12"/>
  <c r="G753" i="10"/>
  <c r="K749" i="15"/>
  <c r="D752" i="10"/>
  <c r="E748" i="15"/>
  <c r="C752" i="10"/>
  <c r="D748" i="15"/>
  <c r="AN751" i="1"/>
  <c r="L748" i="15"/>
  <c r="AM751" i="1"/>
  <c r="F748" i="12"/>
  <c r="G752" i="10"/>
  <c r="K748" i="15"/>
  <c r="D751" i="10"/>
  <c r="E747" i="15"/>
  <c r="C751" i="10"/>
  <c r="D747" i="15"/>
  <c r="AN750" i="1"/>
  <c r="L747" i="15"/>
  <c r="F747" i="12"/>
  <c r="G751" i="10"/>
  <c r="K747" i="15"/>
  <c r="D750" i="10"/>
  <c r="E746" i="15"/>
  <c r="C750" i="10"/>
  <c r="D746" i="15"/>
  <c r="AM749" i="1"/>
  <c r="F746" i="12"/>
  <c r="G750" i="10"/>
  <c r="K746" i="15"/>
  <c r="D749" i="10"/>
  <c r="E745" i="15"/>
  <c r="C749" i="10"/>
  <c r="D745" i="15"/>
  <c r="AN748" i="1"/>
  <c r="L745" i="15"/>
  <c r="AM748" i="1"/>
  <c r="F745" i="12"/>
  <c r="G749" i="10"/>
  <c r="K745" i="15"/>
  <c r="D748" i="10"/>
  <c r="E744" i="15"/>
  <c r="C748" i="10"/>
  <c r="D744" i="15"/>
  <c r="AN747" i="1"/>
  <c r="L744" i="15"/>
  <c r="AM747" i="1"/>
  <c r="F744" i="12"/>
  <c r="G748" i="10"/>
  <c r="K744" i="15"/>
  <c r="D747" i="10"/>
  <c r="E743" i="15"/>
  <c r="C747" i="10"/>
  <c r="D743" i="15"/>
  <c r="AM746" i="1"/>
  <c r="F743" i="12"/>
  <c r="G747" i="10"/>
  <c r="K743" i="15"/>
  <c r="D746" i="10"/>
  <c r="E742" i="15"/>
  <c r="C746" i="10"/>
  <c r="D742" i="15"/>
  <c r="AN745" i="1"/>
  <c r="L742" i="15"/>
  <c r="AM745" i="1"/>
  <c r="F742" i="12"/>
  <c r="G746" i="10"/>
  <c r="K742" i="15"/>
  <c r="D745" i="10"/>
  <c r="E741" i="15"/>
  <c r="C745" i="10"/>
  <c r="D741" i="15"/>
  <c r="AN744" i="1"/>
  <c r="L741" i="15"/>
  <c r="F741" i="12"/>
  <c r="G745" i="10"/>
  <c r="K741" i="15"/>
  <c r="D744" i="10"/>
  <c r="E740" i="15"/>
  <c r="C744" i="10"/>
  <c r="D740" i="15"/>
  <c r="AN743" i="1"/>
  <c r="L740" i="15"/>
  <c r="AM743" i="1"/>
  <c r="F740" i="12"/>
  <c r="G744" i="10"/>
  <c r="K740" i="15"/>
  <c r="D743" i="10"/>
  <c r="E739" i="15"/>
  <c r="C743" i="10"/>
  <c r="D739" i="15"/>
  <c r="AN742" i="1"/>
  <c r="L739" i="15"/>
  <c r="AM742" i="1"/>
  <c r="F739" i="12"/>
  <c r="G743" i="10"/>
  <c r="K739" i="15"/>
  <c r="D742" i="10"/>
  <c r="E738" i="15"/>
  <c r="C742" i="10"/>
  <c r="D738" i="15"/>
  <c r="AN741" i="1"/>
  <c r="L738" i="15"/>
  <c r="F738" i="12"/>
  <c r="G742" i="10"/>
  <c r="K738" i="15"/>
  <c r="D741" i="10"/>
  <c r="E737" i="15"/>
  <c r="C741" i="10"/>
  <c r="D737" i="15"/>
  <c r="AN740" i="1"/>
  <c r="L737" i="15"/>
  <c r="AM740" i="1"/>
  <c r="F737" i="12"/>
  <c r="G741" i="10"/>
  <c r="K737" i="15"/>
  <c r="D740" i="10"/>
  <c r="E736" i="15"/>
  <c r="C740" i="10"/>
  <c r="D736" i="15"/>
  <c r="AN739" i="1"/>
  <c r="L736" i="15"/>
  <c r="AM739" i="1"/>
  <c r="F736" i="12"/>
  <c r="G740" i="10"/>
  <c r="K736" i="15"/>
  <c r="D739" i="10"/>
  <c r="E735" i="15"/>
  <c r="C739" i="10"/>
  <c r="D735" i="15"/>
  <c r="AN738" i="1"/>
  <c r="L735" i="15"/>
  <c r="AM738" i="1"/>
  <c r="F735" i="12"/>
  <c r="G739" i="10"/>
  <c r="K735" i="15"/>
  <c r="D738" i="10"/>
  <c r="E734" i="15"/>
  <c r="C738" i="10"/>
  <c r="D734" i="15"/>
  <c r="AM737" i="1"/>
  <c r="F734" i="12"/>
  <c r="G738" i="10"/>
  <c r="K734" i="15"/>
  <c r="D737" i="10"/>
  <c r="E733" i="15"/>
  <c r="C737" i="10"/>
  <c r="D733" i="15"/>
  <c r="AN736" i="1"/>
  <c r="L733" i="15"/>
  <c r="AM736" i="1"/>
  <c r="F733" i="12"/>
  <c r="G737" i="10"/>
  <c r="K733" i="15"/>
  <c r="D736" i="10"/>
  <c r="E732" i="15"/>
  <c r="C736" i="10"/>
  <c r="D732" i="15"/>
  <c r="AN735" i="1"/>
  <c r="L732" i="15"/>
  <c r="AM735" i="1"/>
  <c r="F732" i="12"/>
  <c r="G736" i="10"/>
  <c r="K732" i="15"/>
  <c r="D735" i="10"/>
  <c r="E731" i="15"/>
  <c r="C735" i="10"/>
  <c r="D731" i="15"/>
  <c r="AM734" i="1"/>
  <c r="F731" i="12"/>
  <c r="G735" i="10"/>
  <c r="K731" i="15"/>
  <c r="D734" i="10"/>
  <c r="E730" i="15"/>
  <c r="C734" i="10"/>
  <c r="D730" i="15"/>
  <c r="AN733" i="1"/>
  <c r="L730" i="15"/>
  <c r="AM733" i="1"/>
  <c r="F730" i="12"/>
  <c r="G734" i="10"/>
  <c r="K730" i="15"/>
  <c r="D733" i="10"/>
  <c r="E729" i="15"/>
  <c r="C733" i="10"/>
  <c r="D729" i="15"/>
  <c r="AN732" i="1"/>
  <c r="L729" i="15"/>
  <c r="F729" i="12"/>
  <c r="G733" i="10"/>
  <c r="K729" i="15"/>
  <c r="D732" i="10"/>
  <c r="E728" i="15"/>
  <c r="C732" i="10"/>
  <c r="D728" i="15"/>
  <c r="AN731" i="1"/>
  <c r="L728" i="15"/>
  <c r="AM731" i="1"/>
  <c r="F728" i="12"/>
  <c r="G732" i="10"/>
  <c r="K728" i="15"/>
  <c r="D731" i="10"/>
  <c r="E727" i="15"/>
  <c r="C731" i="10"/>
  <c r="D727" i="15"/>
  <c r="AN730" i="1"/>
  <c r="L727" i="15"/>
  <c r="AM730" i="1"/>
  <c r="F727" i="12"/>
  <c r="G731" i="10"/>
  <c r="K727" i="15"/>
  <c r="D730" i="10"/>
  <c r="E726" i="15"/>
  <c r="C730" i="10"/>
  <c r="D726" i="15"/>
  <c r="AN729" i="1"/>
  <c r="L726" i="15"/>
  <c r="AM729" i="1"/>
  <c r="F726" i="12"/>
  <c r="G730" i="10"/>
  <c r="K726" i="15"/>
  <c r="D729" i="10"/>
  <c r="E725" i="15"/>
  <c r="C729" i="10"/>
  <c r="D725" i="15"/>
  <c r="AN728" i="1"/>
  <c r="L725" i="15"/>
  <c r="AM728" i="1"/>
  <c r="F725" i="12"/>
  <c r="G729" i="10"/>
  <c r="K725" i="15"/>
  <c r="BD727" i="1" a="1"/>
  <c r="BD727" i="1" s="1"/>
  <c r="M728" i="10"/>
  <c r="D728" i="10"/>
  <c r="E724" i="15"/>
  <c r="C728" i="10"/>
  <c r="D724" i="15"/>
  <c r="AN727" i="1"/>
  <c r="L724" i="15"/>
  <c r="AM727" i="1"/>
  <c r="F724" i="12"/>
  <c r="G728" i="10"/>
  <c r="K724" i="15"/>
  <c r="D727" i="10"/>
  <c r="E723" i="15"/>
  <c r="C727" i="10"/>
  <c r="D723" i="15"/>
  <c r="AN726" i="1"/>
  <c r="L723" i="15"/>
  <c r="AM726" i="1"/>
  <c r="F723" i="12"/>
  <c r="G727" i="10"/>
  <c r="K723" i="15"/>
  <c r="D726" i="10"/>
  <c r="E722" i="15"/>
  <c r="C726" i="10"/>
  <c r="D722" i="15"/>
  <c r="AN725" i="1"/>
  <c r="L722" i="15"/>
  <c r="AM725" i="1"/>
  <c r="F722" i="12"/>
  <c r="G726" i="10"/>
  <c r="K722" i="15"/>
  <c r="D725" i="10"/>
  <c r="E721" i="15"/>
  <c r="C725" i="10"/>
  <c r="D721" i="15"/>
  <c r="AN724" i="1"/>
  <c r="L721" i="15"/>
  <c r="AM724" i="1"/>
  <c r="F721" i="12"/>
  <c r="G725" i="10"/>
  <c r="K721" i="15"/>
  <c r="D724" i="10"/>
  <c r="E720" i="15"/>
  <c r="C724" i="10"/>
  <c r="D720" i="15"/>
  <c r="AN723" i="1"/>
  <c r="L720" i="15"/>
  <c r="AM723" i="1"/>
  <c r="F720" i="12"/>
  <c r="G724" i="10"/>
  <c r="K720" i="15"/>
  <c r="D723" i="10"/>
  <c r="E719" i="15"/>
  <c r="C723" i="10"/>
  <c r="D719" i="15"/>
  <c r="AN722" i="1"/>
  <c r="L719" i="15"/>
  <c r="AM722" i="1"/>
  <c r="F719" i="12"/>
  <c r="G723" i="10"/>
  <c r="K719" i="15"/>
  <c r="D722" i="10"/>
  <c r="E718" i="15"/>
  <c r="C722" i="10"/>
  <c r="D718" i="15"/>
  <c r="AN721" i="1"/>
  <c r="L718" i="15"/>
  <c r="AM721" i="1"/>
  <c r="F718" i="12"/>
  <c r="G722" i="10"/>
  <c r="K718" i="15"/>
  <c r="D721" i="10"/>
  <c r="E717" i="15"/>
  <c r="C721" i="10"/>
  <c r="D717" i="15"/>
  <c r="AN720" i="1"/>
  <c r="L717" i="15"/>
  <c r="AM720" i="1"/>
  <c r="F717" i="12"/>
  <c r="G721" i="10"/>
  <c r="K717" i="15"/>
  <c r="D720" i="10"/>
  <c r="E716" i="15"/>
  <c r="C720" i="10"/>
  <c r="D716" i="15"/>
  <c r="AN719" i="1"/>
  <c r="L716" i="15"/>
  <c r="AM719" i="1"/>
  <c r="F716" i="12"/>
  <c r="G720" i="10"/>
  <c r="K716" i="15"/>
  <c r="D719" i="10"/>
  <c r="E715" i="15"/>
  <c r="C719" i="10"/>
  <c r="D715" i="15"/>
  <c r="AN718" i="1"/>
  <c r="L715" i="15"/>
  <c r="AM718" i="1"/>
  <c r="F715" i="12"/>
  <c r="G719" i="10"/>
  <c r="K715" i="15"/>
  <c r="D718" i="10"/>
  <c r="E714" i="15"/>
  <c r="C718" i="10"/>
  <c r="D714" i="15"/>
  <c r="AN717" i="1"/>
  <c r="L714" i="15"/>
  <c r="AM717" i="1"/>
  <c r="F714" i="12"/>
  <c r="G718" i="10"/>
  <c r="K714" i="15"/>
  <c r="D717" i="10"/>
  <c r="E713" i="15"/>
  <c r="C717" i="10"/>
  <c r="D713" i="15"/>
  <c r="AN716" i="1"/>
  <c r="L713" i="15"/>
  <c r="AM716" i="1"/>
  <c r="F713" i="12"/>
  <c r="G717" i="10"/>
  <c r="K713" i="15"/>
  <c r="D716" i="10"/>
  <c r="E712" i="15"/>
  <c r="C716" i="10"/>
  <c r="D712" i="15"/>
  <c r="AN715" i="1"/>
  <c r="L712" i="15"/>
  <c r="AM715" i="1"/>
  <c r="F712" i="12"/>
  <c r="G716" i="10"/>
  <c r="K712" i="15"/>
  <c r="D715" i="10"/>
  <c r="E711" i="15"/>
  <c r="C715" i="10"/>
  <c r="D711" i="15"/>
  <c r="AN714" i="1"/>
  <c r="L711" i="15"/>
  <c r="AM714" i="1"/>
  <c r="F711" i="12"/>
  <c r="G715" i="10"/>
  <c r="K711" i="15"/>
  <c r="D714" i="10"/>
  <c r="E710" i="15"/>
  <c r="C714" i="10"/>
  <c r="D710" i="15"/>
  <c r="AM713" i="1"/>
  <c r="F710" i="12"/>
  <c r="G714" i="10"/>
  <c r="K710" i="15"/>
  <c r="D713" i="10"/>
  <c r="E709" i="15"/>
  <c r="C713" i="10"/>
  <c r="D709" i="15"/>
  <c r="AN712" i="1"/>
  <c r="L709" i="15"/>
  <c r="AM712" i="1"/>
  <c r="F709" i="12"/>
  <c r="G713" i="10"/>
  <c r="K709" i="15"/>
  <c r="D712" i="10"/>
  <c r="E708" i="15"/>
  <c r="C712" i="10"/>
  <c r="D708" i="15"/>
  <c r="AN711" i="1"/>
  <c r="L708" i="15"/>
  <c r="AM711" i="1"/>
  <c r="F708" i="12"/>
  <c r="G712" i="10"/>
  <c r="K708" i="15"/>
  <c r="D711" i="10"/>
  <c r="E707" i="15"/>
  <c r="C711" i="10"/>
  <c r="D707" i="15"/>
  <c r="AM710" i="1"/>
  <c r="F707" i="12"/>
  <c r="G711" i="10"/>
  <c r="K707" i="15"/>
  <c r="D710" i="10"/>
  <c r="E706" i="15"/>
  <c r="C710" i="10"/>
  <c r="D706" i="15"/>
  <c r="AN709" i="1"/>
  <c r="L706" i="15"/>
  <c r="AM709" i="1"/>
  <c r="F706" i="12"/>
  <c r="G710" i="10"/>
  <c r="K706" i="15"/>
  <c r="D709" i="10"/>
  <c r="E705" i="15"/>
  <c r="C709" i="10"/>
  <c r="D705" i="15"/>
  <c r="AN708" i="1"/>
  <c r="L705" i="15"/>
  <c r="AM708" i="1"/>
  <c r="F705" i="12"/>
  <c r="G709" i="10"/>
  <c r="K705" i="15"/>
  <c r="D708" i="10"/>
  <c r="E704" i="15"/>
  <c r="C708" i="10"/>
  <c r="D704" i="15"/>
  <c r="AN707" i="1"/>
  <c r="L704" i="15"/>
  <c r="AM707" i="1"/>
  <c r="F704" i="12"/>
  <c r="G708" i="10"/>
  <c r="K704" i="15"/>
  <c r="D707" i="10"/>
  <c r="E703" i="15"/>
  <c r="C707" i="10"/>
  <c r="D703" i="15"/>
  <c r="AN706" i="1"/>
  <c r="L703" i="15"/>
  <c r="AM706" i="1"/>
  <c r="F703" i="12"/>
  <c r="G707" i="10"/>
  <c r="K703" i="15"/>
  <c r="D706" i="10"/>
  <c r="E702" i="15"/>
  <c r="C706" i="10"/>
  <c r="D702" i="15"/>
  <c r="AN705" i="1"/>
  <c r="L702" i="15"/>
  <c r="AM705" i="1"/>
  <c r="F702" i="12"/>
  <c r="G706" i="10"/>
  <c r="K702" i="15"/>
  <c r="D705" i="10"/>
  <c r="E701" i="15"/>
  <c r="C705" i="10"/>
  <c r="D701" i="15"/>
  <c r="AN704" i="1"/>
  <c r="L701" i="15"/>
  <c r="AM704" i="1"/>
  <c r="F701" i="12"/>
  <c r="G705" i="10"/>
  <c r="K701" i="15"/>
  <c r="D704" i="10"/>
  <c r="E700" i="15"/>
  <c r="C704" i="10"/>
  <c r="D700" i="15"/>
  <c r="AN703" i="1"/>
  <c r="L700" i="15"/>
  <c r="AM703" i="1"/>
  <c r="F700" i="12"/>
  <c r="G704" i="10"/>
  <c r="K700" i="15"/>
  <c r="D703" i="10"/>
  <c r="E699" i="15"/>
  <c r="C703" i="10"/>
  <c r="D699" i="15"/>
  <c r="AN702" i="1"/>
  <c r="L699" i="15"/>
  <c r="AM702" i="1"/>
  <c r="F699" i="12"/>
  <c r="G703" i="10"/>
  <c r="K699" i="15"/>
  <c r="D702" i="10"/>
  <c r="E698" i="15"/>
  <c r="C702" i="10"/>
  <c r="D698" i="15"/>
  <c r="AN701" i="1"/>
  <c r="L698" i="15"/>
  <c r="F698" i="12"/>
  <c r="G702" i="10"/>
  <c r="K698" i="15"/>
  <c r="D701" i="10"/>
  <c r="E697" i="15"/>
  <c r="C701" i="10"/>
  <c r="D697" i="15"/>
  <c r="AN700" i="1"/>
  <c r="L697" i="15"/>
  <c r="AM700" i="1"/>
  <c r="F697" i="12"/>
  <c r="G701" i="10"/>
  <c r="K697" i="15"/>
  <c r="D700" i="10"/>
  <c r="E696" i="15"/>
  <c r="C700" i="10"/>
  <c r="D696" i="15"/>
  <c r="AN699" i="1"/>
  <c r="L696" i="15"/>
  <c r="AM699" i="1"/>
  <c r="F696" i="12"/>
  <c r="G700" i="10"/>
  <c r="K696" i="15"/>
  <c r="D699" i="10"/>
  <c r="E695" i="15"/>
  <c r="C699" i="10"/>
  <c r="D695" i="15"/>
  <c r="AN698" i="1"/>
  <c r="L695" i="15"/>
  <c r="AM698" i="1"/>
  <c r="F695" i="12"/>
  <c r="G699" i="10"/>
  <c r="K695" i="15"/>
  <c r="D698" i="10"/>
  <c r="E694" i="15"/>
  <c r="C698" i="10"/>
  <c r="D694" i="15"/>
  <c r="AN697" i="1"/>
  <c r="L694" i="15"/>
  <c r="AM697" i="1"/>
  <c r="F694" i="12"/>
  <c r="G698" i="10"/>
  <c r="K694" i="15"/>
  <c r="D697" i="10"/>
  <c r="E693" i="15"/>
  <c r="C697" i="10"/>
  <c r="D693" i="15"/>
  <c r="AN696" i="1"/>
  <c r="L693" i="15"/>
  <c r="AM696" i="1"/>
  <c r="F693" i="12"/>
  <c r="G697" i="10"/>
  <c r="K693" i="15"/>
  <c r="D696" i="10"/>
  <c r="E692" i="15"/>
  <c r="C696" i="10"/>
  <c r="D692" i="15"/>
  <c r="AM695" i="1"/>
  <c r="F692" i="12"/>
  <c r="G696" i="10"/>
  <c r="K692" i="15"/>
  <c r="D695" i="10"/>
  <c r="E691" i="15"/>
  <c r="C695" i="10"/>
  <c r="D691" i="15"/>
  <c r="AN694" i="1"/>
  <c r="L691" i="15"/>
  <c r="AM694" i="1"/>
  <c r="F691" i="12"/>
  <c r="G695" i="10"/>
  <c r="K691" i="15"/>
  <c r="D694" i="10"/>
  <c r="E690" i="15"/>
  <c r="C694" i="10"/>
  <c r="D690" i="15"/>
  <c r="AN693" i="1"/>
  <c r="L690" i="15"/>
  <c r="AM693" i="1"/>
  <c r="F690" i="12"/>
  <c r="G694" i="10"/>
  <c r="K690" i="15"/>
  <c r="D693" i="10"/>
  <c r="E689" i="15"/>
  <c r="C693" i="10"/>
  <c r="D689" i="15"/>
  <c r="AM692" i="1"/>
  <c r="F689" i="12"/>
  <c r="G693" i="10"/>
  <c r="K689" i="15"/>
  <c r="D692" i="10"/>
  <c r="E688" i="15"/>
  <c r="C692" i="10"/>
  <c r="D688" i="15"/>
  <c r="AN691" i="1"/>
  <c r="L688" i="15"/>
  <c r="AM691" i="1"/>
  <c r="F688" i="12"/>
  <c r="G692" i="10"/>
  <c r="K688" i="15"/>
  <c r="D691" i="10"/>
  <c r="E687" i="15"/>
  <c r="C691" i="10"/>
  <c r="D687" i="15"/>
  <c r="AN690" i="1"/>
  <c r="L687" i="15"/>
  <c r="AM690" i="1"/>
  <c r="F687" i="12"/>
  <c r="G691" i="10"/>
  <c r="K687" i="15"/>
  <c r="D690" i="10"/>
  <c r="E686" i="15"/>
  <c r="C690" i="10"/>
  <c r="D686" i="15"/>
  <c r="AN689" i="1"/>
  <c r="L686" i="15"/>
  <c r="AM689" i="1"/>
  <c r="F686" i="12"/>
  <c r="G690" i="10"/>
  <c r="K686" i="15"/>
  <c r="D689" i="10"/>
  <c r="E685" i="15"/>
  <c r="C689" i="10"/>
  <c r="D685" i="15"/>
  <c r="AN688" i="1"/>
  <c r="L685" i="15"/>
  <c r="AM688" i="1"/>
  <c r="F685" i="12"/>
  <c r="G689" i="10"/>
  <c r="K685" i="15"/>
  <c r="D688" i="10"/>
  <c r="E684" i="15"/>
  <c r="C688" i="10"/>
  <c r="D684" i="15"/>
  <c r="AN687" i="1"/>
  <c r="L684" i="15"/>
  <c r="AM687" i="1"/>
  <c r="F684" i="12"/>
  <c r="G688" i="10"/>
  <c r="K684" i="15"/>
  <c r="D687" i="10"/>
  <c r="E683" i="15"/>
  <c r="C687" i="10"/>
  <c r="D683" i="15"/>
  <c r="AM686" i="1"/>
  <c r="F683" i="12"/>
  <c r="G687" i="10"/>
  <c r="K683" i="15"/>
  <c r="D686" i="10"/>
  <c r="E682" i="15"/>
  <c r="C686" i="10"/>
  <c r="D682" i="15"/>
  <c r="AN685" i="1"/>
  <c r="L682" i="15"/>
  <c r="AM685" i="1"/>
  <c r="F682" i="12"/>
  <c r="G686" i="10"/>
  <c r="K682" i="15"/>
  <c r="D685" i="10"/>
  <c r="E681" i="15"/>
  <c r="C685" i="10"/>
  <c r="D681" i="15"/>
  <c r="AN684" i="1"/>
  <c r="L681" i="15"/>
  <c r="AM684" i="1"/>
  <c r="F681" i="12"/>
  <c r="G685" i="10"/>
  <c r="K681" i="15"/>
  <c r="D684" i="10"/>
  <c r="E680" i="15"/>
  <c r="C684" i="10"/>
  <c r="D680" i="15"/>
  <c r="AM683" i="1"/>
  <c r="F680" i="12"/>
  <c r="G684" i="10"/>
  <c r="K680" i="15"/>
  <c r="D683" i="10"/>
  <c r="E679" i="15"/>
  <c r="C683" i="10"/>
  <c r="D679" i="15"/>
  <c r="AN682" i="1"/>
  <c r="L679" i="15"/>
  <c r="AM682" i="1"/>
  <c r="F679" i="12"/>
  <c r="G683" i="10"/>
  <c r="K679" i="15"/>
  <c r="D682" i="10"/>
  <c r="E678" i="15"/>
  <c r="C682" i="10"/>
  <c r="D678" i="15"/>
  <c r="AN681" i="1"/>
  <c r="L678" i="15"/>
  <c r="AM681" i="1"/>
  <c r="F678" i="12"/>
  <c r="G682" i="10"/>
  <c r="K678" i="15"/>
  <c r="D681" i="10"/>
  <c r="E677" i="15"/>
  <c r="C681" i="10"/>
  <c r="D677" i="15"/>
  <c r="AN680" i="1"/>
  <c r="L677" i="15"/>
  <c r="F677" i="12"/>
  <c r="G681" i="10"/>
  <c r="K677" i="15"/>
  <c r="D680" i="10"/>
  <c r="E676" i="15"/>
  <c r="C680" i="10"/>
  <c r="D676" i="15"/>
  <c r="AN679" i="1"/>
  <c r="L676" i="15"/>
  <c r="AM679" i="1"/>
  <c r="F676" i="12"/>
  <c r="G680" i="10"/>
  <c r="K676" i="15"/>
  <c r="D679" i="10"/>
  <c r="E675" i="15"/>
  <c r="C679" i="10"/>
  <c r="D675" i="15"/>
  <c r="AN678" i="1"/>
  <c r="L675" i="15"/>
  <c r="AM678" i="1"/>
  <c r="F675" i="12"/>
  <c r="G679" i="10"/>
  <c r="K675" i="15"/>
  <c r="D678" i="10"/>
  <c r="E674" i="15"/>
  <c r="C678" i="10"/>
  <c r="D674" i="15"/>
  <c r="AN677" i="1"/>
  <c r="L674" i="15"/>
  <c r="AM677" i="1"/>
  <c r="F674" i="12"/>
  <c r="G678" i="10"/>
  <c r="K674" i="15"/>
  <c r="D677" i="10"/>
  <c r="E673" i="15"/>
  <c r="C677" i="10"/>
  <c r="D673" i="15"/>
  <c r="AN676" i="1"/>
  <c r="L673" i="15"/>
  <c r="AM676" i="1"/>
  <c r="F673" i="12"/>
  <c r="G677" i="10"/>
  <c r="K673" i="15"/>
  <c r="D676" i="10"/>
  <c r="E672" i="15"/>
  <c r="C676" i="10"/>
  <c r="D672" i="15"/>
  <c r="AN675" i="1"/>
  <c r="L672" i="15"/>
  <c r="AM675" i="1"/>
  <c r="F672" i="12"/>
  <c r="G676" i="10"/>
  <c r="K672" i="15"/>
  <c r="D675" i="10"/>
  <c r="E671" i="15"/>
  <c r="C675" i="10"/>
  <c r="D671" i="15"/>
  <c r="AN674" i="1"/>
  <c r="L671" i="15"/>
  <c r="AM674" i="1"/>
  <c r="F671" i="12"/>
  <c r="G675" i="10"/>
  <c r="K671" i="15"/>
  <c r="D674" i="10"/>
  <c r="E670" i="15"/>
  <c r="C674" i="10"/>
  <c r="D670" i="15"/>
  <c r="AN673" i="1"/>
  <c r="L670" i="15"/>
  <c r="AM673" i="1"/>
  <c r="F670" i="12"/>
  <c r="G674" i="10"/>
  <c r="K670" i="15"/>
  <c r="D673" i="10"/>
  <c r="E669" i="15"/>
  <c r="C673" i="10"/>
  <c r="D669" i="15"/>
  <c r="AN672" i="1"/>
  <c r="L669" i="15"/>
  <c r="AM672" i="1"/>
  <c r="F669" i="12"/>
  <c r="G673" i="10"/>
  <c r="K669" i="15"/>
  <c r="D672" i="10"/>
  <c r="E668" i="15"/>
  <c r="C672" i="10"/>
  <c r="D668" i="15"/>
  <c r="AN671" i="1"/>
  <c r="L668" i="15"/>
  <c r="AM671" i="1"/>
  <c r="F668" i="12"/>
  <c r="G672" i="10"/>
  <c r="K668" i="15"/>
  <c r="D671" i="10"/>
  <c r="E667" i="15"/>
  <c r="C671" i="10"/>
  <c r="D667" i="15"/>
  <c r="AN670" i="1"/>
  <c r="L667" i="15"/>
  <c r="AM670" i="1"/>
  <c r="F667" i="12"/>
  <c r="G671" i="10"/>
  <c r="K667" i="15"/>
  <c r="D670" i="10"/>
  <c r="E666" i="15"/>
  <c r="C670" i="10"/>
  <c r="D666" i="15"/>
  <c r="AN669" i="1"/>
  <c r="L666" i="15"/>
  <c r="AM669" i="1"/>
  <c r="F666" i="12"/>
  <c r="G670" i="10"/>
  <c r="K666" i="15"/>
  <c r="D669" i="10"/>
  <c r="E665" i="15"/>
  <c r="C669" i="10"/>
  <c r="D665" i="15"/>
  <c r="AN668" i="1"/>
  <c r="L665" i="15"/>
  <c r="AM668" i="1"/>
  <c r="F665" i="12"/>
  <c r="G669" i="10"/>
  <c r="K665" i="15"/>
  <c r="D668" i="10"/>
  <c r="E664" i="15"/>
  <c r="C668" i="10"/>
  <c r="D664" i="15"/>
  <c r="AN667" i="1"/>
  <c r="L664" i="15"/>
  <c r="AM667" i="1"/>
  <c r="F664" i="12"/>
  <c r="G668" i="10"/>
  <c r="K664" i="15"/>
  <c r="D667" i="10"/>
  <c r="E663" i="15"/>
  <c r="C667" i="10"/>
  <c r="D663" i="15"/>
  <c r="AN666" i="1"/>
  <c r="L663" i="15"/>
  <c r="AM666" i="1"/>
  <c r="F663" i="12"/>
  <c r="G667" i="10"/>
  <c r="K663" i="15"/>
  <c r="D666" i="10"/>
  <c r="E662" i="15"/>
  <c r="C666" i="10"/>
  <c r="D662" i="15"/>
  <c r="AN665" i="1"/>
  <c r="L662" i="15"/>
  <c r="F662" i="12"/>
  <c r="G666" i="10"/>
  <c r="K662" i="15"/>
  <c r="D665" i="10"/>
  <c r="E661" i="15"/>
  <c r="C665" i="10"/>
  <c r="D661" i="15"/>
  <c r="AN664" i="1"/>
  <c r="L661" i="15"/>
  <c r="AM664" i="1"/>
  <c r="F661" i="12"/>
  <c r="G665" i="10"/>
  <c r="K661" i="15"/>
  <c r="D664" i="10"/>
  <c r="E660" i="15"/>
  <c r="C664" i="10"/>
  <c r="D660" i="15"/>
  <c r="AN663" i="1"/>
  <c r="L660" i="15"/>
  <c r="AM663" i="1"/>
  <c r="F660" i="12"/>
  <c r="G664" i="10"/>
  <c r="K660" i="15"/>
  <c r="D663" i="10"/>
  <c r="E659" i="15"/>
  <c r="C663" i="10"/>
  <c r="D659" i="15"/>
  <c r="AN662" i="1"/>
  <c r="L659" i="15"/>
  <c r="AM662" i="1"/>
  <c r="F659" i="12"/>
  <c r="G663" i="10"/>
  <c r="K659" i="15"/>
  <c r="D662" i="10"/>
  <c r="E658" i="15"/>
  <c r="C662" i="10"/>
  <c r="D658" i="15"/>
  <c r="AN661" i="1"/>
  <c r="L658" i="15"/>
  <c r="AM661" i="1"/>
  <c r="F658" i="12"/>
  <c r="G662" i="10"/>
  <c r="K658" i="15"/>
  <c r="D661" i="10"/>
  <c r="E657" i="15"/>
  <c r="C661" i="10"/>
  <c r="D657" i="15"/>
  <c r="AN660" i="1"/>
  <c r="L657" i="15"/>
  <c r="AM660" i="1"/>
  <c r="F657" i="12"/>
  <c r="G661" i="10"/>
  <c r="K657" i="15"/>
  <c r="D660" i="10"/>
  <c r="E656" i="15"/>
  <c r="C660" i="10"/>
  <c r="D656" i="15"/>
  <c r="AN659" i="1"/>
  <c r="L656" i="15"/>
  <c r="AM659" i="1"/>
  <c r="F656" i="12"/>
  <c r="G660" i="10"/>
  <c r="K656" i="15"/>
  <c r="D659" i="10"/>
  <c r="E655" i="15"/>
  <c r="C659" i="10"/>
  <c r="D655" i="15"/>
  <c r="AN658" i="1"/>
  <c r="L655" i="15"/>
  <c r="AM658" i="1"/>
  <c r="F655" i="12"/>
  <c r="G659" i="10"/>
  <c r="K655" i="15"/>
  <c r="D658" i="10"/>
  <c r="E654" i="15"/>
  <c r="C658" i="10"/>
  <c r="D654" i="15"/>
  <c r="AN657" i="1"/>
  <c r="L654" i="15"/>
  <c r="AM657" i="1"/>
  <c r="F654" i="12"/>
  <c r="G658" i="10"/>
  <c r="K654" i="15"/>
  <c r="D657" i="10"/>
  <c r="E653" i="15"/>
  <c r="C657" i="10"/>
  <c r="D653" i="15"/>
  <c r="AN656" i="1"/>
  <c r="L653" i="15"/>
  <c r="AM656" i="1"/>
  <c r="F653" i="12"/>
  <c r="G657" i="10"/>
  <c r="K653" i="15"/>
  <c r="D656" i="10"/>
  <c r="E652" i="15"/>
  <c r="C656" i="10"/>
  <c r="D652" i="15"/>
  <c r="AN655" i="1"/>
  <c r="L652" i="15"/>
  <c r="AM655" i="1"/>
  <c r="F652" i="12"/>
  <c r="G656" i="10"/>
  <c r="K652" i="15"/>
  <c r="D655" i="10"/>
  <c r="E651" i="15"/>
  <c r="C655" i="10"/>
  <c r="D651" i="15"/>
  <c r="AN654" i="1"/>
  <c r="L651" i="15"/>
  <c r="AM654" i="1"/>
  <c r="F651" i="12"/>
  <c r="G655" i="10"/>
  <c r="K651" i="15"/>
  <c r="D654" i="10"/>
  <c r="E650" i="15"/>
  <c r="C654" i="10"/>
  <c r="D650" i="15"/>
  <c r="AN653" i="1"/>
  <c r="L650" i="15"/>
  <c r="AM653" i="1"/>
  <c r="F650" i="12"/>
  <c r="G654" i="10"/>
  <c r="K650" i="15"/>
  <c r="D653" i="10"/>
  <c r="E649" i="15"/>
  <c r="C653" i="10"/>
  <c r="D649" i="15"/>
  <c r="AN652" i="1"/>
  <c r="L649" i="15"/>
  <c r="AM652" i="1"/>
  <c r="F649" i="12"/>
  <c r="G653" i="10"/>
  <c r="K649" i="15"/>
  <c r="D652" i="10"/>
  <c r="E648" i="15"/>
  <c r="C652" i="10"/>
  <c r="D648" i="15"/>
  <c r="AN651" i="1"/>
  <c r="L648" i="15"/>
  <c r="AM651" i="1"/>
  <c r="F648" i="12"/>
  <c r="G652" i="10"/>
  <c r="K648" i="15"/>
  <c r="D651" i="10"/>
  <c r="E647" i="15"/>
  <c r="C651" i="10"/>
  <c r="D647" i="15"/>
  <c r="AN650" i="1"/>
  <c r="L647" i="15"/>
  <c r="AM650" i="1"/>
  <c r="F647" i="12"/>
  <c r="G651" i="10"/>
  <c r="K647" i="15"/>
  <c r="D650" i="10"/>
  <c r="E646" i="15"/>
  <c r="C650" i="10"/>
  <c r="D646" i="15"/>
  <c r="AN649" i="1"/>
  <c r="L646" i="15"/>
  <c r="AM649" i="1"/>
  <c r="F646" i="12"/>
  <c r="G650" i="10"/>
  <c r="K646" i="15"/>
  <c r="D649" i="10"/>
  <c r="E645" i="15"/>
  <c r="C649" i="10"/>
  <c r="D645" i="15"/>
  <c r="AN648" i="1"/>
  <c r="L645" i="15"/>
  <c r="AM648" i="1"/>
  <c r="F645" i="12"/>
  <c r="G649" i="10"/>
  <c r="K645" i="15"/>
  <c r="D648" i="10"/>
  <c r="E644" i="15"/>
  <c r="C648" i="10"/>
  <c r="D644" i="15"/>
  <c r="AN647" i="1"/>
  <c r="L644" i="15"/>
  <c r="AM647" i="1"/>
  <c r="F644" i="12"/>
  <c r="G648" i="10"/>
  <c r="K644" i="15"/>
  <c r="D647" i="10"/>
  <c r="E643" i="15"/>
  <c r="C647" i="10"/>
  <c r="D643" i="15"/>
  <c r="AN646" i="1"/>
  <c r="L643" i="15"/>
  <c r="AM646" i="1"/>
  <c r="F643" i="12"/>
  <c r="G647" i="10"/>
  <c r="K643" i="15"/>
  <c r="D646" i="10"/>
  <c r="E642" i="15"/>
  <c r="C646" i="10"/>
  <c r="D642" i="15"/>
  <c r="AN645" i="1"/>
  <c r="L642" i="15"/>
  <c r="AM645" i="1"/>
  <c r="F642" i="12"/>
  <c r="G646" i="10"/>
  <c r="K642" i="15"/>
  <c r="D645" i="10"/>
  <c r="E641" i="15"/>
  <c r="C645" i="10"/>
  <c r="D641" i="15"/>
  <c r="AN644" i="1"/>
  <c r="L641" i="15"/>
  <c r="AM644" i="1"/>
  <c r="F641" i="12"/>
  <c r="G645" i="10"/>
  <c r="K641" i="15"/>
  <c r="D644" i="10"/>
  <c r="E640" i="15"/>
  <c r="C644" i="10"/>
  <c r="D640" i="15"/>
  <c r="AN643" i="1"/>
  <c r="L640" i="15"/>
  <c r="AM643" i="1"/>
  <c r="F640" i="12"/>
  <c r="G644" i="10"/>
  <c r="K640" i="15"/>
  <c r="D643" i="10"/>
  <c r="E639" i="15"/>
  <c r="C643" i="10"/>
  <c r="D639" i="15"/>
  <c r="AN642" i="1"/>
  <c r="L639" i="15"/>
  <c r="AM642" i="1"/>
  <c r="F639" i="12"/>
  <c r="G643" i="10"/>
  <c r="K639" i="15"/>
  <c r="D642" i="10"/>
  <c r="E638" i="15"/>
  <c r="C642" i="10"/>
  <c r="D638" i="15"/>
  <c r="AN641" i="1"/>
  <c r="L638" i="15"/>
  <c r="AM641" i="1"/>
  <c r="F638" i="12"/>
  <c r="G642" i="10"/>
  <c r="K638" i="15"/>
  <c r="D641" i="10"/>
  <c r="E637" i="15"/>
  <c r="C641" i="10"/>
  <c r="D637" i="15"/>
  <c r="AN640" i="1"/>
  <c r="L637" i="15"/>
  <c r="AM640" i="1"/>
  <c r="F637" i="12"/>
  <c r="G641" i="10"/>
  <c r="K637" i="15"/>
  <c r="D640" i="10"/>
  <c r="E636" i="15"/>
  <c r="C640" i="10"/>
  <c r="D636" i="15"/>
  <c r="AN639" i="1"/>
  <c r="L636" i="15"/>
  <c r="AM639" i="1"/>
  <c r="F636" i="12"/>
  <c r="G640" i="10"/>
  <c r="K636" i="15"/>
  <c r="D639" i="10"/>
  <c r="E635" i="15"/>
  <c r="C639" i="10"/>
  <c r="D635" i="15"/>
  <c r="AN638" i="1"/>
  <c r="L635" i="15"/>
  <c r="AM638" i="1"/>
  <c r="F635" i="12"/>
  <c r="G639" i="10"/>
  <c r="K635" i="15"/>
  <c r="D638" i="10"/>
  <c r="E634" i="15"/>
  <c r="C638" i="10"/>
  <c r="D634" i="15"/>
  <c r="AN637" i="1"/>
  <c r="L634" i="15"/>
  <c r="AM637" i="1"/>
  <c r="F634" i="12"/>
  <c r="G638" i="10"/>
  <c r="K634" i="15"/>
  <c r="D637" i="10"/>
  <c r="E633" i="15"/>
  <c r="C637" i="10"/>
  <c r="D633" i="15"/>
  <c r="AN636" i="1"/>
  <c r="L633" i="15"/>
  <c r="AM636" i="1"/>
  <c r="F633" i="12"/>
  <c r="G637" i="10"/>
  <c r="K633" i="15"/>
  <c r="D636" i="10"/>
  <c r="E632" i="15"/>
  <c r="C636" i="10"/>
  <c r="D632" i="15"/>
  <c r="AN635" i="1"/>
  <c r="L632" i="15"/>
  <c r="AM635" i="1"/>
  <c r="F632" i="12"/>
  <c r="G636" i="10"/>
  <c r="K632" i="15"/>
  <c r="D635" i="10"/>
  <c r="E631" i="15"/>
  <c r="C635" i="10"/>
  <c r="D631" i="15"/>
  <c r="AN634" i="1"/>
  <c r="L631" i="15"/>
  <c r="AM634" i="1"/>
  <c r="F631" i="12"/>
  <c r="G635" i="10"/>
  <c r="K631" i="15"/>
  <c r="D634" i="10"/>
  <c r="E630" i="15"/>
  <c r="C634" i="10"/>
  <c r="D630" i="15"/>
  <c r="AN633" i="1"/>
  <c r="L630" i="15"/>
  <c r="AM633" i="1"/>
  <c r="F630" i="12"/>
  <c r="G634" i="10"/>
  <c r="K630" i="15"/>
  <c r="D633" i="10"/>
  <c r="E629" i="15"/>
  <c r="C633" i="10"/>
  <c r="D629" i="15"/>
  <c r="AN632" i="1"/>
  <c r="L629" i="15"/>
  <c r="AM632" i="1"/>
  <c r="F629" i="12"/>
  <c r="G633" i="10"/>
  <c r="K629" i="15"/>
  <c r="D632" i="10"/>
  <c r="E628" i="15"/>
  <c r="C632" i="10"/>
  <c r="D628" i="15"/>
  <c r="AN631" i="1"/>
  <c r="L628" i="15"/>
  <c r="AM631" i="1"/>
  <c r="F628" i="12"/>
  <c r="G632" i="10"/>
  <c r="K628" i="15"/>
  <c r="D631" i="10"/>
  <c r="E627" i="15"/>
  <c r="C631" i="10"/>
  <c r="D627" i="15"/>
  <c r="AN630" i="1"/>
  <c r="L627" i="15"/>
  <c r="AM630" i="1"/>
  <c r="F627" i="12"/>
  <c r="G631" i="10"/>
  <c r="K627" i="15"/>
  <c r="D630" i="10"/>
  <c r="E626" i="15"/>
  <c r="C630" i="10"/>
  <c r="D626" i="15"/>
  <c r="AN629" i="1"/>
  <c r="L626" i="15"/>
  <c r="AM629" i="1"/>
  <c r="F626" i="12"/>
  <c r="G630" i="10"/>
  <c r="K626" i="15"/>
  <c r="D629" i="10"/>
  <c r="E625" i="15"/>
  <c r="C629" i="10"/>
  <c r="D625" i="15"/>
  <c r="AN628" i="1"/>
  <c r="L625" i="15"/>
  <c r="AM628" i="1"/>
  <c r="F625" i="12"/>
  <c r="G629" i="10"/>
  <c r="K625" i="15"/>
  <c r="D628" i="10"/>
  <c r="E624" i="15"/>
  <c r="C628" i="10"/>
  <c r="D624" i="15"/>
  <c r="AN627" i="1"/>
  <c r="L624" i="15"/>
  <c r="AM627" i="1"/>
  <c r="F624" i="12"/>
  <c r="G628" i="10"/>
  <c r="K624" i="15"/>
  <c r="D627" i="10"/>
  <c r="E623" i="15"/>
  <c r="C627" i="10"/>
  <c r="D623" i="15"/>
  <c r="AN626" i="1"/>
  <c r="L623" i="15"/>
  <c r="AM626" i="1"/>
  <c r="F623" i="12"/>
  <c r="G627" i="10"/>
  <c r="K623" i="15"/>
  <c r="D626" i="10"/>
  <c r="E622" i="15"/>
  <c r="C626" i="10"/>
  <c r="D622" i="15"/>
  <c r="AN625" i="1"/>
  <c r="L622" i="15"/>
  <c r="AM625" i="1"/>
  <c r="F622" i="12"/>
  <c r="G626" i="10"/>
  <c r="K622" i="15"/>
  <c r="D625" i="10"/>
  <c r="E621" i="15"/>
  <c r="C625" i="10"/>
  <c r="D621" i="15"/>
  <c r="AN624" i="1"/>
  <c r="L621" i="15"/>
  <c r="AM624" i="1"/>
  <c r="F621" i="12"/>
  <c r="G625" i="10"/>
  <c r="K621" i="15"/>
  <c r="D624" i="10"/>
  <c r="E620" i="15"/>
  <c r="C624" i="10"/>
  <c r="D620" i="15"/>
  <c r="AN623" i="1"/>
  <c r="L620" i="15"/>
  <c r="AM623" i="1"/>
  <c r="F620" i="12"/>
  <c r="G624" i="10"/>
  <c r="K620" i="15"/>
  <c r="D623" i="10"/>
  <c r="E619" i="15"/>
  <c r="C623" i="10"/>
  <c r="D619" i="15"/>
  <c r="AN622" i="1"/>
  <c r="L619" i="15"/>
  <c r="AM622" i="1"/>
  <c r="F619" i="12"/>
  <c r="G623" i="10"/>
  <c r="K619" i="15"/>
  <c r="D622" i="10"/>
  <c r="E618" i="15"/>
  <c r="C622" i="10"/>
  <c r="D618" i="15"/>
  <c r="AN621" i="1"/>
  <c r="L618" i="15"/>
  <c r="AM621" i="1"/>
  <c r="F618" i="12"/>
  <c r="G622" i="10"/>
  <c r="K618" i="15"/>
  <c r="D621" i="10"/>
  <c r="E617" i="15"/>
  <c r="C621" i="10"/>
  <c r="D617" i="15"/>
  <c r="AN620" i="1"/>
  <c r="L617" i="15"/>
  <c r="AM620" i="1"/>
  <c r="F617" i="12"/>
  <c r="G621" i="10"/>
  <c r="K617" i="15"/>
  <c r="D620" i="10"/>
  <c r="E616" i="15"/>
  <c r="C620" i="10"/>
  <c r="D616" i="15"/>
  <c r="AN619" i="1"/>
  <c r="L616" i="15"/>
  <c r="AM619" i="1"/>
  <c r="F616" i="12"/>
  <c r="G620" i="10"/>
  <c r="K616" i="15"/>
  <c r="D619" i="10"/>
  <c r="E615" i="15"/>
  <c r="C619" i="10"/>
  <c r="D615" i="15"/>
  <c r="AN618" i="1"/>
  <c r="L615" i="15"/>
  <c r="AM618" i="1"/>
  <c r="F615" i="12"/>
  <c r="G619" i="10"/>
  <c r="K615" i="15"/>
  <c r="D618" i="10"/>
  <c r="E614" i="15"/>
  <c r="C618" i="10"/>
  <c r="D614" i="15"/>
  <c r="AN617" i="1"/>
  <c r="L614" i="15"/>
  <c r="AM617" i="1"/>
  <c r="F614" i="12"/>
  <c r="G618" i="10"/>
  <c r="K614" i="15"/>
  <c r="D617" i="10"/>
  <c r="E613" i="15"/>
  <c r="C617" i="10"/>
  <c r="D613" i="15"/>
  <c r="AN616" i="1"/>
  <c r="L613" i="15"/>
  <c r="AM616" i="1"/>
  <c r="F613" i="12"/>
  <c r="G617" i="10"/>
  <c r="K613" i="15"/>
  <c r="D616" i="10"/>
  <c r="E612" i="15"/>
  <c r="C616" i="10"/>
  <c r="D612" i="15"/>
  <c r="AN615" i="1"/>
  <c r="L612" i="15"/>
  <c r="AM615" i="1"/>
  <c r="F612" i="12"/>
  <c r="G616" i="10"/>
  <c r="K612" i="15"/>
  <c r="D615" i="10"/>
  <c r="E611" i="15"/>
  <c r="C615" i="10"/>
  <c r="D611" i="15"/>
  <c r="AN614" i="1"/>
  <c r="L611" i="15"/>
  <c r="AM614" i="1"/>
  <c r="F611" i="12"/>
  <c r="G615" i="10"/>
  <c r="K611" i="15"/>
  <c r="D614" i="10"/>
  <c r="E610" i="15"/>
  <c r="C614" i="10"/>
  <c r="D610" i="15"/>
  <c r="AN613" i="1"/>
  <c r="L610" i="15"/>
  <c r="AM613" i="1"/>
  <c r="F610" i="12"/>
  <c r="G614" i="10"/>
  <c r="K610" i="15"/>
  <c r="D613" i="10"/>
  <c r="E609" i="15"/>
  <c r="C613" i="10"/>
  <c r="D609" i="15"/>
  <c r="AN612" i="1"/>
  <c r="L609" i="15"/>
  <c r="AM612" i="1"/>
  <c r="F609" i="12"/>
  <c r="G613" i="10"/>
  <c r="K609" i="15"/>
  <c r="D612" i="10"/>
  <c r="E608" i="15"/>
  <c r="C612" i="10"/>
  <c r="D608" i="15"/>
  <c r="AN611" i="1"/>
  <c r="L608" i="15"/>
  <c r="AM611" i="1"/>
  <c r="F608" i="12"/>
  <c r="G612" i="10"/>
  <c r="K608" i="15"/>
  <c r="D611" i="10"/>
  <c r="E607" i="15"/>
  <c r="C611" i="10"/>
  <c r="D607" i="15"/>
  <c r="AN610" i="1"/>
  <c r="L607" i="15"/>
  <c r="AM610" i="1"/>
  <c r="F607" i="12"/>
  <c r="G611" i="10"/>
  <c r="K607" i="15"/>
  <c r="D610" i="10"/>
  <c r="E606" i="15"/>
  <c r="C610" i="10"/>
  <c r="D606" i="15"/>
  <c r="AN609" i="1"/>
  <c r="L606" i="15"/>
  <c r="AM609" i="1"/>
  <c r="F606" i="12"/>
  <c r="G610" i="10"/>
  <c r="K606" i="15"/>
  <c r="D609" i="10"/>
  <c r="E605" i="15"/>
  <c r="C609" i="10"/>
  <c r="D605" i="15"/>
  <c r="AN608" i="1"/>
  <c r="L605" i="15"/>
  <c r="AM608" i="1"/>
  <c r="F605" i="12"/>
  <c r="G609" i="10"/>
  <c r="K605" i="15"/>
  <c r="D608" i="10"/>
  <c r="E604" i="15"/>
  <c r="C608" i="10"/>
  <c r="D604" i="15"/>
  <c r="AM607" i="1"/>
  <c r="F604" i="12"/>
  <c r="G608" i="10"/>
  <c r="K604" i="15"/>
  <c r="D607" i="10"/>
  <c r="E603" i="15"/>
  <c r="C607" i="10"/>
  <c r="D603" i="15"/>
  <c r="AN606" i="1"/>
  <c r="L603" i="15"/>
  <c r="AM606" i="1"/>
  <c r="F603" i="12"/>
  <c r="G607" i="10"/>
  <c r="K603" i="15"/>
  <c r="D606" i="10"/>
  <c r="E602" i="15"/>
  <c r="C606" i="10"/>
  <c r="D602" i="15"/>
  <c r="AN605" i="1"/>
  <c r="L602" i="15"/>
  <c r="AM605" i="1"/>
  <c r="F602" i="12"/>
  <c r="G606" i="10"/>
  <c r="K602" i="15"/>
  <c r="D605" i="10"/>
  <c r="E601" i="15"/>
  <c r="C605" i="10"/>
  <c r="D601" i="15"/>
  <c r="AN604" i="1"/>
  <c r="L601" i="15"/>
  <c r="AM604" i="1"/>
  <c r="F601" i="12"/>
  <c r="G605" i="10"/>
  <c r="K601" i="15"/>
  <c r="D604" i="10"/>
  <c r="E600" i="15"/>
  <c r="C604" i="10"/>
  <c r="D600" i="15"/>
  <c r="AN603" i="1"/>
  <c r="L600" i="15"/>
  <c r="AM603" i="1"/>
  <c r="F600" i="12"/>
  <c r="G604" i="10"/>
  <c r="K600" i="15"/>
  <c r="D603" i="10"/>
  <c r="E599" i="15"/>
  <c r="C603" i="10"/>
  <c r="D599" i="15"/>
  <c r="AN602" i="1"/>
  <c r="L599" i="15"/>
  <c r="AM602" i="1"/>
  <c r="F599" i="12"/>
  <c r="G603" i="10"/>
  <c r="K599" i="15"/>
  <c r="D602" i="10"/>
  <c r="E598" i="15"/>
  <c r="C602" i="10"/>
  <c r="D598" i="15"/>
  <c r="AN601" i="1"/>
  <c r="L598" i="15"/>
  <c r="AM601" i="1"/>
  <c r="F598" i="12"/>
  <c r="G602" i="10"/>
  <c r="K598" i="15"/>
  <c r="D601" i="10"/>
  <c r="E597" i="15"/>
  <c r="C601" i="10"/>
  <c r="D597" i="15"/>
  <c r="AM600" i="1"/>
  <c r="F597" i="12"/>
  <c r="G601" i="10"/>
  <c r="K597" i="15"/>
  <c r="D600" i="10"/>
  <c r="E596" i="15"/>
  <c r="C600" i="10"/>
  <c r="D596" i="15"/>
  <c r="AN599" i="1"/>
  <c r="L596" i="15"/>
  <c r="AM599" i="1"/>
  <c r="F596" i="12"/>
  <c r="G600" i="10"/>
  <c r="K596" i="15"/>
  <c r="D599" i="10"/>
  <c r="E595" i="15"/>
  <c r="C599" i="10"/>
  <c r="D595" i="15"/>
  <c r="AN598" i="1"/>
  <c r="L595" i="15"/>
  <c r="AM598" i="1"/>
  <c r="F595" i="12"/>
  <c r="G599" i="10"/>
  <c r="K595" i="15"/>
  <c r="D598" i="10"/>
  <c r="E594" i="15"/>
  <c r="C598" i="10"/>
  <c r="D594" i="15"/>
  <c r="AN597" i="1"/>
  <c r="L594" i="15"/>
  <c r="AM597" i="1"/>
  <c r="F594" i="12"/>
  <c r="G598" i="10"/>
  <c r="K594" i="15"/>
  <c r="D597" i="10"/>
  <c r="E593" i="15"/>
  <c r="C597" i="10"/>
  <c r="D593" i="15"/>
  <c r="AN596" i="1"/>
  <c r="L593" i="15"/>
  <c r="AM596" i="1"/>
  <c r="F593" i="12"/>
  <c r="G597" i="10"/>
  <c r="K593" i="15"/>
  <c r="D596" i="10"/>
  <c r="E592" i="15"/>
  <c r="C596" i="10"/>
  <c r="D592" i="15"/>
  <c r="AN595" i="1"/>
  <c r="L592" i="15"/>
  <c r="AM595" i="1"/>
  <c r="F592" i="12"/>
  <c r="G596" i="10"/>
  <c r="K592" i="15"/>
  <c r="D595" i="10"/>
  <c r="E591" i="15"/>
  <c r="C595" i="10"/>
  <c r="D591" i="15"/>
  <c r="AN594" i="1"/>
  <c r="L591" i="15"/>
  <c r="AM594" i="1"/>
  <c r="F591" i="12"/>
  <c r="G595" i="10"/>
  <c r="K591" i="15"/>
  <c r="D594" i="10"/>
  <c r="E590" i="15"/>
  <c r="C594" i="10"/>
  <c r="D590" i="15"/>
  <c r="AN593" i="1"/>
  <c r="L590" i="15"/>
  <c r="AM593" i="1"/>
  <c r="F590" i="12"/>
  <c r="G594" i="10"/>
  <c r="K590" i="15"/>
  <c r="D593" i="10"/>
  <c r="E589" i="15"/>
  <c r="C593" i="10"/>
  <c r="D589" i="15"/>
  <c r="AM592" i="1"/>
  <c r="F589" i="12"/>
  <c r="G593" i="10"/>
  <c r="K589" i="15"/>
  <c r="D592" i="10"/>
  <c r="E588" i="15"/>
  <c r="C592" i="10"/>
  <c r="D588" i="15"/>
  <c r="AN591" i="1"/>
  <c r="L588" i="15"/>
  <c r="AM591" i="1"/>
  <c r="F588" i="12"/>
  <c r="G592" i="10"/>
  <c r="K588" i="15"/>
  <c r="D591" i="10"/>
  <c r="E587" i="15"/>
  <c r="C591" i="10"/>
  <c r="D587" i="15"/>
  <c r="AN590" i="1"/>
  <c r="L587" i="15"/>
  <c r="AM590" i="1"/>
  <c r="F587" i="12"/>
  <c r="G591" i="10"/>
  <c r="K587" i="15"/>
  <c r="D590" i="10"/>
  <c r="E586" i="15"/>
  <c r="C590" i="10"/>
  <c r="D586" i="15"/>
  <c r="AN589" i="1"/>
  <c r="L586" i="15"/>
  <c r="AM589" i="1"/>
  <c r="F586" i="12"/>
  <c r="G590" i="10"/>
  <c r="K586" i="15"/>
  <c r="D589" i="10"/>
  <c r="E585" i="15"/>
  <c r="C589" i="10"/>
  <c r="D585" i="15"/>
  <c r="AN588" i="1"/>
  <c r="L585" i="15"/>
  <c r="AM588" i="1"/>
  <c r="F585" i="12"/>
  <c r="G589" i="10"/>
  <c r="K585" i="15"/>
  <c r="D588" i="10"/>
  <c r="E584" i="15"/>
  <c r="C588" i="10"/>
  <c r="D584" i="15"/>
  <c r="AN587" i="1"/>
  <c r="L584" i="15"/>
  <c r="AM587" i="1"/>
  <c r="F584" i="12"/>
  <c r="G588" i="10"/>
  <c r="K584" i="15"/>
  <c r="D587" i="10"/>
  <c r="E583" i="15"/>
  <c r="C587" i="10"/>
  <c r="D583" i="15"/>
  <c r="AM586" i="1"/>
  <c r="F583" i="12"/>
  <c r="G587" i="10"/>
  <c r="K583" i="15"/>
  <c r="L586" i="10"/>
  <c r="N586" i="10"/>
  <c r="D586" i="10"/>
  <c r="E582" i="15"/>
  <c r="C586" i="10"/>
  <c r="D582" i="15"/>
  <c r="AN585" i="1"/>
  <c r="L582" i="15"/>
  <c r="F582" i="12"/>
  <c r="G586" i="10"/>
  <c r="K582" i="15"/>
  <c r="D585" i="10"/>
  <c r="E581" i="15"/>
  <c r="C585" i="10"/>
  <c r="D581" i="15"/>
  <c r="AN584" i="1"/>
  <c r="L581" i="15"/>
  <c r="AM584" i="1"/>
  <c r="F581" i="12"/>
  <c r="G585" i="10"/>
  <c r="K581" i="15"/>
  <c r="D584" i="10"/>
  <c r="E580" i="15"/>
  <c r="C584" i="10"/>
  <c r="D580" i="15"/>
  <c r="AM583" i="1"/>
  <c r="F580" i="12"/>
  <c r="G584" i="10"/>
  <c r="K580" i="15"/>
  <c r="BC582" i="1" a="1"/>
  <c r="BC582" i="1" s="1"/>
  <c r="M583" i="10"/>
  <c r="L583" i="10"/>
  <c r="N583" i="10"/>
  <c r="D583" i="10"/>
  <c r="E579" i="15"/>
  <c r="C583" i="10"/>
  <c r="D579" i="15"/>
  <c r="AN582" i="1"/>
  <c r="L579" i="15"/>
  <c r="F579" i="12"/>
  <c r="G583" i="10"/>
  <c r="K579" i="15"/>
  <c r="D582" i="10"/>
  <c r="E578" i="15"/>
  <c r="C582" i="10"/>
  <c r="D578" i="15"/>
  <c r="AN581" i="1"/>
  <c r="L578" i="15"/>
  <c r="AM581" i="1"/>
  <c r="F578" i="12"/>
  <c r="G582" i="10"/>
  <c r="K578" i="15"/>
  <c r="D581" i="10"/>
  <c r="E577" i="15"/>
  <c r="C581" i="10"/>
  <c r="D577" i="15"/>
  <c r="AN580" i="1"/>
  <c r="L577" i="15"/>
  <c r="AM580" i="1"/>
  <c r="F577" i="12"/>
  <c r="G581" i="10"/>
  <c r="K577" i="15"/>
  <c r="D580" i="10"/>
  <c r="E576" i="15"/>
  <c r="C580" i="10"/>
  <c r="D576" i="15"/>
  <c r="AN579" i="1"/>
  <c r="L576" i="15"/>
  <c r="AM579" i="1"/>
  <c r="F576" i="12"/>
  <c r="G580" i="10"/>
  <c r="K576" i="15"/>
  <c r="D579" i="10"/>
  <c r="E575" i="15"/>
  <c r="C579" i="10"/>
  <c r="D575" i="15"/>
  <c r="AN578" i="1"/>
  <c r="L575" i="15"/>
  <c r="AM578" i="1"/>
  <c r="F575" i="12"/>
  <c r="G579" i="10"/>
  <c r="K575" i="15"/>
  <c r="D578" i="10"/>
  <c r="E574" i="15"/>
  <c r="C578" i="10"/>
  <c r="D574" i="15"/>
  <c r="AN577" i="1"/>
  <c r="L574" i="15"/>
  <c r="AM577" i="1"/>
  <c r="F574" i="12"/>
  <c r="G578" i="10"/>
  <c r="K574" i="15"/>
  <c r="D577" i="10"/>
  <c r="E573" i="15"/>
  <c r="C577" i="10"/>
  <c r="D573" i="15"/>
  <c r="AN576" i="1"/>
  <c r="L573" i="15"/>
  <c r="AM576" i="1"/>
  <c r="F573" i="12"/>
  <c r="G577" i="10"/>
  <c r="K573" i="15"/>
  <c r="D576" i="10"/>
  <c r="E572" i="15"/>
  <c r="C576" i="10"/>
  <c r="D572" i="15"/>
  <c r="AN575" i="1"/>
  <c r="L572" i="15"/>
  <c r="AM575" i="1"/>
  <c r="F572" i="12"/>
  <c r="G576" i="10"/>
  <c r="K572" i="15"/>
  <c r="D575" i="10"/>
  <c r="E571" i="15"/>
  <c r="C575" i="10"/>
  <c r="D571" i="15"/>
  <c r="AN574" i="1"/>
  <c r="L571" i="15"/>
  <c r="AM574" i="1"/>
  <c r="F571" i="12"/>
  <c r="G575" i="10"/>
  <c r="K571" i="15"/>
  <c r="D574" i="10"/>
  <c r="E570" i="15"/>
  <c r="C574" i="10"/>
  <c r="D570" i="15"/>
  <c r="AN573" i="1"/>
  <c r="L570" i="15"/>
  <c r="AM573" i="1"/>
  <c r="F570" i="12"/>
  <c r="G574" i="10"/>
  <c r="K570" i="15"/>
  <c r="D573" i="10"/>
  <c r="E569" i="15"/>
  <c r="C573" i="10"/>
  <c r="D569" i="15"/>
  <c r="AN572" i="1"/>
  <c r="L569" i="15"/>
  <c r="AM572" i="1"/>
  <c r="F569" i="12"/>
  <c r="G573" i="10"/>
  <c r="K569" i="15"/>
  <c r="D572" i="10"/>
  <c r="E568" i="15"/>
  <c r="C572" i="10"/>
  <c r="D568" i="15"/>
  <c r="AN571" i="1"/>
  <c r="L568" i="15"/>
  <c r="AM571" i="1"/>
  <c r="F568" i="12"/>
  <c r="G572" i="10"/>
  <c r="K568" i="15"/>
  <c r="D571" i="10"/>
  <c r="E567" i="15"/>
  <c r="C571" i="10"/>
  <c r="D567" i="15"/>
  <c r="AN570" i="1"/>
  <c r="L567" i="15"/>
  <c r="AM570" i="1"/>
  <c r="F567" i="12"/>
  <c r="G571" i="10"/>
  <c r="K567" i="15"/>
  <c r="D570" i="10"/>
  <c r="E566" i="15"/>
  <c r="C570" i="10"/>
  <c r="D566" i="15"/>
  <c r="AN569" i="1"/>
  <c r="L566" i="15"/>
  <c r="AM569" i="1"/>
  <c r="F566" i="12"/>
  <c r="G570" i="10"/>
  <c r="K566" i="15"/>
  <c r="D569" i="10"/>
  <c r="E565" i="15"/>
  <c r="C569" i="10"/>
  <c r="D565" i="15"/>
  <c r="AN568" i="1"/>
  <c r="L565" i="15"/>
  <c r="AM568" i="1"/>
  <c r="F565" i="12"/>
  <c r="G569" i="10"/>
  <c r="K565" i="15"/>
  <c r="D568" i="10"/>
  <c r="E564" i="15"/>
  <c r="C568" i="10"/>
  <c r="D564" i="15"/>
  <c r="AN567" i="1"/>
  <c r="L564" i="15"/>
  <c r="AM567" i="1"/>
  <c r="F564" i="12"/>
  <c r="G568" i="10"/>
  <c r="K564" i="15"/>
  <c r="D567" i="10"/>
  <c r="E563" i="15"/>
  <c r="C567" i="10"/>
  <c r="D563" i="15"/>
  <c r="AN566" i="1"/>
  <c r="L563" i="15"/>
  <c r="AM566" i="1"/>
  <c r="F563" i="12"/>
  <c r="G567" i="10"/>
  <c r="K563" i="15"/>
  <c r="D566" i="10"/>
  <c r="E562" i="15"/>
  <c r="C566" i="10"/>
  <c r="D562" i="15"/>
  <c r="AN565" i="1"/>
  <c r="L562" i="15"/>
  <c r="AM565" i="1"/>
  <c r="F562" i="12"/>
  <c r="G566" i="10"/>
  <c r="K562" i="15"/>
  <c r="D565" i="10"/>
  <c r="E561" i="15"/>
  <c r="C565" i="10"/>
  <c r="D561" i="15"/>
  <c r="AN564" i="1"/>
  <c r="L561" i="15"/>
  <c r="AM564" i="1"/>
  <c r="F561" i="12"/>
  <c r="G565" i="10"/>
  <c r="K561" i="15"/>
  <c r="D564" i="10"/>
  <c r="E560" i="15"/>
  <c r="C564" i="10"/>
  <c r="D560" i="15"/>
  <c r="AN563" i="1"/>
  <c r="L560" i="15"/>
  <c r="AM563" i="1"/>
  <c r="F560" i="12"/>
  <c r="G564" i="10"/>
  <c r="K560" i="15"/>
  <c r="D563" i="10"/>
  <c r="E559" i="15"/>
  <c r="C563" i="10"/>
  <c r="D559" i="15"/>
  <c r="AM562" i="1"/>
  <c r="F559" i="12"/>
  <c r="G563" i="10"/>
  <c r="K559" i="15"/>
  <c r="D562" i="10"/>
  <c r="E558" i="15"/>
  <c r="C562" i="10"/>
  <c r="D558" i="15"/>
  <c r="AN561" i="1"/>
  <c r="L558" i="15"/>
  <c r="AM561" i="1"/>
  <c r="F558" i="12"/>
  <c r="G562" i="10"/>
  <c r="K558" i="15"/>
  <c r="D561" i="10"/>
  <c r="E557" i="15"/>
  <c r="C561" i="10"/>
  <c r="D557" i="15"/>
  <c r="AN560" i="1"/>
  <c r="L557" i="15"/>
  <c r="AM560" i="1"/>
  <c r="F557" i="12"/>
  <c r="G561" i="10"/>
  <c r="K557" i="15"/>
  <c r="D560" i="10"/>
  <c r="E556" i="15"/>
  <c r="C560" i="10"/>
  <c r="D556" i="15"/>
  <c r="AM559" i="1"/>
  <c r="F556" i="12"/>
  <c r="G560" i="10"/>
  <c r="K556" i="15"/>
  <c r="D559" i="10"/>
  <c r="E555" i="15"/>
  <c r="C559" i="10"/>
  <c r="D555" i="15"/>
  <c r="AN558" i="1"/>
  <c r="L555" i="15"/>
  <c r="AM558" i="1"/>
  <c r="F555" i="12"/>
  <c r="G559" i="10"/>
  <c r="K555" i="15"/>
  <c r="D558" i="10"/>
  <c r="E554" i="15"/>
  <c r="C558" i="10"/>
  <c r="D554" i="15"/>
  <c r="AN557" i="1"/>
  <c r="L554" i="15"/>
  <c r="AM557" i="1"/>
  <c r="F554" i="12"/>
  <c r="G558" i="10"/>
  <c r="K554" i="15"/>
  <c r="D557" i="10"/>
  <c r="E553" i="15"/>
  <c r="C557" i="10"/>
  <c r="D553" i="15"/>
  <c r="AN556" i="1"/>
  <c r="L553" i="15"/>
  <c r="AM556" i="1"/>
  <c r="F553" i="12"/>
  <c r="G557" i="10"/>
  <c r="K553" i="15"/>
  <c r="D556" i="10"/>
  <c r="E552" i="15"/>
  <c r="C556" i="10"/>
  <c r="D552" i="15"/>
  <c r="AN555" i="1"/>
  <c r="L552" i="15"/>
  <c r="AM555" i="1"/>
  <c r="F552" i="12"/>
  <c r="G556" i="10"/>
  <c r="K552" i="15"/>
  <c r="D555" i="10"/>
  <c r="E551" i="15"/>
  <c r="C555" i="10"/>
  <c r="D551" i="15"/>
  <c r="AN554" i="1"/>
  <c r="L551" i="15"/>
  <c r="AM554" i="1"/>
  <c r="F551" i="12"/>
  <c r="G555" i="10"/>
  <c r="K551" i="15"/>
  <c r="D554" i="10"/>
  <c r="E550" i="15"/>
  <c r="C554" i="10"/>
  <c r="D550" i="15"/>
  <c r="AN553" i="1"/>
  <c r="L550" i="15"/>
  <c r="AM553" i="1"/>
  <c r="F550" i="12"/>
  <c r="G554" i="10"/>
  <c r="K550" i="15"/>
  <c r="D553" i="10"/>
  <c r="E549" i="15"/>
  <c r="C553" i="10"/>
  <c r="D549" i="15"/>
  <c r="AN552" i="1"/>
  <c r="L549" i="15"/>
  <c r="AM552" i="1"/>
  <c r="F549" i="12"/>
  <c r="G553" i="10"/>
  <c r="K549" i="15"/>
  <c r="D552" i="10"/>
  <c r="E548" i="15"/>
  <c r="C552" i="10"/>
  <c r="D548" i="15"/>
  <c r="AN551" i="1"/>
  <c r="L548" i="15"/>
  <c r="AM551" i="1"/>
  <c r="F548" i="12"/>
  <c r="G552" i="10"/>
  <c r="K548" i="15"/>
  <c r="D551" i="10"/>
  <c r="E547" i="15"/>
  <c r="C551" i="10"/>
  <c r="D547" i="15"/>
  <c r="AN550" i="1"/>
  <c r="L547" i="15"/>
  <c r="AM550" i="1"/>
  <c r="F547" i="12"/>
  <c r="G551" i="10"/>
  <c r="K547" i="15"/>
  <c r="D550" i="10"/>
  <c r="E546" i="15"/>
  <c r="C550" i="10"/>
  <c r="D546" i="15"/>
  <c r="AN549" i="1"/>
  <c r="L546" i="15"/>
  <c r="AM549" i="1"/>
  <c r="F546" i="12"/>
  <c r="G550" i="10"/>
  <c r="K546" i="15"/>
  <c r="D549" i="10"/>
  <c r="E545" i="15"/>
  <c r="C549" i="10"/>
  <c r="D545" i="15"/>
  <c r="AN548" i="1"/>
  <c r="L545" i="15"/>
  <c r="AM548" i="1"/>
  <c r="F545" i="12"/>
  <c r="G549" i="10"/>
  <c r="K545" i="15"/>
  <c r="D548" i="10"/>
  <c r="E544" i="15"/>
  <c r="C548" i="10"/>
  <c r="D544" i="15"/>
  <c r="AN547" i="1"/>
  <c r="L544" i="15"/>
  <c r="AM547" i="1"/>
  <c r="F544" i="12"/>
  <c r="G548" i="10"/>
  <c r="K544" i="15"/>
  <c r="D547" i="10"/>
  <c r="E543" i="15"/>
  <c r="C547" i="10"/>
  <c r="D543" i="15"/>
  <c r="AN546" i="1"/>
  <c r="L543" i="15"/>
  <c r="AM546" i="1"/>
  <c r="F543" i="12"/>
  <c r="G547" i="10"/>
  <c r="K543" i="15"/>
  <c r="D546" i="10"/>
  <c r="E542" i="15"/>
  <c r="C546" i="10"/>
  <c r="D542" i="15"/>
  <c r="AN545" i="1"/>
  <c r="L542" i="15"/>
  <c r="AM545" i="1"/>
  <c r="F542" i="12"/>
  <c r="G546" i="10"/>
  <c r="K542" i="15"/>
  <c r="D545" i="10"/>
  <c r="E541" i="15"/>
  <c r="C545" i="10"/>
  <c r="D541" i="15"/>
  <c r="AN544" i="1"/>
  <c r="L541" i="15"/>
  <c r="AM544" i="1"/>
  <c r="F541" i="12"/>
  <c r="G545" i="10"/>
  <c r="K541" i="15"/>
  <c r="D544" i="10"/>
  <c r="E540" i="15"/>
  <c r="C544" i="10"/>
  <c r="D540" i="15"/>
  <c r="AN543" i="1"/>
  <c r="L540" i="15"/>
  <c r="AM543" i="1"/>
  <c r="F540" i="12"/>
  <c r="G544" i="10"/>
  <c r="K540" i="15"/>
  <c r="D543" i="10"/>
  <c r="E539" i="15"/>
  <c r="C543" i="10"/>
  <c r="D539" i="15"/>
  <c r="AN542" i="1"/>
  <c r="L539" i="15"/>
  <c r="AM542" i="1"/>
  <c r="F539" i="12"/>
  <c r="G543" i="10"/>
  <c r="K539" i="15"/>
  <c r="D542" i="10"/>
  <c r="E538" i="15"/>
  <c r="C542" i="10"/>
  <c r="D538" i="15"/>
  <c r="AN541" i="1"/>
  <c r="L538" i="15"/>
  <c r="AM541" i="1"/>
  <c r="F538" i="12"/>
  <c r="G542" i="10"/>
  <c r="K538" i="15"/>
  <c r="D541" i="10"/>
  <c r="E537" i="15"/>
  <c r="C541" i="10"/>
  <c r="D537" i="15"/>
  <c r="AN540" i="1"/>
  <c r="L537" i="15"/>
  <c r="AM540" i="1"/>
  <c r="F537" i="12"/>
  <c r="G541" i="10"/>
  <c r="K537" i="15"/>
  <c r="D540" i="10"/>
  <c r="E536" i="15"/>
  <c r="C540" i="10"/>
  <c r="D536" i="15"/>
  <c r="AN539" i="1"/>
  <c r="L536" i="15"/>
  <c r="AM539" i="1"/>
  <c r="F536" i="12"/>
  <c r="G540" i="10"/>
  <c r="K536" i="15"/>
  <c r="D539" i="10"/>
  <c r="E535" i="15"/>
  <c r="C539" i="10"/>
  <c r="D535" i="15"/>
  <c r="AN538" i="1"/>
  <c r="L535" i="15"/>
  <c r="F535" i="12"/>
  <c r="G539" i="10"/>
  <c r="K535" i="15"/>
  <c r="D538" i="10"/>
  <c r="E534" i="15"/>
  <c r="C538" i="10"/>
  <c r="D534" i="15"/>
  <c r="AN537" i="1"/>
  <c r="L534" i="15"/>
  <c r="AM537" i="1"/>
  <c r="F534" i="12"/>
  <c r="G538" i="10"/>
  <c r="K534" i="15"/>
  <c r="D537" i="10"/>
  <c r="E533" i="15"/>
  <c r="C537" i="10"/>
  <c r="D533" i="15"/>
  <c r="AN536" i="1"/>
  <c r="L533" i="15"/>
  <c r="AM536" i="1"/>
  <c r="F533" i="12"/>
  <c r="G537" i="10"/>
  <c r="K533" i="15"/>
  <c r="D536" i="10"/>
  <c r="E532" i="15"/>
  <c r="C536" i="10"/>
  <c r="D532" i="15"/>
  <c r="AN535" i="1"/>
  <c r="L532" i="15"/>
  <c r="AM535" i="1"/>
  <c r="F532" i="12"/>
  <c r="G536" i="10"/>
  <c r="K532" i="15"/>
  <c r="D535" i="10"/>
  <c r="E531" i="15"/>
  <c r="C535" i="10"/>
  <c r="D531" i="15"/>
  <c r="AN534" i="1"/>
  <c r="L531" i="15"/>
  <c r="AM534" i="1"/>
  <c r="F531" i="12"/>
  <c r="G535" i="10"/>
  <c r="K531" i="15"/>
  <c r="D534" i="10"/>
  <c r="E530" i="15"/>
  <c r="C534" i="10"/>
  <c r="D530" i="15"/>
  <c r="AN533" i="1"/>
  <c r="L530" i="15"/>
  <c r="AM533" i="1"/>
  <c r="F530" i="12"/>
  <c r="G534" i="10"/>
  <c r="K530" i="15"/>
  <c r="D533" i="10"/>
  <c r="E529" i="15"/>
  <c r="C533" i="10"/>
  <c r="D529" i="15"/>
  <c r="AN532" i="1"/>
  <c r="L529" i="15"/>
  <c r="AM532" i="1"/>
  <c r="F529" i="12"/>
  <c r="G533" i="10"/>
  <c r="K529" i="15"/>
  <c r="D532" i="10"/>
  <c r="E528" i="15"/>
  <c r="C532" i="10"/>
  <c r="D528" i="15"/>
  <c r="AN531" i="1"/>
  <c r="L528" i="15"/>
  <c r="AM531" i="1"/>
  <c r="F528" i="12"/>
  <c r="G532" i="10"/>
  <c r="K528" i="15"/>
  <c r="D531" i="10"/>
  <c r="E527" i="15"/>
  <c r="C531" i="10"/>
  <c r="D527" i="15"/>
  <c r="AN530" i="1"/>
  <c r="L527" i="15"/>
  <c r="AM530" i="1"/>
  <c r="F527" i="12"/>
  <c r="G531" i="10"/>
  <c r="K527" i="15"/>
  <c r="D530" i="10"/>
  <c r="E526" i="15"/>
  <c r="C530" i="10"/>
  <c r="D526" i="15"/>
  <c r="AN529" i="1"/>
  <c r="L526" i="15"/>
  <c r="AM529" i="1"/>
  <c r="F526" i="12"/>
  <c r="G530" i="10"/>
  <c r="K526" i="15"/>
  <c r="D529" i="10"/>
  <c r="E525" i="15"/>
  <c r="C529" i="10"/>
  <c r="D525" i="15"/>
  <c r="AN528" i="1"/>
  <c r="L525" i="15"/>
  <c r="AM528" i="1"/>
  <c r="F525" i="12"/>
  <c r="G529" i="10"/>
  <c r="K525" i="15"/>
  <c r="D528" i="10"/>
  <c r="E524" i="15"/>
  <c r="C528" i="10"/>
  <c r="D524" i="15"/>
  <c r="AN527" i="1"/>
  <c r="L524" i="15"/>
  <c r="AM527" i="1"/>
  <c r="F524" i="12"/>
  <c r="G528" i="10"/>
  <c r="K524" i="15"/>
  <c r="D527" i="10"/>
  <c r="E523" i="15"/>
  <c r="C527" i="10"/>
  <c r="D523" i="15"/>
  <c r="AN526" i="1"/>
  <c r="L523" i="15"/>
  <c r="AM526" i="1"/>
  <c r="F523" i="12"/>
  <c r="G527" i="10"/>
  <c r="K523" i="15"/>
  <c r="D526" i="10"/>
  <c r="E522" i="15"/>
  <c r="C526" i="10"/>
  <c r="D522" i="15"/>
  <c r="AN525" i="1"/>
  <c r="L522" i="15"/>
  <c r="AM525" i="1"/>
  <c r="F522" i="12"/>
  <c r="G526" i="10"/>
  <c r="K522" i="15"/>
  <c r="D525" i="10"/>
  <c r="E521" i="15"/>
  <c r="C525" i="10"/>
  <c r="D521" i="15"/>
  <c r="AN524" i="1"/>
  <c r="L521" i="15"/>
  <c r="AM524" i="1"/>
  <c r="F521" i="12"/>
  <c r="G525" i="10"/>
  <c r="K521" i="15"/>
  <c r="D524" i="10"/>
  <c r="E520" i="15"/>
  <c r="C524" i="10"/>
  <c r="D520" i="15"/>
  <c r="AN523" i="1"/>
  <c r="L520" i="15"/>
  <c r="AM523" i="1"/>
  <c r="F520" i="12"/>
  <c r="G524" i="10"/>
  <c r="K520" i="15"/>
  <c r="D523" i="10"/>
  <c r="E519" i="15"/>
  <c r="C523" i="10"/>
  <c r="D519" i="15"/>
  <c r="AN522" i="1"/>
  <c r="L519" i="15"/>
  <c r="AM522" i="1"/>
  <c r="F519" i="12"/>
  <c r="G523" i="10"/>
  <c r="K519" i="15"/>
  <c r="D522" i="10"/>
  <c r="E518" i="15"/>
  <c r="C522" i="10"/>
  <c r="D518" i="15"/>
  <c r="AN521" i="1"/>
  <c r="L518" i="15"/>
  <c r="AM521" i="1"/>
  <c r="F518" i="12"/>
  <c r="G522" i="10"/>
  <c r="K518" i="15"/>
  <c r="D521" i="10"/>
  <c r="E517" i="15"/>
  <c r="C521" i="10"/>
  <c r="D517" i="15"/>
  <c r="AN520" i="1"/>
  <c r="L517" i="15"/>
  <c r="AM520" i="1"/>
  <c r="F517" i="12"/>
  <c r="G521" i="10"/>
  <c r="K517" i="15"/>
  <c r="D520" i="10"/>
  <c r="E516" i="15"/>
  <c r="C520" i="10"/>
  <c r="D516" i="15"/>
  <c r="AN519" i="1"/>
  <c r="L516" i="15"/>
  <c r="AM519" i="1"/>
  <c r="F516" i="12"/>
  <c r="G520" i="10"/>
  <c r="K516" i="15"/>
  <c r="D519" i="10"/>
  <c r="E515" i="15"/>
  <c r="C519" i="10"/>
  <c r="D515" i="15"/>
  <c r="AN518" i="1"/>
  <c r="L515" i="15"/>
  <c r="AM518" i="1"/>
  <c r="F515" i="12"/>
  <c r="G519" i="10"/>
  <c r="K515" i="15"/>
  <c r="D518" i="10"/>
  <c r="E514" i="15"/>
  <c r="C518" i="10"/>
  <c r="D514" i="15"/>
  <c r="AN517" i="1"/>
  <c r="L514" i="15"/>
  <c r="AM517" i="1"/>
  <c r="F514" i="12"/>
  <c r="G518" i="10"/>
  <c r="K514" i="15"/>
  <c r="D517" i="10"/>
  <c r="E513" i="15"/>
  <c r="C517" i="10"/>
  <c r="D513" i="15"/>
  <c r="AN516" i="1"/>
  <c r="L513" i="15"/>
  <c r="AM516" i="1"/>
  <c r="F513" i="12"/>
  <c r="G517" i="10"/>
  <c r="K513" i="15"/>
  <c r="D516" i="10"/>
  <c r="E512" i="15"/>
  <c r="C516" i="10"/>
  <c r="D512" i="15"/>
  <c r="AN515" i="1"/>
  <c r="L512" i="15"/>
  <c r="AM515" i="1"/>
  <c r="F512" i="12"/>
  <c r="G516" i="10"/>
  <c r="K512" i="15"/>
  <c r="D515" i="10"/>
  <c r="E511" i="15"/>
  <c r="C515" i="10"/>
  <c r="D511" i="15"/>
  <c r="AN514" i="1"/>
  <c r="L511" i="15"/>
  <c r="AM514" i="1"/>
  <c r="F511" i="12"/>
  <c r="G515" i="10"/>
  <c r="K511" i="15"/>
  <c r="D514" i="10"/>
  <c r="E510" i="15"/>
  <c r="C514" i="10"/>
  <c r="D510" i="15"/>
  <c r="AN513" i="1"/>
  <c r="L510" i="15"/>
  <c r="AM513" i="1"/>
  <c r="F510" i="12"/>
  <c r="G514" i="10"/>
  <c r="K510" i="15"/>
  <c r="D513" i="10"/>
  <c r="E509" i="15"/>
  <c r="C513" i="10"/>
  <c r="D509" i="15"/>
  <c r="AN512" i="1"/>
  <c r="L509" i="15"/>
  <c r="AM512" i="1"/>
  <c r="F509" i="12"/>
  <c r="G513" i="10"/>
  <c r="K509" i="15"/>
  <c r="D512" i="10"/>
  <c r="E508" i="15"/>
  <c r="C512" i="10"/>
  <c r="D508" i="15"/>
  <c r="AN511" i="1"/>
  <c r="L508" i="15"/>
  <c r="AM511" i="1"/>
  <c r="F508" i="12"/>
  <c r="G512" i="10"/>
  <c r="K508" i="15"/>
  <c r="D511" i="10"/>
  <c r="E507" i="15"/>
  <c r="C511" i="10"/>
  <c r="D507" i="15"/>
  <c r="AN510" i="1"/>
  <c r="L507" i="15"/>
  <c r="AM510" i="1"/>
  <c r="F507" i="12"/>
  <c r="G511" i="10"/>
  <c r="K507" i="15"/>
  <c r="D510" i="10"/>
  <c r="E506" i="15"/>
  <c r="C510" i="10"/>
  <c r="D506" i="15"/>
  <c r="AN509" i="1"/>
  <c r="L506" i="15"/>
  <c r="AM509" i="1"/>
  <c r="F506" i="12"/>
  <c r="G510" i="10"/>
  <c r="K506" i="15"/>
  <c r="D509" i="10"/>
  <c r="E505" i="15"/>
  <c r="C509" i="10"/>
  <c r="D505" i="15"/>
  <c r="AN508" i="1"/>
  <c r="L505" i="15"/>
  <c r="AM508" i="1"/>
  <c r="F505" i="12"/>
  <c r="G509" i="10"/>
  <c r="K505" i="15"/>
  <c r="D508" i="10"/>
  <c r="E504" i="15"/>
  <c r="C508" i="10"/>
  <c r="D504" i="15"/>
  <c r="AN507" i="1"/>
  <c r="L504" i="15"/>
  <c r="AM507" i="1"/>
  <c r="F504" i="12"/>
  <c r="G508" i="10"/>
  <c r="K504" i="15"/>
  <c r="D507" i="10"/>
  <c r="E503" i="15"/>
  <c r="C507" i="10"/>
  <c r="D503" i="15"/>
  <c r="AN506" i="1"/>
  <c r="L503" i="15"/>
  <c r="AM506" i="1"/>
  <c r="F503" i="12"/>
  <c r="G507" i="10"/>
  <c r="K503" i="15"/>
  <c r="D506" i="10"/>
  <c r="E502" i="15"/>
  <c r="C506" i="10"/>
  <c r="D502" i="15"/>
  <c r="AN505" i="1"/>
  <c r="L502" i="15"/>
  <c r="AM505" i="1"/>
  <c r="F502" i="12"/>
  <c r="G506" i="10"/>
  <c r="K502" i="15"/>
  <c r="D505" i="10"/>
  <c r="E501" i="15"/>
  <c r="C505" i="10"/>
  <c r="D501" i="15"/>
  <c r="AN504" i="1"/>
  <c r="L501" i="15"/>
  <c r="AM504" i="1"/>
  <c r="F501" i="12"/>
  <c r="G505" i="10"/>
  <c r="K501" i="15"/>
  <c r="D504" i="10"/>
  <c r="E500" i="15"/>
  <c r="C504" i="10"/>
  <c r="D500" i="15"/>
  <c r="AN503" i="1"/>
  <c r="L500" i="15"/>
  <c r="AM503" i="1"/>
  <c r="F500" i="12"/>
  <c r="G504" i="10"/>
  <c r="K500" i="15"/>
  <c r="D503" i="10"/>
  <c r="E499" i="15"/>
  <c r="C503" i="10"/>
  <c r="D499" i="15"/>
  <c r="AN502" i="1"/>
  <c r="L499" i="15"/>
  <c r="AM502" i="1"/>
  <c r="F499" i="12"/>
  <c r="G503" i="10"/>
  <c r="K499" i="15"/>
  <c r="D502" i="10"/>
  <c r="E498" i="15"/>
  <c r="C502" i="10"/>
  <c r="D498" i="15"/>
  <c r="AN501" i="1"/>
  <c r="L498" i="15"/>
  <c r="AM501" i="1"/>
  <c r="F498" i="12"/>
  <c r="G502" i="10"/>
  <c r="K498" i="15"/>
  <c r="D501" i="10"/>
  <c r="E497" i="15"/>
  <c r="C501" i="10"/>
  <c r="D497" i="15"/>
  <c r="AN500" i="1"/>
  <c r="L497" i="15"/>
  <c r="AM500" i="1"/>
  <c r="F497" i="12"/>
  <c r="G501" i="10"/>
  <c r="K497" i="15"/>
  <c r="D500" i="10"/>
  <c r="E496" i="15"/>
  <c r="C500" i="10"/>
  <c r="D496" i="15"/>
  <c r="AN499" i="1"/>
  <c r="L496" i="15"/>
  <c r="AM499" i="1"/>
  <c r="F496" i="12"/>
  <c r="G500" i="10"/>
  <c r="K496" i="15"/>
  <c r="D499" i="10"/>
  <c r="E495" i="15"/>
  <c r="C499" i="10"/>
  <c r="D495" i="15"/>
  <c r="AN498" i="1"/>
  <c r="L495" i="15"/>
  <c r="AM498" i="1"/>
  <c r="F495" i="12"/>
  <c r="G499" i="10"/>
  <c r="K495" i="15"/>
  <c r="D498" i="10"/>
  <c r="E494" i="15"/>
  <c r="C498" i="10"/>
  <c r="D494" i="15"/>
  <c r="AN497" i="1"/>
  <c r="L494" i="15"/>
  <c r="AM497" i="1"/>
  <c r="F494" i="12"/>
  <c r="G498" i="10"/>
  <c r="K494" i="15"/>
  <c r="D497" i="10"/>
  <c r="E493" i="15"/>
  <c r="C497" i="10"/>
  <c r="D493" i="15"/>
  <c r="AN496" i="1"/>
  <c r="L493" i="15"/>
  <c r="AM496" i="1"/>
  <c r="F493" i="12"/>
  <c r="G497" i="10"/>
  <c r="K493" i="15"/>
  <c r="D496" i="10"/>
  <c r="E492" i="15"/>
  <c r="C496" i="10"/>
  <c r="D492" i="15"/>
  <c r="AN495" i="1"/>
  <c r="L492" i="15"/>
  <c r="AM495" i="1"/>
  <c r="F492" i="12"/>
  <c r="G496" i="10"/>
  <c r="K492" i="15"/>
  <c r="D495" i="10"/>
  <c r="E491" i="15"/>
  <c r="C495" i="10"/>
  <c r="D491" i="15"/>
  <c r="AN494" i="1"/>
  <c r="L491" i="15"/>
  <c r="AM494" i="1"/>
  <c r="F491" i="12"/>
  <c r="G495" i="10"/>
  <c r="K491" i="15"/>
  <c r="D494" i="10"/>
  <c r="E490" i="15"/>
  <c r="C494" i="10"/>
  <c r="D490" i="15"/>
  <c r="AN493" i="1"/>
  <c r="L490" i="15"/>
  <c r="AM493" i="1"/>
  <c r="F490" i="12"/>
  <c r="G494" i="10"/>
  <c r="K490" i="15"/>
  <c r="D493" i="10"/>
  <c r="E489" i="15"/>
  <c r="C493" i="10"/>
  <c r="D489" i="15"/>
  <c r="AN492" i="1"/>
  <c r="L489" i="15"/>
  <c r="AM492" i="1"/>
  <c r="F489" i="12"/>
  <c r="G493" i="10"/>
  <c r="K489" i="15"/>
  <c r="D492" i="10"/>
  <c r="E488" i="15"/>
  <c r="C492" i="10"/>
  <c r="D488" i="15"/>
  <c r="AN491" i="1"/>
  <c r="L488" i="15"/>
  <c r="AM491" i="1"/>
  <c r="F488" i="12"/>
  <c r="G492" i="10"/>
  <c r="K488" i="15"/>
  <c r="D491" i="10"/>
  <c r="E487" i="15"/>
  <c r="C491" i="10"/>
  <c r="D487" i="15"/>
  <c r="AN490" i="1"/>
  <c r="L487" i="15"/>
  <c r="AM490" i="1"/>
  <c r="F487" i="12"/>
  <c r="G491" i="10"/>
  <c r="K487" i="15"/>
  <c r="D490" i="10"/>
  <c r="E486" i="15"/>
  <c r="C490" i="10"/>
  <c r="D486" i="15"/>
  <c r="AN489" i="1"/>
  <c r="L486" i="15"/>
  <c r="AM489" i="1"/>
  <c r="F486" i="12"/>
  <c r="G490" i="10"/>
  <c r="K486" i="15"/>
  <c r="D489" i="10"/>
  <c r="E485" i="15"/>
  <c r="C489" i="10"/>
  <c r="D485" i="15"/>
  <c r="AN488" i="1"/>
  <c r="L485" i="15"/>
  <c r="AM488" i="1"/>
  <c r="F485" i="12"/>
  <c r="G489" i="10"/>
  <c r="K485" i="15"/>
  <c r="D488" i="10"/>
  <c r="E484" i="15"/>
  <c r="C488" i="10"/>
  <c r="D484" i="15"/>
  <c r="AN487" i="1"/>
  <c r="L484" i="15"/>
  <c r="AM487" i="1"/>
  <c r="F484" i="12"/>
  <c r="G488" i="10"/>
  <c r="K484" i="15"/>
  <c r="D487" i="10"/>
  <c r="E483" i="15"/>
  <c r="C487" i="10"/>
  <c r="D483" i="15"/>
  <c r="AN486" i="1"/>
  <c r="L483" i="15"/>
  <c r="AM486" i="1"/>
  <c r="F483" i="12"/>
  <c r="G487" i="10"/>
  <c r="K483" i="15"/>
  <c r="D486" i="10"/>
  <c r="E482" i="15"/>
  <c r="C486" i="10"/>
  <c r="D482" i="15"/>
  <c r="AN485" i="1"/>
  <c r="L482" i="15"/>
  <c r="AM485" i="1"/>
  <c r="F482" i="12"/>
  <c r="G486" i="10"/>
  <c r="K482" i="15"/>
  <c r="D485" i="10"/>
  <c r="E481" i="15"/>
  <c r="C485" i="10"/>
  <c r="D481" i="15"/>
  <c r="AN484" i="1"/>
  <c r="L481" i="15"/>
  <c r="AM484" i="1"/>
  <c r="F481" i="12"/>
  <c r="G485" i="10"/>
  <c r="K481" i="15"/>
  <c r="D484" i="10"/>
  <c r="E480" i="15"/>
  <c r="C484" i="10"/>
  <c r="D480" i="15"/>
  <c r="AN483" i="1"/>
  <c r="L480" i="15"/>
  <c r="AM483" i="1"/>
  <c r="F480" i="12"/>
  <c r="G484" i="10"/>
  <c r="K480" i="15"/>
  <c r="D483" i="10"/>
  <c r="E479" i="15"/>
  <c r="C483" i="10"/>
  <c r="D479" i="15"/>
  <c r="AN482" i="1"/>
  <c r="L479" i="15"/>
  <c r="AM482" i="1"/>
  <c r="F479" i="12"/>
  <c r="G483" i="10"/>
  <c r="K479" i="15"/>
  <c r="D482" i="10"/>
  <c r="E478" i="15"/>
  <c r="C482" i="10"/>
  <c r="D478" i="15"/>
  <c r="AN481" i="1"/>
  <c r="L478" i="15"/>
  <c r="AM481" i="1"/>
  <c r="F478" i="12"/>
  <c r="G482" i="10"/>
  <c r="K478" i="15"/>
  <c r="D481" i="10"/>
  <c r="E477" i="15"/>
  <c r="C481" i="10"/>
  <c r="D477" i="15"/>
  <c r="AN480" i="1"/>
  <c r="L477" i="15"/>
  <c r="AM480" i="1"/>
  <c r="F477" i="12"/>
  <c r="G481" i="10"/>
  <c r="K477" i="15"/>
  <c r="D480" i="10"/>
  <c r="E476" i="15"/>
  <c r="C480" i="10"/>
  <c r="D476" i="15"/>
  <c r="AN479" i="1"/>
  <c r="L476" i="15"/>
  <c r="AM479" i="1"/>
  <c r="F476" i="12"/>
  <c r="G480" i="10"/>
  <c r="K476" i="15"/>
  <c r="D479" i="10"/>
  <c r="E475" i="15"/>
  <c r="C479" i="10"/>
  <c r="D475" i="15"/>
  <c r="AN478" i="1"/>
  <c r="L475" i="15"/>
  <c r="AM478" i="1"/>
  <c r="F475" i="12"/>
  <c r="G479" i="10"/>
  <c r="K475" i="15"/>
  <c r="D478" i="10"/>
  <c r="E474" i="15"/>
  <c r="C478" i="10"/>
  <c r="D474" i="15"/>
  <c r="AN477" i="1"/>
  <c r="L474" i="15"/>
  <c r="AM477" i="1"/>
  <c r="F474" i="12"/>
  <c r="G478" i="10"/>
  <c r="K474" i="15"/>
  <c r="D477" i="10"/>
  <c r="E473" i="15"/>
  <c r="C477" i="10"/>
  <c r="D473" i="15"/>
  <c r="AN476" i="1"/>
  <c r="L473" i="15"/>
  <c r="AM476" i="1"/>
  <c r="F473" i="12"/>
  <c r="G477" i="10"/>
  <c r="K473" i="15"/>
  <c r="D476" i="10"/>
  <c r="E472" i="15"/>
  <c r="C476" i="10"/>
  <c r="D472" i="15"/>
  <c r="AN475" i="1"/>
  <c r="L472" i="15"/>
  <c r="AM475" i="1"/>
  <c r="F472" i="12"/>
  <c r="G476" i="10"/>
  <c r="K472" i="15"/>
  <c r="D475" i="10"/>
  <c r="E471" i="15"/>
  <c r="C475" i="10"/>
  <c r="D471" i="15"/>
  <c r="AN474" i="1"/>
  <c r="L471" i="15"/>
  <c r="AM474" i="1"/>
  <c r="F471" i="12"/>
  <c r="G475" i="10"/>
  <c r="K471" i="15"/>
  <c r="D474" i="10"/>
  <c r="E470" i="15"/>
  <c r="C474" i="10"/>
  <c r="D470" i="15"/>
  <c r="AN473" i="1"/>
  <c r="L470" i="15"/>
  <c r="AM473" i="1"/>
  <c r="F470" i="12"/>
  <c r="G474" i="10"/>
  <c r="K470" i="15"/>
  <c r="D473" i="10"/>
  <c r="E469" i="15"/>
  <c r="C473" i="10"/>
  <c r="D469" i="15"/>
  <c r="AN472" i="1"/>
  <c r="L469" i="15"/>
  <c r="AM472" i="1"/>
  <c r="F469" i="12"/>
  <c r="G473" i="10"/>
  <c r="K469" i="15"/>
  <c r="D472" i="10"/>
  <c r="E468" i="15"/>
  <c r="C472" i="10"/>
  <c r="D468" i="15"/>
  <c r="AN471" i="1"/>
  <c r="L468" i="15"/>
  <c r="AM471" i="1"/>
  <c r="F468" i="12"/>
  <c r="G472" i="10"/>
  <c r="K468" i="15"/>
  <c r="D471" i="10"/>
  <c r="E467" i="15"/>
  <c r="C471" i="10"/>
  <c r="D467" i="15"/>
  <c r="AN470" i="1"/>
  <c r="L467" i="15"/>
  <c r="AM470" i="1"/>
  <c r="F467" i="12"/>
  <c r="G471" i="10"/>
  <c r="K467" i="15"/>
  <c r="D470" i="10"/>
  <c r="E466" i="15"/>
  <c r="C470" i="10"/>
  <c r="D466" i="15"/>
  <c r="AN469" i="1"/>
  <c r="L466" i="15"/>
  <c r="AM469" i="1"/>
  <c r="F466" i="12"/>
  <c r="G470" i="10"/>
  <c r="K466" i="15"/>
  <c r="D469" i="10"/>
  <c r="E465" i="15"/>
  <c r="C469" i="10"/>
  <c r="D465" i="15"/>
  <c r="AN468" i="1"/>
  <c r="L465" i="15"/>
  <c r="AM468" i="1"/>
  <c r="F465" i="12"/>
  <c r="G469" i="10"/>
  <c r="K465" i="15"/>
  <c r="D468" i="10"/>
  <c r="E464" i="15"/>
  <c r="C468" i="10"/>
  <c r="D464" i="15"/>
  <c r="AN467" i="1"/>
  <c r="L464" i="15"/>
  <c r="AM467" i="1"/>
  <c r="F464" i="12"/>
  <c r="G468" i="10"/>
  <c r="K464" i="15"/>
  <c r="D467" i="10"/>
  <c r="E463" i="15"/>
  <c r="C467" i="10"/>
  <c r="D463" i="15"/>
  <c r="AN466" i="1"/>
  <c r="L463" i="15"/>
  <c r="AM466" i="1"/>
  <c r="F463" i="12"/>
  <c r="G467" i="10"/>
  <c r="K463" i="15"/>
  <c r="D466" i="10"/>
  <c r="E462" i="15"/>
  <c r="C466" i="10"/>
  <c r="D462" i="15"/>
  <c r="AN465" i="1"/>
  <c r="L462" i="15"/>
  <c r="AM465" i="1"/>
  <c r="F462" i="12"/>
  <c r="G466" i="10"/>
  <c r="K462" i="15"/>
  <c r="D465" i="10"/>
  <c r="E461" i="15"/>
  <c r="C465" i="10"/>
  <c r="D461" i="15"/>
  <c r="AN464" i="1"/>
  <c r="L461" i="15"/>
  <c r="AM464" i="1"/>
  <c r="F461" i="12"/>
  <c r="G465" i="10"/>
  <c r="K461" i="15"/>
  <c r="D464" i="10"/>
  <c r="E460" i="15"/>
  <c r="C464" i="10"/>
  <c r="D460" i="15"/>
  <c r="AN463" i="1"/>
  <c r="L460" i="15"/>
  <c r="AM463" i="1"/>
  <c r="F460" i="12"/>
  <c r="G464" i="10"/>
  <c r="K460" i="15"/>
  <c r="D463" i="10"/>
  <c r="E459" i="15"/>
  <c r="C463" i="10"/>
  <c r="D459" i="15"/>
  <c r="AN462" i="1"/>
  <c r="L459" i="15"/>
  <c r="AM462" i="1"/>
  <c r="F459" i="12"/>
  <c r="G463" i="10"/>
  <c r="K459" i="15"/>
  <c r="D462" i="10"/>
  <c r="E458" i="15"/>
  <c r="C462" i="10"/>
  <c r="D458" i="15"/>
  <c r="AN461" i="1"/>
  <c r="L458" i="15"/>
  <c r="AM461" i="1"/>
  <c r="F458" i="12"/>
  <c r="G462" i="10"/>
  <c r="K458" i="15"/>
  <c r="D461" i="10"/>
  <c r="E457" i="15"/>
  <c r="C461" i="10"/>
  <c r="D457" i="15"/>
  <c r="AN460" i="1"/>
  <c r="L457" i="15"/>
  <c r="AM460" i="1"/>
  <c r="F457" i="12"/>
  <c r="G461" i="10"/>
  <c r="K457" i="15"/>
  <c r="D460" i="10"/>
  <c r="E456" i="15"/>
  <c r="C460" i="10"/>
  <c r="D456" i="15"/>
  <c r="AN459" i="1"/>
  <c r="L456" i="15"/>
  <c r="AM459" i="1"/>
  <c r="F456" i="12"/>
  <c r="G460" i="10"/>
  <c r="K456" i="15"/>
  <c r="D459" i="10"/>
  <c r="E455" i="15"/>
  <c r="C459" i="10"/>
  <c r="D455" i="15"/>
  <c r="AN458" i="1"/>
  <c r="L455" i="15"/>
  <c r="AM458" i="1"/>
  <c r="F455" i="12"/>
  <c r="G459" i="10"/>
  <c r="K455" i="15"/>
  <c r="D458" i="10"/>
  <c r="E454" i="15"/>
  <c r="C458" i="10"/>
  <c r="D454" i="15"/>
  <c r="AN457" i="1"/>
  <c r="L454" i="15"/>
  <c r="AM457" i="1"/>
  <c r="F454" i="12"/>
  <c r="G458" i="10"/>
  <c r="K454" i="15"/>
  <c r="D457" i="10"/>
  <c r="E453" i="15"/>
  <c r="C457" i="10"/>
  <c r="D453" i="15"/>
  <c r="AN456" i="1"/>
  <c r="L453" i="15"/>
  <c r="AM456" i="1"/>
  <c r="F453" i="12"/>
  <c r="G457" i="10"/>
  <c r="K453" i="15"/>
  <c r="D456" i="10"/>
  <c r="E452" i="15"/>
  <c r="C456" i="10"/>
  <c r="D452" i="15"/>
  <c r="AN455" i="1"/>
  <c r="L452" i="15"/>
  <c r="AM455" i="1"/>
  <c r="F452" i="12"/>
  <c r="G456" i="10"/>
  <c r="K452" i="15"/>
  <c r="D455" i="10"/>
  <c r="E451" i="15"/>
  <c r="C455" i="10"/>
  <c r="D451" i="15"/>
  <c r="AN454" i="1"/>
  <c r="L451" i="15"/>
  <c r="AM454" i="1"/>
  <c r="F451" i="12"/>
  <c r="G455" i="10"/>
  <c r="K451" i="15"/>
  <c r="D454" i="10"/>
  <c r="E450" i="15"/>
  <c r="C454" i="10"/>
  <c r="D450" i="15"/>
  <c r="AN453" i="1"/>
  <c r="L450" i="15"/>
  <c r="AM453" i="1"/>
  <c r="F450" i="12"/>
  <c r="G454" i="10"/>
  <c r="K450" i="15"/>
  <c r="D453" i="10"/>
  <c r="E449" i="15"/>
  <c r="C453" i="10"/>
  <c r="D449" i="15"/>
  <c r="AN452" i="1"/>
  <c r="L449" i="15"/>
  <c r="AM452" i="1"/>
  <c r="F449" i="12"/>
  <c r="G453" i="10"/>
  <c r="K449" i="15"/>
  <c r="D452" i="10"/>
  <c r="E448" i="15"/>
  <c r="C452" i="10"/>
  <c r="D448" i="15"/>
  <c r="AN451" i="1"/>
  <c r="L448" i="15"/>
  <c r="AM451" i="1"/>
  <c r="F448" i="12"/>
  <c r="G452" i="10"/>
  <c r="K448" i="15"/>
  <c r="D451" i="10"/>
  <c r="E447" i="15"/>
  <c r="C451" i="10"/>
  <c r="D447" i="15"/>
  <c r="AN450" i="1"/>
  <c r="L447" i="15"/>
  <c r="AM450" i="1"/>
  <c r="F447" i="12"/>
  <c r="G451" i="10"/>
  <c r="K447" i="15"/>
  <c r="D450" i="10"/>
  <c r="E446" i="15"/>
  <c r="C450" i="10"/>
  <c r="D446" i="15"/>
  <c r="AN449" i="1"/>
  <c r="L446" i="15"/>
  <c r="AM449" i="1"/>
  <c r="F446" i="12"/>
  <c r="G450" i="10"/>
  <c r="K446" i="15"/>
  <c r="D449" i="10"/>
  <c r="E445" i="15"/>
  <c r="C449" i="10"/>
  <c r="D445" i="15"/>
  <c r="AN448" i="1"/>
  <c r="L445" i="15"/>
  <c r="AM448" i="1"/>
  <c r="F445" i="12"/>
  <c r="G449" i="10"/>
  <c r="K445" i="15"/>
  <c r="D448" i="10"/>
  <c r="E444" i="15"/>
  <c r="C448" i="10"/>
  <c r="D444" i="15"/>
  <c r="AN447" i="1"/>
  <c r="L444" i="15"/>
  <c r="AM447" i="1"/>
  <c r="F444" i="12"/>
  <c r="G448" i="10"/>
  <c r="K444" i="15"/>
  <c r="D447" i="10"/>
  <c r="E443" i="15"/>
  <c r="C447" i="10"/>
  <c r="D443" i="15"/>
  <c r="AN446" i="1"/>
  <c r="L443" i="15"/>
  <c r="AM446" i="1"/>
  <c r="F443" i="12"/>
  <c r="G447" i="10"/>
  <c r="K443" i="15"/>
  <c r="D446" i="10"/>
  <c r="E442" i="15"/>
  <c r="C446" i="10"/>
  <c r="D442" i="15"/>
  <c r="AN445" i="1"/>
  <c r="L442" i="15"/>
  <c r="AM445" i="1"/>
  <c r="F442" i="12"/>
  <c r="G446" i="10"/>
  <c r="K442" i="15"/>
  <c r="D445" i="10"/>
  <c r="E441" i="15"/>
  <c r="C445" i="10"/>
  <c r="D441" i="15"/>
  <c r="AN444" i="1"/>
  <c r="L441" i="15"/>
  <c r="AM444" i="1"/>
  <c r="F441" i="12"/>
  <c r="G445" i="10"/>
  <c r="K441" i="15"/>
  <c r="D444" i="10"/>
  <c r="E440" i="15"/>
  <c r="C444" i="10"/>
  <c r="D440" i="15"/>
  <c r="AN443" i="1"/>
  <c r="L440" i="15"/>
  <c r="AM443" i="1"/>
  <c r="F440" i="12"/>
  <c r="G444" i="10"/>
  <c r="K440" i="15"/>
  <c r="D443" i="10"/>
  <c r="E439" i="15"/>
  <c r="C443" i="10"/>
  <c r="D439" i="15"/>
  <c r="AN442" i="1"/>
  <c r="L439" i="15"/>
  <c r="AM442" i="1"/>
  <c r="F439" i="12"/>
  <c r="G443" i="10"/>
  <c r="K439" i="15"/>
  <c r="D442" i="10"/>
  <c r="E438" i="15"/>
  <c r="C442" i="10"/>
  <c r="D438" i="15"/>
  <c r="AN441" i="1"/>
  <c r="L438" i="15"/>
  <c r="AM441" i="1"/>
  <c r="F438" i="12"/>
  <c r="G442" i="10"/>
  <c r="K438" i="15"/>
  <c r="D441" i="10"/>
  <c r="E437" i="15"/>
  <c r="C441" i="10"/>
  <c r="D437" i="15"/>
  <c r="AN440" i="1"/>
  <c r="L437" i="15"/>
  <c r="AM440" i="1"/>
  <c r="F437" i="12"/>
  <c r="G441" i="10"/>
  <c r="K437" i="15"/>
  <c r="D440" i="10"/>
  <c r="E436" i="15"/>
  <c r="C440" i="10"/>
  <c r="D436" i="15"/>
  <c r="AN439" i="1"/>
  <c r="L436" i="15"/>
  <c r="AM439" i="1"/>
  <c r="F436" i="12"/>
  <c r="G440" i="10"/>
  <c r="K436" i="15"/>
  <c r="D439" i="10"/>
  <c r="E435" i="15"/>
  <c r="C439" i="10"/>
  <c r="D435" i="15"/>
  <c r="AN438" i="1"/>
  <c r="L435" i="15"/>
  <c r="AM438" i="1"/>
  <c r="F435" i="12"/>
  <c r="G439" i="10"/>
  <c r="K435" i="15"/>
  <c r="D438" i="10"/>
  <c r="E434" i="15"/>
  <c r="C438" i="10"/>
  <c r="D434" i="15"/>
  <c r="AM437" i="1"/>
  <c r="F434" i="12"/>
  <c r="G438" i="10"/>
  <c r="K434" i="15"/>
  <c r="D437" i="10"/>
  <c r="E433" i="15"/>
  <c r="C437" i="10"/>
  <c r="D433" i="15"/>
  <c r="AN436" i="1"/>
  <c r="L433" i="15"/>
  <c r="AM436" i="1"/>
  <c r="F433" i="12"/>
  <c r="G437" i="10"/>
  <c r="K433" i="15"/>
  <c r="D436" i="10"/>
  <c r="E432" i="15"/>
  <c r="C436" i="10"/>
  <c r="D432" i="15"/>
  <c r="AN435" i="1"/>
  <c r="L432" i="15"/>
  <c r="AM435" i="1"/>
  <c r="F432" i="12"/>
  <c r="G436" i="10"/>
  <c r="K432" i="15"/>
  <c r="D435" i="10"/>
  <c r="E431" i="15"/>
  <c r="C435" i="10"/>
  <c r="D431" i="15"/>
  <c r="AN434" i="1"/>
  <c r="L431" i="15"/>
  <c r="AM434" i="1"/>
  <c r="F431" i="12"/>
  <c r="G435" i="10"/>
  <c r="K431" i="15"/>
  <c r="D434" i="10"/>
  <c r="E430" i="15"/>
  <c r="C434" i="10"/>
  <c r="D430" i="15"/>
  <c r="AN433" i="1"/>
  <c r="L430" i="15"/>
  <c r="AM433" i="1"/>
  <c r="F430" i="12"/>
  <c r="G434" i="10"/>
  <c r="K430" i="15"/>
  <c r="D433" i="10"/>
  <c r="E429" i="15"/>
  <c r="C433" i="10"/>
  <c r="D429" i="15"/>
  <c r="AN432" i="1"/>
  <c r="L429" i="15"/>
  <c r="AM432" i="1"/>
  <c r="F429" i="12"/>
  <c r="G433" i="10"/>
  <c r="K429" i="15"/>
  <c r="D432" i="10"/>
  <c r="E428" i="15"/>
  <c r="C432" i="10"/>
  <c r="D428" i="15"/>
  <c r="AN431" i="1"/>
  <c r="L428" i="15"/>
  <c r="AM431" i="1"/>
  <c r="F428" i="12"/>
  <c r="G432" i="10"/>
  <c r="K428" i="15"/>
  <c r="D431" i="10"/>
  <c r="E427" i="15"/>
  <c r="C431" i="10"/>
  <c r="D427" i="15"/>
  <c r="AN430" i="1"/>
  <c r="L427" i="15"/>
  <c r="AM430" i="1"/>
  <c r="F427" i="12"/>
  <c r="G431" i="10"/>
  <c r="K427" i="15"/>
  <c r="D430" i="10"/>
  <c r="E426" i="15"/>
  <c r="C430" i="10"/>
  <c r="D426" i="15"/>
  <c r="AN429" i="1"/>
  <c r="L426" i="15"/>
  <c r="AM429" i="1"/>
  <c r="F426" i="12"/>
  <c r="G430" i="10"/>
  <c r="K426" i="15"/>
  <c r="D429" i="10"/>
  <c r="E425" i="15"/>
  <c r="C429" i="10"/>
  <c r="D425" i="15"/>
  <c r="AM428" i="1"/>
  <c r="F425" i="12"/>
  <c r="G429" i="10"/>
  <c r="K425" i="15"/>
  <c r="D428" i="10"/>
  <c r="E424" i="15"/>
  <c r="C428" i="10"/>
  <c r="D424" i="15"/>
  <c r="AN427" i="1"/>
  <c r="L424" i="15"/>
  <c r="AM427" i="1"/>
  <c r="F424" i="12"/>
  <c r="G428" i="10"/>
  <c r="K424" i="15"/>
  <c r="D427" i="10"/>
  <c r="E423" i="15"/>
  <c r="C427" i="10"/>
  <c r="D423" i="15"/>
  <c r="AN426" i="1"/>
  <c r="L423" i="15"/>
  <c r="AM426" i="1"/>
  <c r="F423" i="12"/>
  <c r="G427" i="10"/>
  <c r="K423" i="15"/>
  <c r="D426" i="10"/>
  <c r="E422" i="15"/>
  <c r="C426" i="10"/>
  <c r="D422" i="15"/>
  <c r="AN425" i="1"/>
  <c r="L422" i="15"/>
  <c r="AM425" i="1"/>
  <c r="F422" i="12"/>
  <c r="G426" i="10"/>
  <c r="K422" i="15"/>
  <c r="D425" i="10"/>
  <c r="E421" i="15"/>
  <c r="C425" i="10"/>
  <c r="D421" i="15"/>
  <c r="AN424" i="1"/>
  <c r="L421" i="15"/>
  <c r="AM424" i="1"/>
  <c r="F421" i="12"/>
  <c r="G425" i="10"/>
  <c r="K421" i="15"/>
  <c r="D424" i="10"/>
  <c r="E420" i="15"/>
  <c r="C424" i="10"/>
  <c r="D420" i="15"/>
  <c r="AN423" i="1"/>
  <c r="L420" i="15"/>
  <c r="AM423" i="1"/>
  <c r="F420" i="12"/>
  <c r="G424" i="10"/>
  <c r="K420" i="15"/>
  <c r="D423" i="10"/>
  <c r="E419" i="15"/>
  <c r="C423" i="10"/>
  <c r="D419" i="15"/>
  <c r="AN422" i="1"/>
  <c r="L419" i="15"/>
  <c r="AM422" i="1"/>
  <c r="F419" i="12"/>
  <c r="G423" i="10"/>
  <c r="K419" i="15"/>
  <c r="D422" i="10"/>
  <c r="E418" i="15"/>
  <c r="C422" i="10"/>
  <c r="D418" i="15"/>
  <c r="AN421" i="1"/>
  <c r="L418" i="15"/>
  <c r="AM421" i="1"/>
  <c r="F418" i="12"/>
  <c r="G422" i="10"/>
  <c r="K418" i="15"/>
  <c r="D421" i="10"/>
  <c r="E417" i="15"/>
  <c r="C421" i="10"/>
  <c r="D417" i="15"/>
  <c r="AN420" i="1"/>
  <c r="L417" i="15"/>
  <c r="AM420" i="1"/>
  <c r="F417" i="12"/>
  <c r="G421" i="10"/>
  <c r="K417" i="15"/>
  <c r="D420" i="10"/>
  <c r="E416" i="15"/>
  <c r="C420" i="10"/>
  <c r="D416" i="15"/>
  <c r="AM419" i="1"/>
  <c r="F416" i="12"/>
  <c r="G420" i="10"/>
  <c r="K416" i="15"/>
  <c r="D419" i="10"/>
  <c r="E415" i="15"/>
  <c r="C419" i="10"/>
  <c r="D415" i="15"/>
  <c r="AN418" i="1"/>
  <c r="L415" i="15"/>
  <c r="AM418" i="1"/>
  <c r="F415" i="12"/>
  <c r="G419" i="10"/>
  <c r="K415" i="15"/>
  <c r="D418" i="10"/>
  <c r="E414" i="15"/>
  <c r="C418" i="10"/>
  <c r="D414" i="15"/>
  <c r="AN417" i="1"/>
  <c r="L414" i="15"/>
  <c r="F414" i="12"/>
  <c r="G418" i="10"/>
  <c r="K414" i="15"/>
  <c r="D417" i="10"/>
  <c r="E413" i="15"/>
  <c r="C417" i="10"/>
  <c r="D413" i="15"/>
  <c r="AN416" i="1"/>
  <c r="L413" i="15"/>
  <c r="AM416" i="1"/>
  <c r="F413" i="12"/>
  <c r="G417" i="10"/>
  <c r="K413" i="15"/>
  <c r="D416" i="10"/>
  <c r="E412" i="15"/>
  <c r="C416" i="10"/>
  <c r="D412" i="15"/>
  <c r="AN415" i="1"/>
  <c r="L412" i="15"/>
  <c r="AM415" i="1"/>
  <c r="F412" i="12"/>
  <c r="G416" i="10"/>
  <c r="K412" i="15"/>
  <c r="D415" i="10"/>
  <c r="E411" i="15"/>
  <c r="C415" i="10"/>
  <c r="D411" i="15"/>
  <c r="AN414" i="1"/>
  <c r="L411" i="15"/>
  <c r="AM414" i="1"/>
  <c r="F411" i="12"/>
  <c r="G415" i="10"/>
  <c r="K411" i="15"/>
  <c r="D414" i="10"/>
  <c r="E410" i="15"/>
  <c r="C414" i="10"/>
  <c r="D410" i="15"/>
  <c r="AN413" i="1"/>
  <c r="L410" i="15"/>
  <c r="AM413" i="1"/>
  <c r="F410" i="12"/>
  <c r="G414" i="10"/>
  <c r="K410" i="15"/>
  <c r="D413" i="10"/>
  <c r="E409" i="15"/>
  <c r="C413" i="10"/>
  <c r="D409" i="15"/>
  <c r="AN412" i="1"/>
  <c r="L409" i="15"/>
  <c r="AM412" i="1"/>
  <c r="F409" i="12"/>
  <c r="G413" i="10"/>
  <c r="K409" i="15"/>
  <c r="D412" i="10"/>
  <c r="E408" i="15"/>
  <c r="C412" i="10"/>
  <c r="D408" i="15"/>
  <c r="AN411" i="1"/>
  <c r="L408" i="15"/>
  <c r="AM411" i="1"/>
  <c r="F408" i="12"/>
  <c r="G412" i="10"/>
  <c r="K408" i="15"/>
  <c r="D411" i="10"/>
  <c r="E407" i="15"/>
  <c r="C411" i="10"/>
  <c r="D407" i="15"/>
  <c r="AM410" i="1"/>
  <c r="F407" i="12"/>
  <c r="G411" i="10"/>
  <c r="K407" i="15"/>
  <c r="D410" i="10"/>
  <c r="E406" i="15"/>
  <c r="C410" i="10"/>
  <c r="D406" i="15"/>
  <c r="AN409" i="1"/>
  <c r="L406" i="15"/>
  <c r="AM409" i="1"/>
  <c r="F406" i="12"/>
  <c r="G410" i="10"/>
  <c r="K406" i="15"/>
  <c r="D409" i="10"/>
  <c r="E405" i="15"/>
  <c r="C409" i="10"/>
  <c r="D405" i="15"/>
  <c r="AN408" i="1"/>
  <c r="L405" i="15"/>
  <c r="AM408" i="1"/>
  <c r="F405" i="12"/>
  <c r="G409" i="10"/>
  <c r="K405" i="15"/>
  <c r="D408" i="10"/>
  <c r="E404" i="15"/>
  <c r="C408" i="10"/>
  <c r="D404" i="15"/>
  <c r="AN407" i="1"/>
  <c r="L404" i="15"/>
  <c r="AM407" i="1"/>
  <c r="F404" i="12"/>
  <c r="G408" i="10"/>
  <c r="K404" i="15"/>
  <c r="D407" i="10"/>
  <c r="E403" i="15"/>
  <c r="C407" i="10"/>
  <c r="D403" i="15"/>
  <c r="AN406" i="1"/>
  <c r="L403" i="15"/>
  <c r="AM406" i="1"/>
  <c r="F403" i="12"/>
  <c r="G407" i="10"/>
  <c r="K403" i="15"/>
  <c r="D406" i="10"/>
  <c r="E402" i="15"/>
  <c r="C406" i="10"/>
  <c r="D402" i="15"/>
  <c r="AN405" i="1"/>
  <c r="L402" i="15"/>
  <c r="AM405" i="1"/>
  <c r="F402" i="12"/>
  <c r="G406" i="10"/>
  <c r="K402" i="15"/>
  <c r="D405" i="10"/>
  <c r="E401" i="15"/>
  <c r="C405" i="10"/>
  <c r="D401" i="15"/>
  <c r="AN404" i="1"/>
  <c r="L401" i="15"/>
  <c r="AM404" i="1"/>
  <c r="F401" i="12"/>
  <c r="G405" i="10"/>
  <c r="K401" i="15"/>
  <c r="D404" i="10"/>
  <c r="E400" i="15"/>
  <c r="C404" i="10"/>
  <c r="D400" i="15"/>
  <c r="AN403" i="1"/>
  <c r="L400" i="15"/>
  <c r="AM403" i="1"/>
  <c r="F400" i="12"/>
  <c r="G404" i="10"/>
  <c r="K400" i="15"/>
  <c r="D403" i="10"/>
  <c r="E399" i="15"/>
  <c r="C403" i="10"/>
  <c r="D399" i="15"/>
  <c r="AN402" i="1"/>
  <c r="L399" i="15"/>
  <c r="AM402" i="1"/>
  <c r="F399" i="12"/>
  <c r="G403" i="10"/>
  <c r="K399" i="15"/>
  <c r="D402" i="10"/>
  <c r="E398" i="15"/>
  <c r="C402" i="10"/>
  <c r="D398" i="15"/>
  <c r="AM401" i="1"/>
  <c r="F398" i="12"/>
  <c r="G402" i="10"/>
  <c r="K398" i="15"/>
  <c r="D401" i="10"/>
  <c r="E397" i="15"/>
  <c r="C401" i="10"/>
  <c r="D397" i="15"/>
  <c r="AN400" i="1"/>
  <c r="L397" i="15"/>
  <c r="AM400" i="1"/>
  <c r="F397" i="12"/>
  <c r="G401" i="10"/>
  <c r="K397" i="15"/>
  <c r="D400" i="10"/>
  <c r="E396" i="15"/>
  <c r="C400" i="10"/>
  <c r="D396" i="15"/>
  <c r="AN399" i="1"/>
  <c r="L396" i="15"/>
  <c r="AM399" i="1"/>
  <c r="F396" i="12"/>
  <c r="G400" i="10"/>
  <c r="K396" i="15"/>
  <c r="D399" i="10"/>
  <c r="E395" i="15"/>
  <c r="C399" i="10"/>
  <c r="D395" i="15"/>
  <c r="AN398" i="1"/>
  <c r="L395" i="15"/>
  <c r="AM398" i="1"/>
  <c r="F395" i="12"/>
  <c r="G399" i="10"/>
  <c r="K395" i="15"/>
  <c r="D398" i="10"/>
  <c r="E394" i="15"/>
  <c r="C398" i="10"/>
  <c r="D394" i="15"/>
  <c r="AN397" i="1"/>
  <c r="L394" i="15"/>
  <c r="AM397" i="1"/>
  <c r="F394" i="12"/>
  <c r="G398" i="10"/>
  <c r="K394" i="15"/>
  <c r="D397" i="10"/>
  <c r="E393" i="15"/>
  <c r="C397" i="10"/>
  <c r="D393" i="15"/>
  <c r="AN396" i="1"/>
  <c r="L393" i="15"/>
  <c r="AM396" i="1"/>
  <c r="F393" i="12"/>
  <c r="G397" i="10"/>
  <c r="K393" i="15"/>
  <c r="D396" i="10"/>
  <c r="E392" i="15"/>
  <c r="C396" i="10"/>
  <c r="D392" i="15"/>
  <c r="AN395" i="1"/>
  <c r="L392" i="15"/>
  <c r="AM395" i="1"/>
  <c r="F392" i="12"/>
  <c r="G396" i="10"/>
  <c r="K392" i="15"/>
  <c r="D395" i="10"/>
  <c r="E391" i="15"/>
  <c r="C395" i="10"/>
  <c r="D391" i="15"/>
  <c r="AN394" i="1"/>
  <c r="L391" i="15"/>
  <c r="AM394" i="1"/>
  <c r="F391" i="12"/>
  <c r="G395" i="10"/>
  <c r="K391" i="15"/>
  <c r="D394" i="10"/>
  <c r="E390" i="15"/>
  <c r="C394" i="10"/>
  <c r="D390" i="15"/>
  <c r="AN393" i="1"/>
  <c r="L390" i="15"/>
  <c r="AM393" i="1"/>
  <c r="F390" i="12"/>
  <c r="G394" i="10"/>
  <c r="K390" i="15"/>
  <c r="D393" i="10"/>
  <c r="E389" i="15"/>
  <c r="C393" i="10"/>
  <c r="D389" i="15"/>
  <c r="AN392" i="1"/>
  <c r="L389" i="15"/>
  <c r="AM392" i="1"/>
  <c r="F389" i="12"/>
  <c r="G393" i="10"/>
  <c r="K389" i="15"/>
  <c r="D392" i="10"/>
  <c r="E388" i="15"/>
  <c r="C392" i="10"/>
  <c r="D388" i="15"/>
  <c r="AN391" i="1"/>
  <c r="L388" i="15"/>
  <c r="AM391" i="1"/>
  <c r="F388" i="12"/>
  <c r="G392" i="10"/>
  <c r="K388" i="15"/>
  <c r="D391" i="10"/>
  <c r="E387" i="15"/>
  <c r="C391" i="10"/>
  <c r="D387" i="15"/>
  <c r="AN390" i="1"/>
  <c r="L387" i="15"/>
  <c r="AM390" i="1"/>
  <c r="F387" i="12"/>
  <c r="G391" i="10"/>
  <c r="K387" i="15"/>
  <c r="D390" i="10"/>
  <c r="E386" i="15"/>
  <c r="C390" i="10"/>
  <c r="D386" i="15"/>
  <c r="AM389" i="1"/>
  <c r="F386" i="12"/>
  <c r="G390" i="10"/>
  <c r="K386" i="15"/>
  <c r="D389" i="10"/>
  <c r="E385" i="15"/>
  <c r="C389" i="10"/>
  <c r="D385" i="15"/>
  <c r="AN388" i="1"/>
  <c r="L385" i="15"/>
  <c r="AM388" i="1"/>
  <c r="F385" i="12"/>
  <c r="G389" i="10"/>
  <c r="K385" i="15"/>
  <c r="D388" i="10"/>
  <c r="E384" i="15"/>
  <c r="C388" i="10"/>
  <c r="D384" i="15"/>
  <c r="AN387" i="1"/>
  <c r="L384" i="15"/>
  <c r="AM387" i="1"/>
  <c r="F384" i="12"/>
  <c r="G388" i="10"/>
  <c r="K384" i="15"/>
  <c r="D387" i="10"/>
  <c r="E383" i="15"/>
  <c r="C387" i="10"/>
  <c r="D383" i="15"/>
  <c r="AN386" i="1"/>
  <c r="L383" i="15"/>
  <c r="AM386" i="1"/>
  <c r="F383" i="12"/>
  <c r="G387" i="10"/>
  <c r="K383" i="15"/>
  <c r="D386" i="10"/>
  <c r="E382" i="15"/>
  <c r="C386" i="10"/>
  <c r="D382" i="15"/>
  <c r="AN385" i="1"/>
  <c r="L382" i="15"/>
  <c r="AM385" i="1"/>
  <c r="F382" i="12"/>
  <c r="G386" i="10"/>
  <c r="K382" i="15"/>
  <c r="D385" i="10"/>
  <c r="E381" i="15"/>
  <c r="C385" i="10"/>
  <c r="D381" i="15"/>
  <c r="AN384" i="1"/>
  <c r="L381" i="15"/>
  <c r="AM384" i="1"/>
  <c r="F381" i="12"/>
  <c r="G385" i="10"/>
  <c r="K381" i="15"/>
  <c r="D384" i="10"/>
  <c r="E380" i="15"/>
  <c r="C384" i="10"/>
  <c r="D380" i="15"/>
  <c r="AN383" i="1"/>
  <c r="L380" i="15"/>
  <c r="AM383" i="1"/>
  <c r="F380" i="12"/>
  <c r="G384" i="10"/>
  <c r="K380" i="15"/>
  <c r="D383" i="10"/>
  <c r="E379" i="15"/>
  <c r="C383" i="10"/>
  <c r="D379" i="15"/>
  <c r="AN382" i="1"/>
  <c r="L379" i="15"/>
  <c r="AM382" i="1"/>
  <c r="F379" i="12"/>
  <c r="G383" i="10"/>
  <c r="K379" i="15"/>
  <c r="D382" i="10"/>
  <c r="E378" i="15"/>
  <c r="C382" i="10"/>
  <c r="D378" i="15"/>
  <c r="AN381" i="1"/>
  <c r="L378" i="15"/>
  <c r="AM381" i="1"/>
  <c r="F378" i="12"/>
  <c r="G382" i="10"/>
  <c r="K378" i="15"/>
  <c r="D381" i="10"/>
  <c r="E377" i="15"/>
  <c r="C381" i="10"/>
  <c r="D377" i="15"/>
  <c r="AN380" i="1"/>
  <c r="L377" i="15"/>
  <c r="AM380" i="1"/>
  <c r="F377" i="12"/>
  <c r="G381" i="10"/>
  <c r="K377" i="15"/>
  <c r="D380" i="10"/>
  <c r="E376" i="15"/>
  <c r="C380" i="10"/>
  <c r="D376" i="15"/>
  <c r="AN379" i="1"/>
  <c r="L376" i="15"/>
  <c r="AM379" i="1"/>
  <c r="F376" i="12"/>
  <c r="G380" i="10"/>
  <c r="K376" i="15"/>
  <c r="D379" i="10"/>
  <c r="E375" i="15"/>
  <c r="C379" i="10"/>
  <c r="D375" i="15"/>
  <c r="AN378" i="1"/>
  <c r="L375" i="15"/>
  <c r="AM378" i="1"/>
  <c r="F375" i="12"/>
  <c r="G379" i="10"/>
  <c r="K375" i="15"/>
  <c r="D378" i="10"/>
  <c r="E374" i="15"/>
  <c r="C378" i="10"/>
  <c r="D374" i="15"/>
  <c r="AN377" i="1"/>
  <c r="L374" i="15"/>
  <c r="AM377" i="1"/>
  <c r="F374" i="12"/>
  <c r="G378" i="10"/>
  <c r="K374" i="15"/>
  <c r="D377" i="10"/>
  <c r="E373" i="15"/>
  <c r="C377" i="10"/>
  <c r="D373" i="15"/>
  <c r="AN376" i="1"/>
  <c r="L373" i="15"/>
  <c r="AM376" i="1"/>
  <c r="F373" i="12"/>
  <c r="G377" i="10"/>
  <c r="K373" i="15"/>
  <c r="D376" i="10"/>
  <c r="E372" i="15"/>
  <c r="C376" i="10"/>
  <c r="D372" i="15"/>
  <c r="AN375" i="1"/>
  <c r="L372" i="15"/>
  <c r="AM375" i="1"/>
  <c r="F372" i="12"/>
  <c r="G376" i="10"/>
  <c r="K372" i="15"/>
  <c r="D375" i="10"/>
  <c r="E371" i="15"/>
  <c r="C375" i="10"/>
  <c r="D371" i="15"/>
  <c r="AN374" i="1"/>
  <c r="L371" i="15"/>
  <c r="AM374" i="1"/>
  <c r="F371" i="12"/>
  <c r="G375" i="10"/>
  <c r="K371" i="15"/>
  <c r="D374" i="10"/>
  <c r="E370" i="15"/>
  <c r="C374" i="10"/>
  <c r="D370" i="15"/>
  <c r="AN373" i="1"/>
  <c r="L370" i="15"/>
  <c r="AM373" i="1"/>
  <c r="F370" i="12"/>
  <c r="G374" i="10"/>
  <c r="K370" i="15"/>
  <c r="D373" i="10"/>
  <c r="E369" i="15"/>
  <c r="C373" i="10"/>
  <c r="D369" i="15"/>
  <c r="AN372" i="1"/>
  <c r="L369" i="15"/>
  <c r="AM372" i="1"/>
  <c r="F369" i="12"/>
  <c r="G373" i="10"/>
  <c r="K369" i="15"/>
  <c r="D372" i="10"/>
  <c r="E368" i="15"/>
  <c r="C372" i="10"/>
  <c r="D368" i="15"/>
  <c r="AN371" i="1"/>
  <c r="L368" i="15"/>
  <c r="AM371" i="1"/>
  <c r="F368" i="12"/>
  <c r="G372" i="10"/>
  <c r="K368" i="15"/>
  <c r="D371" i="10"/>
  <c r="E367" i="15"/>
  <c r="C371" i="10"/>
  <c r="D367" i="15"/>
  <c r="AN370" i="1"/>
  <c r="L367" i="15"/>
  <c r="AM370" i="1"/>
  <c r="F367" i="12"/>
  <c r="G371" i="10"/>
  <c r="K367" i="15"/>
  <c r="D370" i="10"/>
  <c r="E366" i="15"/>
  <c r="C370" i="10"/>
  <c r="D366" i="15"/>
  <c r="AN369" i="1"/>
  <c r="L366" i="15"/>
  <c r="AM369" i="1"/>
  <c r="F366" i="12"/>
  <c r="G370" i="10"/>
  <c r="K366" i="15"/>
  <c r="D369" i="10"/>
  <c r="E365" i="15"/>
  <c r="C369" i="10"/>
  <c r="D365" i="15"/>
  <c r="AN368" i="1"/>
  <c r="L365" i="15"/>
  <c r="AM368" i="1"/>
  <c r="F365" i="12"/>
  <c r="G369" i="10"/>
  <c r="K365" i="15"/>
  <c r="D368" i="10"/>
  <c r="E364" i="15"/>
  <c r="C368" i="10"/>
  <c r="D364" i="15"/>
  <c r="AM367" i="1"/>
  <c r="F364" i="12"/>
  <c r="G368" i="10"/>
  <c r="K364" i="15"/>
  <c r="D367" i="10"/>
  <c r="E363" i="15"/>
  <c r="C367" i="10"/>
  <c r="D363" i="15"/>
  <c r="AN366" i="1"/>
  <c r="L363" i="15"/>
  <c r="AM366" i="1"/>
  <c r="F363" i="12"/>
  <c r="G367" i="10"/>
  <c r="K363" i="15"/>
  <c r="D366" i="10"/>
  <c r="E362" i="15"/>
  <c r="C366" i="10"/>
  <c r="D362" i="15"/>
  <c r="AN365" i="1"/>
  <c r="L362" i="15"/>
  <c r="AM365" i="1"/>
  <c r="F362" i="12"/>
  <c r="G366" i="10"/>
  <c r="K362" i="15"/>
  <c r="D365" i="10"/>
  <c r="E361" i="15"/>
  <c r="C365" i="10"/>
  <c r="D361" i="15"/>
  <c r="AN364" i="1"/>
  <c r="L361" i="15"/>
  <c r="AM364" i="1"/>
  <c r="F361" i="12"/>
  <c r="G365" i="10"/>
  <c r="K361" i="15"/>
  <c r="D364" i="10"/>
  <c r="E360" i="15"/>
  <c r="C364" i="10"/>
  <c r="D360" i="15"/>
  <c r="AN363" i="1"/>
  <c r="L360" i="15"/>
  <c r="AM363" i="1"/>
  <c r="F360" i="12"/>
  <c r="G364" i="10"/>
  <c r="K360" i="15"/>
  <c r="D363" i="10"/>
  <c r="E359" i="15"/>
  <c r="C363" i="10"/>
  <c r="D359" i="15"/>
  <c r="AN362" i="1"/>
  <c r="L359" i="15"/>
  <c r="AM362" i="1"/>
  <c r="F359" i="12"/>
  <c r="G363" i="10"/>
  <c r="K359" i="15"/>
  <c r="D362" i="10"/>
  <c r="E358" i="15"/>
  <c r="C362" i="10"/>
  <c r="D358" i="15"/>
  <c r="AN361" i="1"/>
  <c r="L358" i="15"/>
  <c r="AM361" i="1"/>
  <c r="F358" i="12"/>
  <c r="G362" i="10"/>
  <c r="K358" i="15"/>
  <c r="D361" i="10"/>
  <c r="E357" i="15"/>
  <c r="C361" i="10"/>
  <c r="D357" i="15"/>
  <c r="AN360" i="1"/>
  <c r="L357" i="15"/>
  <c r="AM360" i="1"/>
  <c r="F357" i="12"/>
  <c r="G361" i="10"/>
  <c r="K357" i="15"/>
  <c r="D360" i="10"/>
  <c r="E356" i="15"/>
  <c r="C360" i="10"/>
  <c r="D356" i="15"/>
  <c r="AN359" i="1"/>
  <c r="L356" i="15"/>
  <c r="AM359" i="1"/>
  <c r="F356" i="12"/>
  <c r="G360" i="10"/>
  <c r="K356" i="15"/>
  <c r="D359" i="10"/>
  <c r="E355" i="15"/>
  <c r="C359" i="10"/>
  <c r="D355" i="15"/>
  <c r="AM358" i="1"/>
  <c r="F355" i="12"/>
  <c r="G359" i="10"/>
  <c r="K355" i="15"/>
  <c r="D358" i="10"/>
  <c r="E354" i="15"/>
  <c r="C358" i="10"/>
  <c r="D354" i="15"/>
  <c r="AN357" i="1"/>
  <c r="L354" i="15"/>
  <c r="AM357" i="1"/>
  <c r="F354" i="12"/>
  <c r="G358" i="10"/>
  <c r="K354" i="15"/>
  <c r="D357" i="10"/>
  <c r="E353" i="15"/>
  <c r="C357" i="10"/>
  <c r="D353" i="15"/>
  <c r="AN356" i="1"/>
  <c r="L353" i="15"/>
  <c r="AM356" i="1"/>
  <c r="F353" i="12"/>
  <c r="G357" i="10"/>
  <c r="K353" i="15"/>
  <c r="D356" i="10"/>
  <c r="E352" i="15"/>
  <c r="C356" i="10"/>
  <c r="D352" i="15"/>
  <c r="AN355" i="1"/>
  <c r="L352" i="15"/>
  <c r="AM355" i="1"/>
  <c r="F352" i="12"/>
  <c r="G356" i="10"/>
  <c r="K352" i="15"/>
  <c r="D355" i="10"/>
  <c r="E351" i="15"/>
  <c r="C355" i="10"/>
  <c r="D351" i="15"/>
  <c r="AN354" i="1"/>
  <c r="L351" i="15"/>
  <c r="AM354" i="1"/>
  <c r="F351" i="12"/>
  <c r="G355" i="10"/>
  <c r="K351" i="15"/>
  <c r="D354" i="10"/>
  <c r="E350" i="15"/>
  <c r="C354" i="10"/>
  <c r="D350" i="15"/>
  <c r="AN353" i="1"/>
  <c r="L350" i="15"/>
  <c r="AM353" i="1"/>
  <c r="F350" i="12"/>
  <c r="G354" i="10"/>
  <c r="K350" i="15"/>
  <c r="D353" i="10"/>
  <c r="E349" i="15"/>
  <c r="C353" i="10"/>
  <c r="D349" i="15"/>
  <c r="AN352" i="1"/>
  <c r="L349" i="15"/>
  <c r="AM352" i="1"/>
  <c r="F349" i="12"/>
  <c r="G353" i="10"/>
  <c r="K349" i="15"/>
  <c r="D352" i="10"/>
  <c r="E348" i="15"/>
  <c r="C352" i="10"/>
  <c r="D348" i="15"/>
  <c r="AN351" i="1"/>
  <c r="L348" i="15"/>
  <c r="AM351" i="1"/>
  <c r="F348" i="12"/>
  <c r="G352" i="10"/>
  <c r="K348" i="15"/>
  <c r="D351" i="10"/>
  <c r="E347" i="15"/>
  <c r="C351" i="10"/>
  <c r="D347" i="15"/>
  <c r="AN350" i="1"/>
  <c r="L347" i="15"/>
  <c r="AM350" i="1"/>
  <c r="F347" i="12"/>
  <c r="G351" i="10"/>
  <c r="K347" i="15"/>
  <c r="D350" i="10"/>
  <c r="E346" i="15"/>
  <c r="C350" i="10"/>
  <c r="D346" i="15"/>
  <c r="AN349" i="1"/>
  <c r="L346" i="15"/>
  <c r="AM349" i="1"/>
  <c r="F346" i="12"/>
  <c r="G350" i="10"/>
  <c r="K346" i="15"/>
  <c r="D349" i="10"/>
  <c r="E345" i="15"/>
  <c r="C349" i="10"/>
  <c r="D345" i="15"/>
  <c r="AN348" i="1"/>
  <c r="L345" i="15"/>
  <c r="AM348" i="1"/>
  <c r="F345" i="12"/>
  <c r="G349" i="10"/>
  <c r="K345" i="15"/>
  <c r="D348" i="10"/>
  <c r="E344" i="15"/>
  <c r="C348" i="10"/>
  <c r="D344" i="15"/>
  <c r="AN347" i="1"/>
  <c r="L344" i="15"/>
  <c r="AM347" i="1"/>
  <c r="F344" i="12"/>
  <c r="G348" i="10"/>
  <c r="K344" i="15"/>
  <c r="D347" i="10"/>
  <c r="E343" i="15"/>
  <c r="C347" i="10"/>
  <c r="D343" i="15"/>
  <c r="AN346" i="1"/>
  <c r="L343" i="15"/>
  <c r="AM346" i="1"/>
  <c r="F343" i="12"/>
  <c r="G347" i="10"/>
  <c r="K343" i="15"/>
  <c r="D346" i="10"/>
  <c r="E342" i="15"/>
  <c r="C346" i="10"/>
  <c r="D342" i="15"/>
  <c r="AN345" i="1"/>
  <c r="L342" i="15"/>
  <c r="AM345" i="1"/>
  <c r="F342" i="12"/>
  <c r="G346" i="10"/>
  <c r="K342" i="15"/>
  <c r="D345" i="10"/>
  <c r="E341" i="15"/>
  <c r="C345" i="10"/>
  <c r="D341" i="15"/>
  <c r="AN344" i="1"/>
  <c r="L341" i="15"/>
  <c r="AM344" i="1"/>
  <c r="F341" i="12"/>
  <c r="G345" i="10"/>
  <c r="K341" i="15"/>
  <c r="D344" i="10"/>
  <c r="E340" i="15"/>
  <c r="C344" i="10"/>
  <c r="D340" i="15"/>
  <c r="AN343" i="1"/>
  <c r="L340" i="15"/>
  <c r="AM343" i="1"/>
  <c r="F340" i="12"/>
  <c r="G344" i="10"/>
  <c r="K340" i="15"/>
  <c r="D343" i="10"/>
  <c r="E339" i="15"/>
  <c r="C343" i="10"/>
  <c r="D339" i="15"/>
  <c r="AN342" i="1"/>
  <c r="L339" i="15"/>
  <c r="AM342" i="1"/>
  <c r="F339" i="12"/>
  <c r="G343" i="10"/>
  <c r="K339" i="15"/>
  <c r="D342" i="10"/>
  <c r="E338" i="15"/>
  <c r="C342" i="10"/>
  <c r="D338" i="15"/>
  <c r="AN341" i="1"/>
  <c r="L338" i="15"/>
  <c r="AM341" i="1"/>
  <c r="F338" i="12"/>
  <c r="G342" i="10"/>
  <c r="K338" i="15"/>
  <c r="D341" i="10"/>
  <c r="E337" i="15"/>
  <c r="C341" i="10"/>
  <c r="D337" i="15"/>
  <c r="AM340" i="1"/>
  <c r="F337" i="12"/>
  <c r="G341" i="10"/>
  <c r="K337" i="15"/>
  <c r="D340" i="10"/>
  <c r="E336" i="15"/>
  <c r="C340" i="10"/>
  <c r="D336" i="15"/>
  <c r="AN339" i="1"/>
  <c r="L336" i="15"/>
  <c r="AM339" i="1"/>
  <c r="F336" i="12"/>
  <c r="G340" i="10"/>
  <c r="K336" i="15"/>
  <c r="D339" i="10"/>
  <c r="E335" i="15"/>
  <c r="C339" i="10"/>
  <c r="D335" i="15"/>
  <c r="AN338" i="1"/>
  <c r="L335" i="15"/>
  <c r="AM338" i="1"/>
  <c r="F335" i="12"/>
  <c r="G339" i="10"/>
  <c r="K335" i="15"/>
  <c r="D338" i="10"/>
  <c r="E334" i="15"/>
  <c r="C338" i="10"/>
  <c r="D334" i="15"/>
  <c r="AN337" i="1"/>
  <c r="L334" i="15"/>
  <c r="AM337" i="1"/>
  <c r="F334" i="12"/>
  <c r="G338" i="10"/>
  <c r="K334" i="15"/>
  <c r="D337" i="10"/>
  <c r="E333" i="15"/>
  <c r="C337" i="10"/>
  <c r="D333" i="15"/>
  <c r="AN336" i="1"/>
  <c r="L333" i="15"/>
  <c r="AM336" i="1"/>
  <c r="F333" i="12"/>
  <c r="G337" i="10"/>
  <c r="K333" i="15"/>
  <c r="D336" i="10"/>
  <c r="E332" i="15"/>
  <c r="C336" i="10"/>
  <c r="D332" i="15"/>
  <c r="AN335" i="1"/>
  <c r="L332" i="15"/>
  <c r="AM335" i="1"/>
  <c r="F332" i="12"/>
  <c r="G336" i="10"/>
  <c r="K332" i="15"/>
  <c r="D335" i="10"/>
  <c r="E331" i="15"/>
  <c r="C335" i="10"/>
  <c r="D331" i="15"/>
  <c r="AN334" i="1"/>
  <c r="L331" i="15"/>
  <c r="AM334" i="1"/>
  <c r="F331" i="12"/>
  <c r="G335" i="10"/>
  <c r="K331" i="15"/>
  <c r="D334" i="10"/>
  <c r="E330" i="15"/>
  <c r="C334" i="10"/>
  <c r="D330" i="15"/>
  <c r="AN333" i="1"/>
  <c r="L330" i="15"/>
  <c r="AM333" i="1"/>
  <c r="F330" i="12"/>
  <c r="G334" i="10"/>
  <c r="K330" i="15"/>
  <c r="D333" i="10"/>
  <c r="E329" i="15"/>
  <c r="C333" i="10"/>
  <c r="D329" i="15"/>
  <c r="AN332" i="1"/>
  <c r="L329" i="15"/>
  <c r="AM332" i="1"/>
  <c r="F329" i="12"/>
  <c r="G333" i="10"/>
  <c r="K329" i="15"/>
  <c r="D332" i="10"/>
  <c r="E328" i="15"/>
  <c r="C332" i="10"/>
  <c r="D328" i="15"/>
  <c r="AN331" i="1"/>
  <c r="L328" i="15"/>
  <c r="AM331" i="1"/>
  <c r="F328" i="12"/>
  <c r="G332" i="10"/>
  <c r="K328" i="15"/>
  <c r="D331" i="10"/>
  <c r="E327" i="15"/>
  <c r="C331" i="10"/>
  <c r="D327" i="15"/>
  <c r="AN330" i="1"/>
  <c r="L327" i="15"/>
  <c r="AM330" i="1"/>
  <c r="F327" i="12"/>
  <c r="G331" i="10"/>
  <c r="K327" i="15"/>
  <c r="D330" i="10"/>
  <c r="E326" i="15"/>
  <c r="C330" i="10"/>
  <c r="D326" i="15"/>
  <c r="AN329" i="1"/>
  <c r="L326" i="15"/>
  <c r="AM329" i="1"/>
  <c r="F326" i="12"/>
  <c r="G330" i="10"/>
  <c r="K326" i="15"/>
  <c r="D329" i="10"/>
  <c r="E325" i="15"/>
  <c r="C329" i="10"/>
  <c r="D325" i="15"/>
  <c r="AN328" i="1"/>
  <c r="L325" i="15"/>
  <c r="AM328" i="1"/>
  <c r="F325" i="12"/>
  <c r="G329" i="10"/>
  <c r="K325" i="15"/>
  <c r="D328" i="10"/>
  <c r="E324" i="15"/>
  <c r="C328" i="10"/>
  <c r="D324" i="15"/>
  <c r="AN327" i="1"/>
  <c r="L324" i="15"/>
  <c r="AM327" i="1"/>
  <c r="F324" i="12"/>
  <c r="G328" i="10"/>
  <c r="K324" i="15"/>
  <c r="D327" i="10"/>
  <c r="E323" i="15"/>
  <c r="C327" i="10"/>
  <c r="D323" i="15"/>
  <c r="AN326" i="1"/>
  <c r="L323" i="15"/>
  <c r="AM326" i="1"/>
  <c r="F323" i="12"/>
  <c r="G327" i="10"/>
  <c r="K323" i="15"/>
  <c r="D326" i="10"/>
  <c r="E322" i="15"/>
  <c r="C326" i="10"/>
  <c r="D322" i="15"/>
  <c r="AN325" i="1"/>
  <c r="L322" i="15"/>
  <c r="AM325" i="1"/>
  <c r="F322" i="12"/>
  <c r="G326" i="10"/>
  <c r="K322" i="15"/>
  <c r="D325" i="10"/>
  <c r="E321" i="15"/>
  <c r="C325" i="10"/>
  <c r="D321" i="15"/>
  <c r="AN324" i="1"/>
  <c r="L321" i="15"/>
  <c r="AM324" i="1"/>
  <c r="F321" i="12"/>
  <c r="G325" i="10"/>
  <c r="K321" i="15"/>
  <c r="D324" i="10"/>
  <c r="E320" i="15"/>
  <c r="C324" i="10"/>
  <c r="D320" i="15"/>
  <c r="AN323" i="1"/>
  <c r="L320" i="15"/>
  <c r="AM323" i="1"/>
  <c r="F320" i="12"/>
  <c r="G324" i="10"/>
  <c r="K320" i="15"/>
  <c r="D323" i="10"/>
  <c r="E319" i="15"/>
  <c r="C323" i="10"/>
  <c r="D319" i="15"/>
  <c r="AN322" i="1"/>
  <c r="L319" i="15"/>
  <c r="AM322" i="1"/>
  <c r="F319" i="12"/>
  <c r="G323" i="10"/>
  <c r="K319" i="15"/>
  <c r="D322" i="10"/>
  <c r="E318" i="15"/>
  <c r="C322" i="10"/>
  <c r="D318" i="15"/>
  <c r="AN321" i="1"/>
  <c r="L318" i="15"/>
  <c r="AM321" i="1"/>
  <c r="F318" i="12"/>
  <c r="G322" i="10"/>
  <c r="K318" i="15"/>
  <c r="D321" i="10"/>
  <c r="E317" i="15"/>
  <c r="C321" i="10"/>
  <c r="D317" i="15"/>
  <c r="AN320" i="1"/>
  <c r="L317" i="15"/>
  <c r="AM320" i="1"/>
  <c r="F317" i="12"/>
  <c r="G321" i="10"/>
  <c r="K317" i="15"/>
  <c r="D320" i="10"/>
  <c r="E316" i="15"/>
  <c r="C320" i="10"/>
  <c r="D316" i="15"/>
  <c r="AN319" i="1"/>
  <c r="L316" i="15"/>
  <c r="AM319" i="1"/>
  <c r="F316" i="12"/>
  <c r="G320" i="10"/>
  <c r="K316" i="15"/>
  <c r="D319" i="10"/>
  <c r="E315" i="15"/>
  <c r="C319" i="10"/>
  <c r="D315" i="15"/>
  <c r="AN318" i="1"/>
  <c r="L315" i="15"/>
  <c r="AM318" i="1"/>
  <c r="F315" i="12"/>
  <c r="G319" i="10"/>
  <c r="K315" i="15"/>
  <c r="D318" i="10"/>
  <c r="E314" i="15"/>
  <c r="C318" i="10"/>
  <c r="D314" i="15"/>
  <c r="AN317" i="1"/>
  <c r="L314" i="15"/>
  <c r="AM317" i="1"/>
  <c r="F314" i="12"/>
  <c r="G318" i="10"/>
  <c r="K314" i="15"/>
  <c r="D317" i="10"/>
  <c r="E313" i="15"/>
  <c r="C317" i="10"/>
  <c r="D313" i="15"/>
  <c r="AM316" i="1"/>
  <c r="F313" i="12"/>
  <c r="G317" i="10"/>
  <c r="K313" i="15"/>
  <c r="D316" i="10"/>
  <c r="E312" i="15"/>
  <c r="C316" i="10"/>
  <c r="D312" i="15"/>
  <c r="AN315" i="1"/>
  <c r="L312" i="15"/>
  <c r="AM315" i="1"/>
  <c r="F312" i="12"/>
  <c r="G316" i="10"/>
  <c r="K312" i="15"/>
  <c r="D315" i="10"/>
  <c r="E311" i="15"/>
  <c r="C315" i="10"/>
  <c r="D311" i="15"/>
  <c r="AN314" i="1"/>
  <c r="L311" i="15"/>
  <c r="AM314" i="1"/>
  <c r="F311" i="12"/>
  <c r="G315" i="10"/>
  <c r="K311" i="15"/>
  <c r="D314" i="10"/>
  <c r="E310" i="15"/>
  <c r="C314" i="10"/>
  <c r="D310" i="15"/>
  <c r="AN313" i="1"/>
  <c r="L310" i="15"/>
  <c r="AM313" i="1"/>
  <c r="F310" i="12"/>
  <c r="G314" i="10"/>
  <c r="K310" i="15"/>
  <c r="D313" i="10"/>
  <c r="E309" i="15"/>
  <c r="C313" i="10"/>
  <c r="D309" i="15"/>
  <c r="AN312" i="1"/>
  <c r="L309" i="15"/>
  <c r="AM312" i="1"/>
  <c r="F309" i="12"/>
  <c r="G313" i="10"/>
  <c r="K309" i="15"/>
  <c r="D312" i="10"/>
  <c r="E308" i="15"/>
  <c r="C312" i="10"/>
  <c r="D308" i="15"/>
  <c r="AN311" i="1"/>
  <c r="L308" i="15"/>
  <c r="AM311" i="1"/>
  <c r="F308" i="12"/>
  <c r="G312" i="10"/>
  <c r="K308" i="15"/>
  <c r="D311" i="10"/>
  <c r="E307" i="15"/>
  <c r="C311" i="10"/>
  <c r="D307" i="15"/>
  <c r="AN310" i="1"/>
  <c r="L307" i="15"/>
  <c r="AM310" i="1"/>
  <c r="F307" i="12"/>
  <c r="G311" i="10"/>
  <c r="K307" i="15"/>
  <c r="D310" i="10"/>
  <c r="E306" i="15"/>
  <c r="C310" i="10"/>
  <c r="D306" i="15"/>
  <c r="AN309" i="1"/>
  <c r="L306" i="15"/>
  <c r="AM309" i="1"/>
  <c r="F306" i="12"/>
  <c r="G310" i="10"/>
  <c r="K306" i="15"/>
  <c r="D309" i="10"/>
  <c r="E305" i="15"/>
  <c r="C309" i="10"/>
  <c r="D305" i="15"/>
  <c r="AN308" i="1"/>
  <c r="L305" i="15"/>
  <c r="AM308" i="1"/>
  <c r="F305" i="12"/>
  <c r="G309" i="10"/>
  <c r="K305" i="15"/>
  <c r="D308" i="10"/>
  <c r="E304" i="15"/>
  <c r="C308" i="10"/>
  <c r="D304" i="15"/>
  <c r="AM307" i="1"/>
  <c r="F304" i="12"/>
  <c r="G308" i="10"/>
  <c r="K304" i="15"/>
  <c r="D307" i="10"/>
  <c r="E303" i="15"/>
  <c r="C307" i="10"/>
  <c r="D303" i="15"/>
  <c r="AN306" i="1"/>
  <c r="L303" i="15"/>
  <c r="AM306" i="1"/>
  <c r="F303" i="12"/>
  <c r="G307" i="10"/>
  <c r="K303" i="15"/>
  <c r="D306" i="10"/>
  <c r="E302" i="15"/>
  <c r="C306" i="10"/>
  <c r="D302" i="15"/>
  <c r="AN305" i="1"/>
  <c r="L302" i="15"/>
  <c r="AM305" i="1"/>
  <c r="F302" i="12"/>
  <c r="G306" i="10"/>
  <c r="K302" i="15"/>
  <c r="D305" i="10"/>
  <c r="E301" i="15"/>
  <c r="C305" i="10"/>
  <c r="D301" i="15"/>
  <c r="AN304" i="1"/>
  <c r="L301" i="15"/>
  <c r="AM304" i="1"/>
  <c r="F301" i="12"/>
  <c r="G305" i="10"/>
  <c r="K301" i="15"/>
  <c r="D304" i="10"/>
  <c r="E300" i="15"/>
  <c r="C304" i="10"/>
  <c r="D300" i="15"/>
  <c r="AN303" i="1"/>
  <c r="L300" i="15"/>
  <c r="AM303" i="1"/>
  <c r="F300" i="12"/>
  <c r="G304" i="10"/>
  <c r="K300" i="15"/>
  <c r="D303" i="10"/>
  <c r="E299" i="15"/>
  <c r="C303" i="10"/>
  <c r="D299" i="15"/>
  <c r="AN302" i="1"/>
  <c r="L299" i="15"/>
  <c r="AM302" i="1"/>
  <c r="F299" i="12"/>
  <c r="G303" i="10"/>
  <c r="K299" i="15"/>
  <c r="D302" i="10"/>
  <c r="E298" i="15"/>
  <c r="C302" i="10"/>
  <c r="D298" i="15"/>
  <c r="AN301" i="1"/>
  <c r="L298" i="15"/>
  <c r="AM301" i="1"/>
  <c r="F298" i="12"/>
  <c r="G302" i="10"/>
  <c r="K298" i="15"/>
  <c r="D301" i="10"/>
  <c r="E297" i="15"/>
  <c r="C301" i="10"/>
  <c r="D297" i="15"/>
  <c r="AN300" i="1"/>
  <c r="L297" i="15"/>
  <c r="AM300" i="1"/>
  <c r="F297" i="12"/>
  <c r="G301" i="10"/>
  <c r="K297" i="15"/>
  <c r="D300" i="10"/>
  <c r="E296" i="15"/>
  <c r="C300" i="10"/>
  <c r="D296" i="15"/>
  <c r="AN299" i="1"/>
  <c r="L296" i="15"/>
  <c r="AM299" i="1"/>
  <c r="F296" i="12"/>
  <c r="G300" i="10"/>
  <c r="K296" i="15"/>
  <c r="D299" i="10"/>
  <c r="E295" i="15"/>
  <c r="C299" i="10"/>
  <c r="D295" i="15"/>
  <c r="AM298" i="1"/>
  <c r="F295" i="12"/>
  <c r="G299" i="10"/>
  <c r="K295" i="15"/>
  <c r="D298" i="10"/>
  <c r="E294" i="15"/>
  <c r="C298" i="10"/>
  <c r="D294" i="15"/>
  <c r="AN297" i="1"/>
  <c r="L294" i="15"/>
  <c r="AM297" i="1"/>
  <c r="F294" i="12"/>
  <c r="G298" i="10"/>
  <c r="K294" i="15"/>
  <c r="D297" i="10"/>
  <c r="E293" i="15"/>
  <c r="C297" i="10"/>
  <c r="D293" i="15"/>
  <c r="AN296" i="1"/>
  <c r="L293" i="15"/>
  <c r="AM296" i="1"/>
  <c r="F293" i="12"/>
  <c r="G297" i="10"/>
  <c r="K293" i="15"/>
  <c r="D296" i="10"/>
  <c r="E292" i="15"/>
  <c r="C296" i="10"/>
  <c r="D292" i="15"/>
  <c r="AN295" i="1"/>
  <c r="L292" i="15"/>
  <c r="AM295" i="1"/>
  <c r="F292" i="12"/>
  <c r="G296" i="10"/>
  <c r="K292" i="15"/>
  <c r="D295" i="10"/>
  <c r="E291" i="15"/>
  <c r="C295" i="10"/>
  <c r="D291" i="15"/>
  <c r="AN294" i="1"/>
  <c r="L291" i="15"/>
  <c r="AM294" i="1"/>
  <c r="F291" i="12"/>
  <c r="G295" i="10"/>
  <c r="K291" i="15"/>
  <c r="D294" i="10"/>
  <c r="E290" i="15"/>
  <c r="C294" i="10"/>
  <c r="D290" i="15"/>
  <c r="AN293" i="1"/>
  <c r="L290" i="15"/>
  <c r="AM293" i="1"/>
  <c r="F290" i="12"/>
  <c r="G294" i="10"/>
  <c r="K290" i="15"/>
  <c r="D293" i="10"/>
  <c r="E289" i="15"/>
  <c r="C293" i="10"/>
  <c r="D289" i="15"/>
  <c r="AN292" i="1"/>
  <c r="L289" i="15"/>
  <c r="AM292" i="1"/>
  <c r="F289" i="12"/>
  <c r="G293" i="10"/>
  <c r="K289" i="15"/>
  <c r="D292" i="10"/>
  <c r="E288" i="15"/>
  <c r="C292" i="10"/>
  <c r="D288" i="15"/>
  <c r="AN291" i="1"/>
  <c r="L288" i="15"/>
  <c r="AM291" i="1"/>
  <c r="F288" i="12"/>
  <c r="G292" i="10"/>
  <c r="K288" i="15"/>
  <c r="D291" i="10"/>
  <c r="E287" i="15"/>
  <c r="C291" i="10"/>
  <c r="D287" i="15"/>
  <c r="AM290" i="1"/>
  <c r="F287" i="12"/>
  <c r="G291" i="10"/>
  <c r="K287" i="15"/>
  <c r="D290" i="10"/>
  <c r="E286" i="15"/>
  <c r="C290" i="10"/>
  <c r="D286" i="15"/>
  <c r="AN289" i="1"/>
  <c r="L286" i="15"/>
  <c r="AM289" i="1"/>
  <c r="F286" i="12"/>
  <c r="G290" i="10"/>
  <c r="K286" i="15"/>
  <c r="D289" i="10"/>
  <c r="E285" i="15"/>
  <c r="C289" i="10"/>
  <c r="D285" i="15"/>
  <c r="AN288" i="1"/>
  <c r="L285" i="15"/>
  <c r="AM288" i="1"/>
  <c r="F285" i="12"/>
  <c r="G289" i="10"/>
  <c r="K285" i="15"/>
  <c r="D288" i="10"/>
  <c r="E284" i="15"/>
  <c r="C288" i="10"/>
  <c r="D284" i="15"/>
  <c r="AN287" i="1"/>
  <c r="L284" i="15"/>
  <c r="AM287" i="1"/>
  <c r="F284" i="12"/>
  <c r="G288" i="10"/>
  <c r="K284" i="15"/>
  <c r="D287" i="10"/>
  <c r="E283" i="15"/>
  <c r="C287" i="10"/>
  <c r="D283" i="15"/>
  <c r="AN286" i="1"/>
  <c r="L283" i="15"/>
  <c r="AM286" i="1"/>
  <c r="F283" i="12"/>
  <c r="G287" i="10"/>
  <c r="K283" i="15"/>
  <c r="D286" i="10"/>
  <c r="E282" i="15"/>
  <c r="C286" i="10"/>
  <c r="D282" i="15"/>
  <c r="AN285" i="1"/>
  <c r="L282" i="15"/>
  <c r="AM285" i="1"/>
  <c r="F282" i="12"/>
  <c r="G286" i="10"/>
  <c r="K282" i="15"/>
  <c r="D285" i="10"/>
  <c r="E281" i="15"/>
  <c r="C285" i="10"/>
  <c r="D281" i="15"/>
  <c r="AN284" i="1"/>
  <c r="L281" i="15"/>
  <c r="AM284" i="1"/>
  <c r="F281" i="12"/>
  <c r="G285" i="10"/>
  <c r="K281" i="15"/>
  <c r="D284" i="10"/>
  <c r="E280" i="15"/>
  <c r="C284" i="10"/>
  <c r="D280" i="15"/>
  <c r="AN283" i="1"/>
  <c r="L280" i="15"/>
  <c r="AM283" i="1"/>
  <c r="F280" i="12"/>
  <c r="G284" i="10"/>
  <c r="K280" i="15"/>
  <c r="D283" i="10"/>
  <c r="E279" i="15"/>
  <c r="C283" i="10"/>
  <c r="D279" i="15"/>
  <c r="AN282" i="1"/>
  <c r="L279" i="15"/>
  <c r="AM282" i="1"/>
  <c r="F279" i="12"/>
  <c r="G283" i="10"/>
  <c r="K279" i="15"/>
  <c r="D282" i="10"/>
  <c r="E278" i="15"/>
  <c r="C282" i="10"/>
  <c r="D278" i="15"/>
  <c r="AM281" i="1"/>
  <c r="F278" i="12"/>
  <c r="G282" i="10"/>
  <c r="K278" i="15"/>
  <c r="D281" i="10"/>
  <c r="E277" i="15"/>
  <c r="C281" i="10"/>
  <c r="D277" i="15"/>
  <c r="AN280" i="1"/>
  <c r="L277" i="15"/>
  <c r="AM280" i="1"/>
  <c r="F277" i="12"/>
  <c r="G281" i="10"/>
  <c r="K277" i="15"/>
  <c r="D280" i="10"/>
  <c r="E276" i="15"/>
  <c r="C280" i="10"/>
  <c r="D276" i="15"/>
  <c r="AN279" i="1"/>
  <c r="L276" i="15"/>
  <c r="F276" i="12"/>
  <c r="G280" i="10"/>
  <c r="K276" i="15"/>
  <c r="D279" i="10"/>
  <c r="E275" i="15"/>
  <c r="C279" i="10"/>
  <c r="D275" i="15"/>
  <c r="AN278" i="1"/>
  <c r="L275" i="15"/>
  <c r="AM278" i="1"/>
  <c r="F275" i="12"/>
  <c r="G279" i="10"/>
  <c r="K275" i="15"/>
  <c r="BD277" i="1" a="1"/>
  <c r="BD277" i="1" s="1"/>
  <c r="M278" i="10"/>
  <c r="D278" i="10"/>
  <c r="E274" i="15"/>
  <c r="C278" i="10"/>
  <c r="D274" i="15"/>
  <c r="AN277" i="1"/>
  <c r="L274" i="15"/>
  <c r="AM277" i="1"/>
  <c r="F274" i="12"/>
  <c r="G278" i="10"/>
  <c r="K274" i="15"/>
  <c r="D277" i="10"/>
  <c r="E273" i="15"/>
  <c r="C277" i="10"/>
  <c r="D273" i="15"/>
  <c r="AN276" i="1"/>
  <c r="L273" i="15"/>
  <c r="AM276" i="1"/>
  <c r="F273" i="12"/>
  <c r="G277" i="10"/>
  <c r="K273" i="15"/>
  <c r="D276" i="10"/>
  <c r="E272" i="15"/>
  <c r="C276" i="10"/>
  <c r="D272" i="15"/>
  <c r="AM275" i="1"/>
  <c r="F272" i="12"/>
  <c r="G276" i="10"/>
  <c r="K272" i="15"/>
  <c r="D275" i="10"/>
  <c r="E271" i="15"/>
  <c r="C275" i="10"/>
  <c r="D271" i="15"/>
  <c r="AN274" i="1"/>
  <c r="L271" i="15"/>
  <c r="AM274" i="1"/>
  <c r="F271" i="12"/>
  <c r="G275" i="10"/>
  <c r="K271" i="15"/>
  <c r="D274" i="10"/>
  <c r="E270" i="15"/>
  <c r="C274" i="10"/>
  <c r="D270" i="15"/>
  <c r="AN273" i="1"/>
  <c r="L270" i="15"/>
  <c r="AM273" i="1"/>
  <c r="F270" i="12"/>
  <c r="G274" i="10"/>
  <c r="K270" i="15"/>
  <c r="D273" i="10"/>
  <c r="E269" i="15"/>
  <c r="C273" i="10"/>
  <c r="D269" i="15"/>
  <c r="AN272" i="1"/>
  <c r="L269" i="15"/>
  <c r="AM272" i="1"/>
  <c r="F269" i="12"/>
  <c r="G273" i="10"/>
  <c r="K269" i="15"/>
  <c r="D272" i="10"/>
  <c r="E268" i="15"/>
  <c r="C272" i="10"/>
  <c r="D268" i="15"/>
  <c r="AN271" i="1"/>
  <c r="L268" i="15"/>
  <c r="AM271" i="1"/>
  <c r="F268" i="12"/>
  <c r="G272" i="10"/>
  <c r="K268" i="15"/>
  <c r="D271" i="10"/>
  <c r="E267" i="15"/>
  <c r="C271" i="10"/>
  <c r="D267" i="15"/>
  <c r="AN270" i="1"/>
  <c r="L267" i="15"/>
  <c r="F267" i="12"/>
  <c r="G271" i="10"/>
  <c r="K267" i="15"/>
  <c r="D270" i="10"/>
  <c r="E266" i="15"/>
  <c r="C270" i="10"/>
  <c r="D266" i="15"/>
  <c r="AM269" i="1"/>
  <c r="F266" i="12"/>
  <c r="G270" i="10"/>
  <c r="K266" i="15"/>
  <c r="D269" i="10"/>
  <c r="E265" i="15"/>
  <c r="C269" i="10"/>
  <c r="D265" i="15"/>
  <c r="AN268" i="1"/>
  <c r="L265" i="15"/>
  <c r="AM268" i="1"/>
  <c r="F265" i="12"/>
  <c r="G269" i="10"/>
  <c r="K265" i="15"/>
  <c r="D268" i="10"/>
  <c r="E264" i="15"/>
  <c r="C268" i="10"/>
  <c r="D264" i="15"/>
  <c r="AN267" i="1"/>
  <c r="L264" i="15"/>
  <c r="AM267" i="1"/>
  <c r="F264" i="12"/>
  <c r="G268" i="10"/>
  <c r="K264" i="15"/>
  <c r="D267" i="10"/>
  <c r="E263" i="15"/>
  <c r="C267" i="10"/>
  <c r="D263" i="15"/>
  <c r="AN266" i="1"/>
  <c r="L263" i="15"/>
  <c r="AM266" i="1"/>
  <c r="F263" i="12"/>
  <c r="G267" i="10"/>
  <c r="K263" i="15"/>
  <c r="D266" i="10"/>
  <c r="E262" i="15"/>
  <c r="C266" i="10"/>
  <c r="D262" i="15"/>
  <c r="AN265" i="1"/>
  <c r="L262" i="15"/>
  <c r="AM265" i="1"/>
  <c r="F262" i="12"/>
  <c r="G266" i="10"/>
  <c r="K262" i="15"/>
  <c r="D265" i="10"/>
  <c r="E261" i="15"/>
  <c r="C265" i="10"/>
  <c r="D261" i="15"/>
  <c r="AN264" i="1"/>
  <c r="L261" i="15"/>
  <c r="AM264" i="1"/>
  <c r="F261" i="12"/>
  <c r="G265" i="10"/>
  <c r="K261" i="15"/>
  <c r="D264" i="10"/>
  <c r="E260" i="15"/>
  <c r="C264" i="10"/>
  <c r="D260" i="15"/>
  <c r="AM263" i="1"/>
  <c r="F260" i="12"/>
  <c r="G264" i="10"/>
  <c r="K260" i="15"/>
  <c r="D263" i="10"/>
  <c r="E259" i="15"/>
  <c r="C263" i="10"/>
  <c r="D259" i="15"/>
  <c r="AN262" i="1"/>
  <c r="L259" i="15"/>
  <c r="AM262" i="1"/>
  <c r="F259" i="12"/>
  <c r="G263" i="10"/>
  <c r="K259" i="15"/>
  <c r="D262" i="10"/>
  <c r="E258" i="15"/>
  <c r="C262" i="10"/>
  <c r="D258" i="15"/>
  <c r="AN261" i="1"/>
  <c r="L258" i="15"/>
  <c r="AM261" i="1"/>
  <c r="F258" i="12"/>
  <c r="G262" i="10"/>
  <c r="K258" i="15"/>
  <c r="D261" i="10"/>
  <c r="E257" i="15"/>
  <c r="C261" i="10"/>
  <c r="D257" i="15"/>
  <c r="AN260" i="1"/>
  <c r="L257" i="15"/>
  <c r="AM260" i="1"/>
  <c r="F257" i="12"/>
  <c r="G261" i="10"/>
  <c r="K257" i="15"/>
  <c r="D260" i="10"/>
  <c r="E256" i="15"/>
  <c r="C260" i="10"/>
  <c r="D256" i="15"/>
  <c r="AN259" i="1"/>
  <c r="L256" i="15"/>
  <c r="AM259" i="1"/>
  <c r="F256" i="12"/>
  <c r="G260" i="10"/>
  <c r="K256" i="15"/>
  <c r="D259" i="10"/>
  <c r="E255" i="15"/>
  <c r="C259" i="10"/>
  <c r="D255" i="15"/>
  <c r="AN258" i="1"/>
  <c r="L255" i="15"/>
  <c r="AM258" i="1"/>
  <c r="F255" i="12"/>
  <c r="G259" i="10"/>
  <c r="K255" i="15"/>
  <c r="D258" i="10"/>
  <c r="E254" i="15"/>
  <c r="C258" i="10"/>
  <c r="D254" i="15"/>
  <c r="AN257" i="1"/>
  <c r="L254" i="15"/>
  <c r="AM257" i="1"/>
  <c r="F254" i="12"/>
  <c r="G258" i="10"/>
  <c r="K254" i="15"/>
  <c r="D257" i="10"/>
  <c r="E253" i="15"/>
  <c r="C257" i="10"/>
  <c r="D253" i="15"/>
  <c r="AN256" i="1"/>
  <c r="L253" i="15"/>
  <c r="F253" i="12"/>
  <c r="G257" i="10"/>
  <c r="K253" i="15"/>
  <c r="L256" i="10"/>
  <c r="N256" i="10"/>
  <c r="D256" i="10"/>
  <c r="E252" i="15"/>
  <c r="C256" i="10"/>
  <c r="D252" i="15"/>
  <c r="AN255" i="1"/>
  <c r="L252" i="15"/>
  <c r="F252" i="12"/>
  <c r="G256" i="10"/>
  <c r="K252" i="15"/>
  <c r="D255" i="10"/>
  <c r="E251" i="15"/>
  <c r="C255" i="10"/>
  <c r="D251" i="15"/>
  <c r="AN254" i="1"/>
  <c r="L251" i="15"/>
  <c r="AM254" i="1"/>
  <c r="F251" i="12"/>
  <c r="G255" i="10"/>
  <c r="K251" i="15"/>
  <c r="D254" i="10"/>
  <c r="E250" i="15"/>
  <c r="C254" i="10"/>
  <c r="D250" i="15"/>
  <c r="AN253" i="1"/>
  <c r="L250" i="15"/>
  <c r="F250" i="12"/>
  <c r="G254" i="10"/>
  <c r="K250" i="15"/>
  <c r="L253" i="10"/>
  <c r="N253" i="10"/>
  <c r="D253" i="10"/>
  <c r="E249" i="15"/>
  <c r="C253" i="10"/>
  <c r="D249" i="15"/>
  <c r="AN252" i="1"/>
  <c r="L249" i="15"/>
  <c r="F249" i="12"/>
  <c r="G253" i="10"/>
  <c r="K249" i="15"/>
  <c r="D252" i="10"/>
  <c r="E248" i="15"/>
  <c r="C252" i="10"/>
  <c r="D248" i="15"/>
  <c r="AN251" i="1"/>
  <c r="L248" i="15"/>
  <c r="AM251" i="1"/>
  <c r="F248" i="12"/>
  <c r="G252" i="10"/>
  <c r="K248" i="15"/>
  <c r="D251" i="10"/>
  <c r="E247" i="15"/>
  <c r="C251" i="10"/>
  <c r="D247" i="15"/>
  <c r="AN250" i="1"/>
  <c r="L247" i="15"/>
  <c r="F247" i="12"/>
  <c r="G251" i="10"/>
  <c r="K247" i="15"/>
  <c r="D250" i="10"/>
  <c r="E246" i="15"/>
  <c r="C250" i="10"/>
  <c r="D246" i="15"/>
  <c r="AN249" i="1"/>
  <c r="L246" i="15"/>
  <c r="AM249" i="1"/>
  <c r="F246" i="12"/>
  <c r="G250" i="10"/>
  <c r="K246" i="15"/>
  <c r="D249" i="10"/>
  <c r="E245" i="15"/>
  <c r="C249" i="10"/>
  <c r="D245" i="15"/>
  <c r="AN248" i="1"/>
  <c r="L245" i="15"/>
  <c r="AM248" i="1"/>
  <c r="F245" i="12"/>
  <c r="G249" i="10"/>
  <c r="K245" i="15"/>
  <c r="D248" i="10"/>
  <c r="E244" i="15"/>
  <c r="C248" i="10"/>
  <c r="D244" i="15"/>
  <c r="AN247" i="1"/>
  <c r="L244" i="15"/>
  <c r="AM247" i="1"/>
  <c r="F244" i="12"/>
  <c r="G248" i="10"/>
  <c r="K244" i="15"/>
  <c r="BC246" i="1" a="1"/>
  <c r="BC246" i="1" s="1"/>
  <c r="M247" i="10"/>
  <c r="D247" i="10"/>
  <c r="E243" i="15"/>
  <c r="C247" i="10"/>
  <c r="D243" i="15"/>
  <c r="AN246" i="1"/>
  <c r="L243" i="15"/>
  <c r="AM246" i="1"/>
  <c r="F243" i="12"/>
  <c r="G247" i="10"/>
  <c r="K243" i="15"/>
  <c r="D246" i="10"/>
  <c r="E242" i="15"/>
  <c r="C246" i="10"/>
  <c r="D242" i="15"/>
  <c r="AN245" i="1"/>
  <c r="L242" i="15"/>
  <c r="AM245" i="1"/>
  <c r="F242" i="12"/>
  <c r="G246" i="10"/>
  <c r="K242" i="15"/>
  <c r="D245" i="10"/>
  <c r="E241" i="15"/>
  <c r="C245" i="10"/>
  <c r="D241" i="15"/>
  <c r="AN244" i="1"/>
  <c r="L241" i="15"/>
  <c r="AM244" i="1"/>
  <c r="F241" i="12"/>
  <c r="G245" i="10"/>
  <c r="K241" i="15"/>
  <c r="D244" i="10"/>
  <c r="E240" i="15"/>
  <c r="C244" i="10"/>
  <c r="D240" i="15"/>
  <c r="AN243" i="1"/>
  <c r="L240" i="15"/>
  <c r="F240" i="12"/>
  <c r="G244" i="10"/>
  <c r="K240" i="15"/>
  <c r="D243" i="10"/>
  <c r="E239" i="15"/>
  <c r="C243" i="10"/>
  <c r="D239" i="15"/>
  <c r="AN242" i="1"/>
  <c r="L239" i="15"/>
  <c r="AM242" i="1"/>
  <c r="F239" i="12"/>
  <c r="G243" i="10"/>
  <c r="K239" i="15"/>
  <c r="D242" i="10"/>
  <c r="E238" i="15"/>
  <c r="C242" i="10"/>
  <c r="D238" i="15"/>
  <c r="AN241" i="1"/>
  <c r="L238" i="15"/>
  <c r="AM241" i="1"/>
  <c r="F238" i="12"/>
  <c r="G242" i="10"/>
  <c r="K238" i="15"/>
  <c r="D241" i="10"/>
  <c r="E237" i="15"/>
  <c r="C241" i="10"/>
  <c r="D237" i="15"/>
  <c r="AN240" i="1"/>
  <c r="L237" i="15"/>
  <c r="AM240" i="1"/>
  <c r="F237" i="12"/>
  <c r="G241" i="10"/>
  <c r="K237" i="15"/>
  <c r="D240" i="10"/>
  <c r="E236" i="15"/>
  <c r="C240" i="10"/>
  <c r="D236" i="15"/>
  <c r="AN239" i="1"/>
  <c r="L236" i="15"/>
  <c r="AM239" i="1"/>
  <c r="F236" i="12"/>
  <c r="G240" i="10"/>
  <c r="K236" i="15"/>
  <c r="D239" i="10"/>
  <c r="E235" i="15"/>
  <c r="C239" i="10"/>
  <c r="D235" i="15"/>
  <c r="AN238" i="1"/>
  <c r="L235" i="15"/>
  <c r="AM238" i="1"/>
  <c r="F235" i="12"/>
  <c r="G239" i="10"/>
  <c r="K235" i="15"/>
  <c r="BC237" i="1" a="1"/>
  <c r="BC237" i="1" s="1"/>
  <c r="M238" i="10"/>
  <c r="D238" i="10"/>
  <c r="E234" i="15"/>
  <c r="C238" i="10"/>
  <c r="D234" i="15"/>
  <c r="AN237" i="1"/>
  <c r="L234" i="15"/>
  <c r="AM237" i="1"/>
  <c r="F234" i="12"/>
  <c r="G238" i="10"/>
  <c r="K234" i="15"/>
  <c r="D237" i="10"/>
  <c r="E233" i="15"/>
  <c r="C237" i="10"/>
  <c r="D233" i="15"/>
  <c r="AN236" i="1"/>
  <c r="L233" i="15"/>
  <c r="AM236" i="1"/>
  <c r="F233" i="12"/>
  <c r="G237" i="10"/>
  <c r="K233" i="15"/>
  <c r="D236" i="10"/>
  <c r="E232" i="15"/>
  <c r="C236" i="10"/>
  <c r="D232" i="15"/>
  <c r="AN235" i="1"/>
  <c r="L232" i="15"/>
  <c r="AM235" i="1"/>
  <c r="F232" i="12"/>
  <c r="G236" i="10"/>
  <c r="K232" i="15"/>
  <c r="BC234" i="1" a="1"/>
  <c r="BC234" i="1" s="1"/>
  <c r="M235" i="10"/>
  <c r="D235" i="10"/>
  <c r="E231" i="15"/>
  <c r="C235" i="10"/>
  <c r="D231" i="15"/>
  <c r="AN234" i="1"/>
  <c r="L231" i="15"/>
  <c r="AM234" i="1"/>
  <c r="F231" i="12"/>
  <c r="G235" i="10"/>
  <c r="K231" i="15"/>
  <c r="D234" i="10"/>
  <c r="E230" i="15"/>
  <c r="C234" i="10"/>
  <c r="D230" i="15"/>
  <c r="AN233" i="1"/>
  <c r="L230" i="15"/>
  <c r="AM233" i="1"/>
  <c r="F230" i="12"/>
  <c r="G234" i="10"/>
  <c r="K230" i="15"/>
  <c r="D233" i="10"/>
  <c r="E229" i="15"/>
  <c r="C233" i="10"/>
  <c r="D229" i="15"/>
  <c r="AN232" i="1"/>
  <c r="L229" i="15"/>
  <c r="AM232" i="1"/>
  <c r="F229" i="12"/>
  <c r="G233" i="10"/>
  <c r="K229" i="15"/>
  <c r="D232" i="10"/>
  <c r="E228" i="15"/>
  <c r="C232" i="10"/>
  <c r="D228" i="15"/>
  <c r="AN231" i="1"/>
  <c r="L228" i="15"/>
  <c r="AM231" i="1"/>
  <c r="F228" i="12"/>
  <c r="G232" i="10"/>
  <c r="K228" i="15"/>
  <c r="D231" i="10"/>
  <c r="E227" i="15"/>
  <c r="C231" i="10"/>
  <c r="D227" i="15"/>
  <c r="AN230" i="1"/>
  <c r="L227" i="15"/>
  <c r="AM230" i="1"/>
  <c r="F227" i="12"/>
  <c r="G231" i="10"/>
  <c r="K227" i="15"/>
  <c r="D230" i="10"/>
  <c r="E226" i="15"/>
  <c r="C230" i="10"/>
  <c r="D226" i="15"/>
  <c r="AN229" i="1"/>
  <c r="L226" i="15"/>
  <c r="AM229" i="1"/>
  <c r="F226" i="12"/>
  <c r="G230" i="10"/>
  <c r="K226" i="15"/>
  <c r="D229" i="10"/>
  <c r="E225" i="15"/>
  <c r="C229" i="10"/>
  <c r="D225" i="15"/>
  <c r="AN228" i="1"/>
  <c r="L225" i="15"/>
  <c r="AM228" i="1"/>
  <c r="F225" i="12"/>
  <c r="G229" i="10"/>
  <c r="K225" i="15"/>
  <c r="D228" i="10"/>
  <c r="E224" i="15"/>
  <c r="C228" i="10"/>
  <c r="D224" i="15"/>
  <c r="AN227" i="1"/>
  <c r="L224" i="15"/>
  <c r="AM227" i="1"/>
  <c r="F224" i="12"/>
  <c r="G228" i="10"/>
  <c r="K224" i="15"/>
  <c r="D227" i="10"/>
  <c r="E223" i="15"/>
  <c r="C227" i="10"/>
  <c r="D223" i="15"/>
  <c r="AN226" i="1"/>
  <c r="L223" i="15"/>
  <c r="AM226" i="1"/>
  <c r="F223" i="12"/>
  <c r="G227" i="10"/>
  <c r="K223" i="15"/>
  <c r="BC225" i="1" a="1"/>
  <c r="BC225" i="1" s="1"/>
  <c r="M226" i="10"/>
  <c r="D226" i="10"/>
  <c r="E222" i="15"/>
  <c r="C226" i="10"/>
  <c r="D222" i="15"/>
  <c r="AN225" i="1"/>
  <c r="L222" i="15"/>
  <c r="AM225" i="1"/>
  <c r="F222" i="12"/>
  <c r="G226" i="10"/>
  <c r="K222" i="15"/>
  <c r="D225" i="10"/>
  <c r="E221" i="15"/>
  <c r="C225" i="10"/>
  <c r="D221" i="15"/>
  <c r="AN224" i="1"/>
  <c r="L221" i="15"/>
  <c r="AM224" i="1"/>
  <c r="F221" i="12"/>
  <c r="G225" i="10"/>
  <c r="K221" i="15"/>
  <c r="D224" i="10"/>
  <c r="E220" i="15"/>
  <c r="C224" i="10"/>
  <c r="D220" i="15"/>
  <c r="AM223" i="1"/>
  <c r="F220" i="12"/>
  <c r="G224" i="10"/>
  <c r="K220" i="15"/>
  <c r="BD222" i="1" a="1"/>
  <c r="BD222" i="1" s="1"/>
  <c r="M223" i="10"/>
  <c r="D223" i="10"/>
  <c r="E219" i="15"/>
  <c r="C223" i="10"/>
  <c r="D219" i="15"/>
  <c r="AN222" i="1"/>
  <c r="L219" i="15"/>
  <c r="AM222" i="1"/>
  <c r="F219" i="12"/>
  <c r="G223" i="10"/>
  <c r="K219" i="15"/>
  <c r="BC221" i="1" a="1"/>
  <c r="BC221" i="1" s="1"/>
  <c r="M222" i="10"/>
  <c r="D222" i="10"/>
  <c r="E218" i="15"/>
  <c r="C222" i="10"/>
  <c r="D218" i="15"/>
  <c r="AM221" i="1"/>
  <c r="F218" i="12"/>
  <c r="G222" i="10"/>
  <c r="K218" i="15"/>
  <c r="D221" i="10"/>
  <c r="E217" i="15"/>
  <c r="C221" i="10"/>
  <c r="D217" i="15"/>
  <c r="AN220" i="1"/>
  <c r="L217" i="15"/>
  <c r="AM220" i="1"/>
  <c r="F217" i="12"/>
  <c r="G221" i="10"/>
  <c r="K217" i="15"/>
  <c r="L220" i="10"/>
  <c r="N220" i="10"/>
  <c r="D220" i="10"/>
  <c r="E216" i="15"/>
  <c r="C220" i="10"/>
  <c r="D216" i="15"/>
  <c r="AN219" i="1"/>
  <c r="L216" i="15"/>
  <c r="F216" i="12"/>
  <c r="G220" i="10"/>
  <c r="K216" i="15"/>
  <c r="BD218" i="1" a="1"/>
  <c r="BD218" i="1" s="1"/>
  <c r="M219" i="10"/>
  <c r="D219" i="10"/>
  <c r="E215" i="15"/>
  <c r="C219" i="10"/>
  <c r="D215" i="15"/>
  <c r="AM218" i="1"/>
  <c r="F215" i="12"/>
  <c r="G219" i="10"/>
  <c r="K215" i="15"/>
  <c r="D218" i="10"/>
  <c r="E214" i="15"/>
  <c r="C218" i="10"/>
  <c r="D214" i="15"/>
  <c r="AM217" i="1"/>
  <c r="F214" i="12"/>
  <c r="G218" i="10"/>
  <c r="K214" i="15"/>
  <c r="D217" i="10"/>
  <c r="E213" i="15"/>
  <c r="C217" i="10"/>
  <c r="D213" i="15"/>
  <c r="AN216" i="1"/>
  <c r="L213" i="15"/>
  <c r="AM216" i="1"/>
  <c r="F213" i="12"/>
  <c r="G217" i="10"/>
  <c r="K213" i="15"/>
  <c r="D216" i="10"/>
  <c r="E212" i="15"/>
  <c r="C216" i="10"/>
  <c r="D212" i="15"/>
  <c r="AM215" i="1"/>
  <c r="F212" i="12"/>
  <c r="G216" i="10"/>
  <c r="K212" i="15"/>
  <c r="D215" i="10"/>
  <c r="E211" i="15"/>
  <c r="C215" i="10"/>
  <c r="D211" i="15"/>
  <c r="AN214" i="1"/>
  <c r="L211" i="15"/>
  <c r="AM214" i="1"/>
  <c r="F211" i="12"/>
  <c r="G215" i="10"/>
  <c r="K211" i="15"/>
  <c r="D214" i="10"/>
  <c r="E210" i="15"/>
  <c r="C214" i="10"/>
  <c r="D210" i="15"/>
  <c r="AN213" i="1"/>
  <c r="L210" i="15"/>
  <c r="AM213" i="1"/>
  <c r="F210" i="12"/>
  <c r="G214" i="10"/>
  <c r="K210" i="15"/>
  <c r="D213" i="10"/>
  <c r="E209" i="15"/>
  <c r="C213" i="10"/>
  <c r="D209" i="15"/>
  <c r="AN212" i="1"/>
  <c r="L209" i="15"/>
  <c r="AM212" i="1"/>
  <c r="F209" i="12"/>
  <c r="G213" i="10"/>
  <c r="K209" i="15"/>
  <c r="D212" i="10"/>
  <c r="E208" i="15"/>
  <c r="C212" i="10"/>
  <c r="D208" i="15"/>
  <c r="AN211" i="1"/>
  <c r="L208" i="15"/>
  <c r="AM211" i="1"/>
  <c r="F208" i="12"/>
  <c r="G212" i="10"/>
  <c r="K208" i="15"/>
  <c r="D211" i="10"/>
  <c r="E207" i="15"/>
  <c r="C211" i="10"/>
  <c r="D207" i="15"/>
  <c r="AN210" i="1"/>
  <c r="L207" i="15"/>
  <c r="AM210" i="1"/>
  <c r="F207" i="12"/>
  <c r="G211" i="10"/>
  <c r="K207" i="15"/>
  <c r="BD209" i="1" a="1"/>
  <c r="BD209" i="1" s="1"/>
  <c r="M210" i="10"/>
  <c r="D210" i="10"/>
  <c r="E206" i="15"/>
  <c r="C210" i="10"/>
  <c r="D206" i="15"/>
  <c r="AN209" i="1"/>
  <c r="L206" i="15"/>
  <c r="AM209" i="1"/>
  <c r="F206" i="12"/>
  <c r="G210" i="10"/>
  <c r="K206" i="15"/>
  <c r="D209" i="10"/>
  <c r="E205" i="15"/>
  <c r="C209" i="10"/>
  <c r="D205" i="15"/>
  <c r="AN208" i="1"/>
  <c r="L205" i="15"/>
  <c r="AM208" i="1"/>
  <c r="F205" i="12"/>
  <c r="G209" i="10"/>
  <c r="K205" i="15"/>
  <c r="D208" i="10"/>
  <c r="E204" i="15"/>
  <c r="C208" i="10"/>
  <c r="D204" i="15"/>
  <c r="AN207" i="1"/>
  <c r="L204" i="15"/>
  <c r="AM207" i="1"/>
  <c r="F204" i="12"/>
  <c r="G208" i="10"/>
  <c r="K204" i="15"/>
  <c r="BD206" i="1" a="1"/>
  <c r="BD206" i="1" s="1"/>
  <c r="M207" i="10"/>
  <c r="D207" i="10"/>
  <c r="E203" i="15"/>
  <c r="C207" i="10"/>
  <c r="D203" i="15"/>
  <c r="AM206" i="1"/>
  <c r="F203" i="12"/>
  <c r="G207" i="10"/>
  <c r="K203" i="15"/>
  <c r="D206" i="10"/>
  <c r="E202" i="15"/>
  <c r="C206" i="10"/>
  <c r="D202" i="15"/>
  <c r="AN205" i="1"/>
  <c r="L202" i="15"/>
  <c r="AM205" i="1"/>
  <c r="F202" i="12"/>
  <c r="G206" i="10"/>
  <c r="K202" i="15"/>
  <c r="D205" i="10"/>
  <c r="E201" i="15"/>
  <c r="C205" i="10"/>
  <c r="D201" i="15"/>
  <c r="AN204" i="1"/>
  <c r="L201" i="15"/>
  <c r="AM204" i="1"/>
  <c r="F201" i="12"/>
  <c r="G205" i="10"/>
  <c r="K201" i="15"/>
  <c r="D204" i="10"/>
  <c r="E200" i="15"/>
  <c r="C204" i="10"/>
  <c r="D200" i="15"/>
  <c r="AM203" i="1"/>
  <c r="F200" i="12"/>
  <c r="G204" i="10"/>
  <c r="K200" i="15"/>
  <c r="D203" i="10"/>
  <c r="E199" i="15"/>
  <c r="C203" i="10"/>
  <c r="D199" i="15"/>
  <c r="AN202" i="1"/>
  <c r="L199" i="15"/>
  <c r="AM202" i="1"/>
  <c r="F199" i="12"/>
  <c r="G203" i="10"/>
  <c r="K199" i="15"/>
  <c r="D202" i="10"/>
  <c r="E198" i="15"/>
  <c r="C202" i="10"/>
  <c r="D198" i="15"/>
  <c r="AN201" i="1"/>
  <c r="L198" i="15"/>
  <c r="AM201" i="1"/>
  <c r="F198" i="12"/>
  <c r="G202" i="10"/>
  <c r="K198" i="15"/>
  <c r="D201" i="10"/>
  <c r="E197" i="15"/>
  <c r="C201" i="10"/>
  <c r="D197" i="15"/>
  <c r="AM200" i="1"/>
  <c r="F197" i="12"/>
  <c r="G201" i="10"/>
  <c r="K197" i="15"/>
  <c r="D200" i="10"/>
  <c r="E196" i="15"/>
  <c r="C200" i="10"/>
  <c r="D196" i="15"/>
  <c r="AN199" i="1"/>
  <c r="L196" i="15"/>
  <c r="AM199" i="1"/>
  <c r="F196" i="12"/>
  <c r="G200" i="10"/>
  <c r="K196" i="15"/>
  <c r="D199" i="10"/>
  <c r="E195" i="15"/>
  <c r="C199" i="10"/>
  <c r="D195" i="15"/>
  <c r="AN198" i="1"/>
  <c r="L195" i="15"/>
  <c r="AM198" i="1"/>
  <c r="F195" i="12"/>
  <c r="G199" i="10"/>
  <c r="K195" i="15"/>
  <c r="D198" i="10"/>
  <c r="E194" i="15"/>
  <c r="C198" i="10"/>
  <c r="D194" i="15"/>
  <c r="AM197" i="1"/>
  <c r="F194" i="12"/>
  <c r="G198" i="10"/>
  <c r="K194" i="15"/>
  <c r="D197" i="10"/>
  <c r="E193" i="15"/>
  <c r="C197" i="10"/>
  <c r="D193" i="15"/>
  <c r="AN196" i="1"/>
  <c r="L193" i="15"/>
  <c r="AM196" i="1"/>
  <c r="F193" i="12"/>
  <c r="G197" i="10"/>
  <c r="K193" i="15"/>
  <c r="D196" i="10"/>
  <c r="E192" i="15"/>
  <c r="C196" i="10"/>
  <c r="D192" i="15"/>
  <c r="AN195" i="1"/>
  <c r="L192" i="15"/>
  <c r="AM195" i="1"/>
  <c r="F192" i="12"/>
  <c r="G196" i="10"/>
  <c r="K192" i="15"/>
  <c r="D195" i="10"/>
  <c r="E191" i="15"/>
  <c r="C195" i="10"/>
  <c r="D191" i="15"/>
  <c r="AM194" i="1"/>
  <c r="F191" i="12"/>
  <c r="G195" i="10"/>
  <c r="K191" i="15"/>
  <c r="D194" i="10"/>
  <c r="E190" i="15"/>
  <c r="C194" i="10"/>
  <c r="D190" i="15"/>
  <c r="AN193" i="1"/>
  <c r="L190" i="15"/>
  <c r="AM193" i="1"/>
  <c r="F190" i="12"/>
  <c r="G194" i="10"/>
  <c r="K190" i="15"/>
  <c r="D193" i="10"/>
  <c r="E189" i="15"/>
  <c r="C193" i="10"/>
  <c r="D189" i="15"/>
  <c r="AN192" i="1"/>
  <c r="L189" i="15"/>
  <c r="AM192" i="1"/>
  <c r="F189" i="12"/>
  <c r="G193" i="10"/>
  <c r="K189" i="15"/>
  <c r="D192" i="10"/>
  <c r="E188" i="15"/>
  <c r="C192" i="10"/>
  <c r="D188" i="15"/>
  <c r="AM191" i="1"/>
  <c r="F188" i="12"/>
  <c r="G192" i="10"/>
  <c r="K188" i="15"/>
  <c r="D191" i="10"/>
  <c r="E187" i="15"/>
  <c r="C191" i="10"/>
  <c r="D187" i="15"/>
  <c r="AN190" i="1"/>
  <c r="L187" i="15"/>
  <c r="AM190" i="1"/>
  <c r="F187" i="12"/>
  <c r="G191" i="10"/>
  <c r="K187" i="15"/>
  <c r="D190" i="10"/>
  <c r="E186" i="15"/>
  <c r="C190" i="10"/>
  <c r="D186" i="15"/>
  <c r="AN189" i="1"/>
  <c r="L186" i="15"/>
  <c r="AM189" i="1"/>
  <c r="F186" i="12"/>
  <c r="G190" i="10"/>
  <c r="K186" i="15"/>
  <c r="D189" i="10"/>
  <c r="E185" i="15"/>
  <c r="C189" i="10"/>
  <c r="D185" i="15"/>
  <c r="AM188" i="1"/>
  <c r="F185" i="12"/>
  <c r="G189" i="10"/>
  <c r="K185" i="15"/>
  <c r="D188" i="10"/>
  <c r="E184" i="15"/>
  <c r="C188" i="10"/>
  <c r="D184" i="15"/>
  <c r="AN187" i="1"/>
  <c r="L184" i="15"/>
  <c r="AM187" i="1"/>
  <c r="F184" i="12"/>
  <c r="G188" i="10"/>
  <c r="K184" i="15"/>
  <c r="D187" i="10"/>
  <c r="E183" i="15"/>
  <c r="C187" i="10"/>
  <c r="D183" i="15"/>
  <c r="AN186" i="1"/>
  <c r="L183" i="15"/>
  <c r="AM186" i="1"/>
  <c r="F183" i="12"/>
  <c r="G187" i="10"/>
  <c r="K183" i="15"/>
  <c r="D186" i="10"/>
  <c r="E182" i="15"/>
  <c r="C186" i="10"/>
  <c r="D182" i="15"/>
  <c r="AM185" i="1"/>
  <c r="F182" i="12"/>
  <c r="G186" i="10"/>
  <c r="K182" i="15"/>
  <c r="D185" i="10"/>
  <c r="E181" i="15"/>
  <c r="C185" i="10"/>
  <c r="D181" i="15"/>
  <c r="AN184" i="1"/>
  <c r="L181" i="15"/>
  <c r="AM184" i="1"/>
  <c r="F181" i="12"/>
  <c r="G185" i="10"/>
  <c r="K181" i="15"/>
  <c r="D184" i="10"/>
  <c r="E180" i="15"/>
  <c r="C184" i="10"/>
  <c r="D180" i="15"/>
  <c r="AN183" i="1"/>
  <c r="L180" i="15"/>
  <c r="AM183" i="1"/>
  <c r="F180" i="12"/>
  <c r="G184" i="10"/>
  <c r="K180" i="15"/>
  <c r="D183" i="10"/>
  <c r="E179" i="15"/>
  <c r="C183" i="10"/>
  <c r="D179" i="15"/>
  <c r="AM182" i="1"/>
  <c r="F179" i="12"/>
  <c r="G183" i="10"/>
  <c r="K179" i="15"/>
  <c r="D182" i="10"/>
  <c r="E178" i="15"/>
  <c r="C182" i="10"/>
  <c r="D178" i="15"/>
  <c r="AN181" i="1"/>
  <c r="L178" i="15"/>
  <c r="AM181" i="1"/>
  <c r="F178" i="12"/>
  <c r="G182" i="10"/>
  <c r="K178" i="15"/>
  <c r="D181" i="10"/>
  <c r="E177" i="15"/>
  <c r="C181" i="10"/>
  <c r="D177" i="15"/>
  <c r="AN180" i="1"/>
  <c r="L177" i="15"/>
  <c r="AM180" i="1"/>
  <c r="F177" i="12"/>
  <c r="G181" i="10"/>
  <c r="K177" i="15"/>
  <c r="D180" i="10"/>
  <c r="E176" i="15"/>
  <c r="C180" i="10"/>
  <c r="D176" i="15"/>
  <c r="AM179" i="1"/>
  <c r="F176" i="12"/>
  <c r="G180" i="10"/>
  <c r="K176" i="15"/>
  <c r="D179" i="10"/>
  <c r="E175" i="15"/>
  <c r="C179" i="10"/>
  <c r="D175" i="15"/>
  <c r="AN178" i="1"/>
  <c r="L175" i="15"/>
  <c r="AM178" i="1"/>
  <c r="F175" i="12"/>
  <c r="G179" i="10"/>
  <c r="K175" i="15"/>
  <c r="D178" i="10"/>
  <c r="E174" i="15"/>
  <c r="C178" i="10"/>
  <c r="D174" i="15"/>
  <c r="AN177" i="1"/>
  <c r="L174" i="15"/>
  <c r="AM177" i="1"/>
  <c r="F174" i="12"/>
  <c r="G178" i="10"/>
  <c r="K174" i="15"/>
  <c r="D177" i="10"/>
  <c r="E173" i="15"/>
  <c r="C177" i="10"/>
  <c r="D173" i="15"/>
  <c r="AM176" i="1"/>
  <c r="F173" i="12"/>
  <c r="G177" i="10"/>
  <c r="K173" i="15"/>
  <c r="D176" i="10"/>
  <c r="E172" i="15"/>
  <c r="C176" i="10"/>
  <c r="D172" i="15"/>
  <c r="AM175" i="1"/>
  <c r="F172" i="12"/>
  <c r="G176" i="10"/>
  <c r="K172" i="15"/>
  <c r="BD174" i="1" a="1"/>
  <c r="BD174" i="1" s="1"/>
  <c r="M175" i="10"/>
  <c r="D175" i="10"/>
  <c r="E171" i="15"/>
  <c r="C175" i="10"/>
  <c r="D171" i="15"/>
  <c r="AN174" i="1"/>
  <c r="L171" i="15"/>
  <c r="AM174" i="1"/>
  <c r="F171" i="12"/>
  <c r="G175" i="10"/>
  <c r="K171" i="15"/>
  <c r="BC173" i="1" a="1"/>
  <c r="BC173" i="1" s="1"/>
  <c r="M174" i="10"/>
  <c r="L174" i="10"/>
  <c r="N174" i="10"/>
  <c r="D174" i="10"/>
  <c r="E170" i="15"/>
  <c r="C174" i="10"/>
  <c r="D170" i="15"/>
  <c r="AN173" i="1"/>
  <c r="L170" i="15"/>
  <c r="F170" i="12"/>
  <c r="G174" i="10"/>
  <c r="K170" i="15"/>
  <c r="D173" i="10"/>
  <c r="E169" i="15"/>
  <c r="C173" i="10"/>
  <c r="D169" i="15"/>
  <c r="AM172" i="1"/>
  <c r="F169" i="12"/>
  <c r="G173" i="10"/>
  <c r="K169" i="15"/>
  <c r="D172" i="10"/>
  <c r="E168" i="15"/>
  <c r="C172" i="10"/>
  <c r="D168" i="15"/>
  <c r="AN171" i="1"/>
  <c r="L168" i="15"/>
  <c r="AM171" i="1"/>
  <c r="F168" i="12"/>
  <c r="G172" i="10"/>
  <c r="K168" i="15"/>
  <c r="BC170" i="1" a="1"/>
  <c r="BC170" i="1" s="1"/>
  <c r="M171" i="10"/>
  <c r="L171" i="10"/>
  <c r="N171" i="10"/>
  <c r="D171" i="10"/>
  <c r="E167" i="15"/>
  <c r="C171" i="10"/>
  <c r="D167" i="15"/>
  <c r="AN170" i="1"/>
  <c r="L167" i="15"/>
  <c r="F167" i="12"/>
  <c r="G171" i="10"/>
  <c r="K167" i="15"/>
  <c r="D170" i="10"/>
  <c r="E166" i="15"/>
  <c r="C170" i="10"/>
  <c r="D166" i="15"/>
  <c r="AM169" i="1"/>
  <c r="F166" i="12"/>
  <c r="G170" i="10"/>
  <c r="K166" i="15"/>
  <c r="D169" i="10"/>
  <c r="E165" i="15"/>
  <c r="C169" i="10"/>
  <c r="D165" i="15"/>
  <c r="AN168" i="1"/>
  <c r="L165" i="15"/>
  <c r="AM168" i="1"/>
  <c r="F165" i="12"/>
  <c r="G169" i="10"/>
  <c r="K165" i="15"/>
  <c r="BC167" i="1" a="1"/>
  <c r="BC167" i="1" s="1"/>
  <c r="M168" i="10"/>
  <c r="D168" i="10"/>
  <c r="E164" i="15"/>
  <c r="C168" i="10"/>
  <c r="D164" i="15"/>
  <c r="AN167" i="1"/>
  <c r="L164" i="15"/>
  <c r="AM167" i="1"/>
  <c r="F164" i="12"/>
  <c r="G168" i="10"/>
  <c r="K164" i="15"/>
  <c r="D167" i="10"/>
  <c r="E163" i="15"/>
  <c r="C167" i="10"/>
  <c r="D163" i="15"/>
  <c r="AN166" i="1"/>
  <c r="L163" i="15"/>
  <c r="AM166" i="1"/>
  <c r="F163" i="12"/>
  <c r="G167" i="10"/>
  <c r="K163" i="15"/>
  <c r="D166" i="10"/>
  <c r="E162" i="15"/>
  <c r="C166" i="10"/>
  <c r="D162" i="15"/>
  <c r="AN165" i="1"/>
  <c r="L162" i="15"/>
  <c r="AM165" i="1"/>
  <c r="F162" i="12"/>
  <c r="G166" i="10"/>
  <c r="K162" i="15"/>
  <c r="BC164" i="1" a="1"/>
  <c r="BC164" i="1" s="1"/>
  <c r="M165" i="10"/>
  <c r="D165" i="10"/>
  <c r="E161" i="15"/>
  <c r="C165" i="10"/>
  <c r="D161" i="15"/>
  <c r="AN164" i="1"/>
  <c r="L161" i="15"/>
  <c r="AM164" i="1"/>
  <c r="F161" i="12"/>
  <c r="G165" i="10"/>
  <c r="K161" i="15"/>
  <c r="D164" i="10"/>
  <c r="E160" i="15"/>
  <c r="C164" i="10"/>
  <c r="D160" i="15"/>
  <c r="AN163" i="1"/>
  <c r="L160" i="15"/>
  <c r="AM163" i="1"/>
  <c r="F160" i="12"/>
  <c r="G164" i="10"/>
  <c r="K160" i="15"/>
  <c r="D163" i="10"/>
  <c r="E159" i="15"/>
  <c r="C163" i="10"/>
  <c r="D159" i="15"/>
  <c r="AN162" i="1"/>
  <c r="L159" i="15"/>
  <c r="AM162" i="1"/>
  <c r="F159" i="12"/>
  <c r="G163" i="10"/>
  <c r="K159" i="15"/>
  <c r="BC161" i="1" a="1"/>
  <c r="BC161" i="1" s="1"/>
  <c r="M162" i="10"/>
  <c r="D162" i="10"/>
  <c r="E158" i="15"/>
  <c r="C162" i="10"/>
  <c r="D158" i="15"/>
  <c r="AN161" i="1"/>
  <c r="L158" i="15"/>
  <c r="AM161" i="1"/>
  <c r="F158" i="12"/>
  <c r="G162" i="10"/>
  <c r="K158" i="15"/>
  <c r="BD160" i="1" a="1"/>
  <c r="BD160" i="1" s="1"/>
  <c r="M161" i="10"/>
  <c r="D161" i="10"/>
  <c r="E157" i="15"/>
  <c r="C161" i="10"/>
  <c r="D157" i="15"/>
  <c r="AN160" i="1"/>
  <c r="L157" i="15"/>
  <c r="AM160" i="1"/>
  <c r="F157" i="12"/>
  <c r="G161" i="10"/>
  <c r="K157" i="15"/>
  <c r="BD159" i="1" a="1"/>
  <c r="BD159" i="1" s="1"/>
  <c r="M160" i="10"/>
  <c r="D160" i="10"/>
  <c r="E156" i="15"/>
  <c r="C160" i="10"/>
  <c r="D156" i="15"/>
  <c r="AM159" i="1"/>
  <c r="F156" i="12"/>
  <c r="G160" i="10"/>
  <c r="K156" i="15"/>
  <c r="D159" i="10"/>
  <c r="E155" i="15"/>
  <c r="C159" i="10"/>
  <c r="D155" i="15"/>
  <c r="AM158" i="1"/>
  <c r="F155" i="12"/>
  <c r="G159" i="10"/>
  <c r="K155" i="15"/>
  <c r="D158" i="10"/>
  <c r="E154" i="15"/>
  <c r="C158" i="10"/>
  <c r="D154" i="15"/>
  <c r="AN157" i="1"/>
  <c r="L154" i="15"/>
  <c r="AM157" i="1"/>
  <c r="F154" i="12"/>
  <c r="G158" i="10"/>
  <c r="K154" i="15"/>
  <c r="D157" i="10"/>
  <c r="E153" i="15"/>
  <c r="C157" i="10"/>
  <c r="D153" i="15"/>
  <c r="AM156" i="1"/>
  <c r="F153" i="12"/>
  <c r="G157" i="10"/>
  <c r="K153" i="15"/>
  <c r="D156" i="10"/>
  <c r="E152" i="15"/>
  <c r="C156" i="10"/>
  <c r="D152" i="15"/>
  <c r="AN155" i="1"/>
  <c r="L152" i="15"/>
  <c r="AM155" i="1"/>
  <c r="F152" i="12"/>
  <c r="G156" i="10"/>
  <c r="K152" i="15"/>
  <c r="BD154" i="1" a="1"/>
  <c r="BD154" i="1" s="1"/>
  <c r="M155" i="10"/>
  <c r="D155" i="10"/>
  <c r="E151" i="15"/>
  <c r="C155" i="10"/>
  <c r="D151" i="15"/>
  <c r="AN154" i="1"/>
  <c r="L151" i="15"/>
  <c r="AM154" i="1"/>
  <c r="F151" i="12"/>
  <c r="G155" i="10"/>
  <c r="K151" i="15"/>
  <c r="D154" i="10"/>
  <c r="E150" i="15"/>
  <c r="C154" i="10"/>
  <c r="D150" i="15"/>
  <c r="AM153" i="1"/>
  <c r="F150" i="12"/>
  <c r="G154" i="10"/>
  <c r="K150" i="15"/>
  <c r="D153" i="10"/>
  <c r="E149" i="15"/>
  <c r="C153" i="10"/>
  <c r="D149" i="15"/>
  <c r="AN152" i="1"/>
  <c r="L149" i="15"/>
  <c r="AM152" i="1"/>
  <c r="F149" i="12"/>
  <c r="G153" i="10"/>
  <c r="K149" i="15"/>
  <c r="BD151" i="1" a="1"/>
  <c r="BD151" i="1" s="1"/>
  <c r="M152" i="10"/>
  <c r="D152" i="10"/>
  <c r="E148" i="15"/>
  <c r="C152" i="10"/>
  <c r="D148" i="15"/>
  <c r="AN151" i="1"/>
  <c r="L148" i="15"/>
  <c r="AM151" i="1"/>
  <c r="F148" i="12"/>
  <c r="G152" i="10"/>
  <c r="K148" i="15"/>
  <c r="D151" i="10"/>
  <c r="E147" i="15"/>
  <c r="C151" i="10"/>
  <c r="D147" i="15"/>
  <c r="AM150" i="1"/>
  <c r="F147" i="12"/>
  <c r="G151" i="10"/>
  <c r="K147" i="15"/>
  <c r="D150" i="10"/>
  <c r="E146" i="15"/>
  <c r="C150" i="10"/>
  <c r="D146" i="15"/>
  <c r="AN149" i="1"/>
  <c r="L146" i="15"/>
  <c r="AM149" i="1"/>
  <c r="F146" i="12"/>
  <c r="G150" i="10"/>
  <c r="K146" i="15"/>
  <c r="BD148" i="1" a="1"/>
  <c r="BD148" i="1" s="1"/>
  <c r="M149" i="10"/>
  <c r="D149" i="10"/>
  <c r="E145" i="15"/>
  <c r="C149" i="10"/>
  <c r="D145" i="15"/>
  <c r="AN148" i="1"/>
  <c r="L145" i="15"/>
  <c r="AM148" i="1"/>
  <c r="F145" i="12"/>
  <c r="G149" i="10"/>
  <c r="K145" i="15"/>
  <c r="D148" i="10"/>
  <c r="E144" i="15"/>
  <c r="C148" i="10"/>
  <c r="D144" i="15"/>
  <c r="AM147" i="1"/>
  <c r="F144" i="12"/>
  <c r="G148" i="10"/>
  <c r="K144" i="15"/>
  <c r="D147" i="10"/>
  <c r="E143" i="15"/>
  <c r="C147" i="10"/>
  <c r="D143" i="15"/>
  <c r="AN146" i="1"/>
  <c r="L143" i="15"/>
  <c r="AM146" i="1"/>
  <c r="F143" i="12"/>
  <c r="G147" i="10"/>
  <c r="K143" i="15"/>
  <c r="D146" i="10"/>
  <c r="E142" i="15"/>
  <c r="C146" i="10"/>
  <c r="D142" i="15"/>
  <c r="AN145" i="1"/>
  <c r="L142" i="15"/>
  <c r="AM145" i="1"/>
  <c r="F142" i="12"/>
  <c r="G146" i="10"/>
  <c r="K142" i="15"/>
  <c r="D145" i="10"/>
  <c r="E141" i="15"/>
  <c r="C145" i="10"/>
  <c r="D141" i="15"/>
  <c r="AM144" i="1"/>
  <c r="F141" i="12"/>
  <c r="G145" i="10"/>
  <c r="K141" i="15"/>
  <c r="D144" i="10"/>
  <c r="E140" i="15"/>
  <c r="C144" i="10"/>
  <c r="D140" i="15"/>
  <c r="AN143" i="1"/>
  <c r="L140" i="15"/>
  <c r="AM143" i="1"/>
  <c r="F140" i="12"/>
  <c r="G144" i="10"/>
  <c r="K140" i="15"/>
  <c r="D143" i="10"/>
  <c r="E139" i="15"/>
  <c r="C143" i="10"/>
  <c r="D139" i="15"/>
  <c r="AN142" i="1"/>
  <c r="L139" i="15"/>
  <c r="AM142" i="1"/>
  <c r="F139" i="12"/>
  <c r="G143" i="10"/>
  <c r="K139" i="15"/>
  <c r="L142" i="10"/>
  <c r="N142" i="10"/>
  <c r="D142" i="10"/>
  <c r="E138" i="15"/>
  <c r="C142" i="10"/>
  <c r="D138" i="15"/>
  <c r="AN141" i="1"/>
  <c r="L138" i="15"/>
  <c r="F138" i="12"/>
  <c r="G142" i="10"/>
  <c r="K138" i="15"/>
  <c r="L141" i="10"/>
  <c r="N141" i="10"/>
  <c r="D141" i="10"/>
  <c r="E137" i="15"/>
  <c r="C141" i="10"/>
  <c r="D137" i="15"/>
  <c r="F137" i="12"/>
  <c r="G141" i="10"/>
  <c r="K137" i="15"/>
  <c r="L140" i="10"/>
  <c r="N140" i="10"/>
  <c r="D140" i="10"/>
  <c r="E136" i="15"/>
  <c r="C140" i="10"/>
  <c r="D136" i="15"/>
  <c r="F136" i="12"/>
  <c r="G140" i="10"/>
  <c r="K136" i="15"/>
  <c r="L139" i="10"/>
  <c r="N139" i="10"/>
  <c r="D139" i="10"/>
  <c r="E135" i="15"/>
  <c r="C139" i="10"/>
  <c r="D135" i="15"/>
  <c r="F135" i="12"/>
  <c r="G139" i="10"/>
  <c r="K135" i="15"/>
  <c r="L138" i="10"/>
  <c r="N138" i="10"/>
  <c r="D138" i="10"/>
  <c r="E134" i="15"/>
  <c r="C138" i="10"/>
  <c r="D134" i="15"/>
  <c r="F134" i="12"/>
  <c r="G138" i="10"/>
  <c r="K134" i="15"/>
  <c r="L137" i="10"/>
  <c r="N137" i="10"/>
  <c r="D137" i="10"/>
  <c r="E133" i="15"/>
  <c r="C137" i="10"/>
  <c r="D133" i="15"/>
  <c r="F133" i="12"/>
  <c r="G137" i="10"/>
  <c r="K133" i="15"/>
  <c r="L136" i="10"/>
  <c r="N136" i="10"/>
  <c r="D136" i="10"/>
  <c r="E132" i="15"/>
  <c r="C136" i="10"/>
  <c r="D132" i="15"/>
  <c r="F132" i="12"/>
  <c r="G136" i="10"/>
  <c r="K132" i="15"/>
  <c r="L135" i="10"/>
  <c r="N135" i="10"/>
  <c r="D135" i="10"/>
  <c r="E131" i="15"/>
  <c r="C135" i="10"/>
  <c r="D131" i="15"/>
  <c r="F131" i="12"/>
  <c r="G135" i="10"/>
  <c r="K131" i="15"/>
  <c r="L134" i="10"/>
  <c r="N134" i="10"/>
  <c r="D134" i="10"/>
  <c r="E130" i="15"/>
  <c r="C134" i="10"/>
  <c r="D130" i="15"/>
  <c r="F130" i="12"/>
  <c r="G134" i="10"/>
  <c r="K130" i="15"/>
  <c r="L133" i="10"/>
  <c r="N133" i="10"/>
  <c r="D133" i="10"/>
  <c r="E129" i="15"/>
  <c r="C133" i="10"/>
  <c r="D129" i="15"/>
  <c r="F129" i="12"/>
  <c r="G133" i="10"/>
  <c r="K129" i="15"/>
  <c r="L132" i="10"/>
  <c r="N132" i="10"/>
  <c r="D132" i="10"/>
  <c r="E128" i="15"/>
  <c r="C132" i="10"/>
  <c r="D128" i="15"/>
  <c r="F128" i="12"/>
  <c r="G132" i="10"/>
  <c r="K128" i="15"/>
  <c r="L131" i="10"/>
  <c r="N131" i="10"/>
  <c r="D131" i="10"/>
  <c r="E127" i="15"/>
  <c r="C131" i="10"/>
  <c r="D127" i="15"/>
  <c r="F127" i="12"/>
  <c r="G131" i="10"/>
  <c r="K127" i="15"/>
  <c r="L130" i="10"/>
  <c r="N130" i="10"/>
  <c r="D130" i="10"/>
  <c r="E126" i="15"/>
  <c r="C130" i="10"/>
  <c r="D126" i="15"/>
  <c r="F126" i="12"/>
  <c r="G130" i="10"/>
  <c r="K126" i="15"/>
  <c r="L129" i="10"/>
  <c r="N129" i="10"/>
  <c r="D129" i="10"/>
  <c r="E125" i="15"/>
  <c r="C129" i="10"/>
  <c r="D125" i="15"/>
  <c r="F125" i="12"/>
  <c r="G129" i="10"/>
  <c r="K125" i="15"/>
  <c r="L128" i="10"/>
  <c r="N128" i="10"/>
  <c r="D128" i="10"/>
  <c r="E124" i="15"/>
  <c r="C128" i="10"/>
  <c r="D124" i="15"/>
  <c r="F124" i="12"/>
  <c r="G128" i="10"/>
  <c r="K124" i="15"/>
  <c r="L127" i="10"/>
  <c r="N127" i="10"/>
  <c r="D127" i="10"/>
  <c r="E123" i="15"/>
  <c r="C127" i="10"/>
  <c r="D123" i="15"/>
  <c r="F123" i="12"/>
  <c r="G127" i="10"/>
  <c r="K123" i="15"/>
  <c r="L126" i="10"/>
  <c r="N126" i="10"/>
  <c r="D126" i="10"/>
  <c r="E122" i="15"/>
  <c r="C126" i="10"/>
  <c r="D122" i="15"/>
  <c r="F122" i="12"/>
  <c r="G126" i="10"/>
  <c r="K122" i="15"/>
  <c r="L125" i="10"/>
  <c r="N125" i="10"/>
  <c r="D125" i="10"/>
  <c r="E121" i="15"/>
  <c r="C125" i="10"/>
  <c r="D121" i="15"/>
  <c r="F121" i="12"/>
  <c r="G125" i="10"/>
  <c r="K121" i="15"/>
  <c r="L124" i="10"/>
  <c r="N124" i="10"/>
  <c r="D124" i="10"/>
  <c r="E120" i="15"/>
  <c r="C124" i="10"/>
  <c r="D120" i="15"/>
  <c r="F120" i="12"/>
  <c r="G124" i="10"/>
  <c r="K120" i="15"/>
  <c r="L123" i="10"/>
  <c r="N123" i="10"/>
  <c r="D123" i="10"/>
  <c r="E119" i="15"/>
  <c r="C123" i="10"/>
  <c r="D119" i="15"/>
  <c r="F119" i="12"/>
  <c r="G123" i="10"/>
  <c r="K119" i="15"/>
  <c r="L122" i="10"/>
  <c r="N122" i="10"/>
  <c r="D122" i="10"/>
  <c r="E118" i="15"/>
  <c r="C122" i="10"/>
  <c r="D118" i="15"/>
  <c r="F118" i="12"/>
  <c r="G122" i="10"/>
  <c r="K118" i="15"/>
  <c r="L121" i="10"/>
  <c r="N121" i="10"/>
  <c r="D121" i="10"/>
  <c r="E117" i="15"/>
  <c r="C121" i="10"/>
  <c r="D117" i="15"/>
  <c r="F117" i="12"/>
  <c r="G121" i="10"/>
  <c r="K117" i="15"/>
  <c r="L120" i="10"/>
  <c r="N120" i="10"/>
  <c r="D120" i="10"/>
  <c r="E116" i="15"/>
  <c r="C120" i="10"/>
  <c r="D116" i="15"/>
  <c r="F116" i="12"/>
  <c r="G120" i="10"/>
  <c r="K116" i="15"/>
  <c r="L119" i="10"/>
  <c r="N119" i="10"/>
  <c r="D119" i="10"/>
  <c r="E115" i="15"/>
  <c r="C119" i="10"/>
  <c r="D115" i="15"/>
  <c r="F115" i="12"/>
  <c r="G119" i="10"/>
  <c r="K115" i="15"/>
  <c r="L118" i="10"/>
  <c r="N118" i="10"/>
  <c r="D118" i="10"/>
  <c r="E114" i="15"/>
  <c r="C118" i="10"/>
  <c r="D114" i="15"/>
  <c r="F114" i="12"/>
  <c r="G118" i="10"/>
  <c r="K114" i="15"/>
  <c r="L117" i="10"/>
  <c r="N117" i="10"/>
  <c r="D117" i="10"/>
  <c r="E113" i="15"/>
  <c r="C117" i="10"/>
  <c r="D113" i="15"/>
  <c r="F113" i="12"/>
  <c r="G117" i="10"/>
  <c r="K113" i="15"/>
  <c r="L116" i="10"/>
  <c r="N116" i="10"/>
  <c r="D116" i="10"/>
  <c r="E112" i="15"/>
  <c r="C116" i="10"/>
  <c r="D112" i="15"/>
  <c r="F112" i="12"/>
  <c r="G116" i="10"/>
  <c r="K112" i="15"/>
  <c r="L115" i="10"/>
  <c r="N115" i="10"/>
  <c r="D115" i="10"/>
  <c r="E111" i="15"/>
  <c r="C115" i="10"/>
  <c r="D111" i="15"/>
  <c r="F111" i="12"/>
  <c r="G115" i="10"/>
  <c r="K111" i="15"/>
  <c r="L114" i="10"/>
  <c r="N114" i="10"/>
  <c r="D114" i="10"/>
  <c r="E110" i="15"/>
  <c r="C114" i="10"/>
  <c r="D110" i="15"/>
  <c r="F110" i="12"/>
  <c r="G114" i="10"/>
  <c r="K110" i="15"/>
  <c r="L113" i="10"/>
  <c r="N113" i="10"/>
  <c r="D113" i="10"/>
  <c r="E109" i="15"/>
  <c r="C113" i="10"/>
  <c r="D109" i="15"/>
  <c r="F109" i="12"/>
  <c r="G113" i="10"/>
  <c r="K109" i="15"/>
  <c r="L112" i="10"/>
  <c r="N112" i="10"/>
  <c r="D112" i="10"/>
  <c r="E108" i="15"/>
  <c r="C112" i="10"/>
  <c r="D108" i="15"/>
  <c r="F108" i="12"/>
  <c r="G112" i="10"/>
  <c r="K108" i="15"/>
  <c r="L111" i="10"/>
  <c r="N111" i="10"/>
  <c r="D111" i="10"/>
  <c r="E107" i="15"/>
  <c r="C111" i="10"/>
  <c r="D107" i="15"/>
  <c r="F107" i="12"/>
  <c r="G111" i="10"/>
  <c r="K107" i="15"/>
  <c r="L110" i="10"/>
  <c r="N110" i="10"/>
  <c r="D110" i="10"/>
  <c r="E106" i="15"/>
  <c r="C110" i="10"/>
  <c r="D106" i="15"/>
  <c r="F106" i="12"/>
  <c r="G110" i="10"/>
  <c r="K106" i="15"/>
  <c r="L109" i="10"/>
  <c r="N109" i="10"/>
  <c r="D109" i="10"/>
  <c r="E105" i="15"/>
  <c r="C109" i="10"/>
  <c r="D105" i="15"/>
  <c r="F105" i="12"/>
  <c r="G109" i="10"/>
  <c r="K105" i="15"/>
  <c r="L108" i="10"/>
  <c r="N108" i="10"/>
  <c r="D108" i="10"/>
  <c r="E104" i="15"/>
  <c r="C108" i="10"/>
  <c r="D104" i="15"/>
  <c r="F104" i="12"/>
  <c r="G108" i="10"/>
  <c r="K104" i="15"/>
  <c r="L107" i="10"/>
  <c r="N107" i="10"/>
  <c r="D107" i="10"/>
  <c r="E103" i="15"/>
  <c r="C107" i="10"/>
  <c r="D103" i="15"/>
  <c r="F103" i="12"/>
  <c r="G107" i="10"/>
  <c r="K103" i="15"/>
  <c r="L106" i="10"/>
  <c r="N106" i="10"/>
  <c r="D106" i="10"/>
  <c r="E102" i="15"/>
  <c r="C106" i="10"/>
  <c r="D102" i="15"/>
  <c r="F102" i="12"/>
  <c r="G106" i="10"/>
  <c r="K102" i="15"/>
  <c r="L105" i="10"/>
  <c r="N105" i="10"/>
  <c r="D105" i="10"/>
  <c r="E101" i="15"/>
  <c r="C105" i="10"/>
  <c r="D101" i="15"/>
  <c r="F101" i="12"/>
  <c r="G105" i="10"/>
  <c r="K101" i="15"/>
  <c r="L104" i="10"/>
  <c r="N104" i="10"/>
  <c r="D104" i="10"/>
  <c r="E100" i="15"/>
  <c r="C104" i="10"/>
  <c r="D100" i="15"/>
  <c r="F100" i="12"/>
  <c r="G104" i="10"/>
  <c r="K100" i="15"/>
  <c r="L103" i="10"/>
  <c r="N103" i="10"/>
  <c r="D103" i="10"/>
  <c r="E99" i="15"/>
  <c r="C103" i="10"/>
  <c r="D99" i="15"/>
  <c r="F99" i="12"/>
  <c r="G103" i="10"/>
  <c r="K99" i="15"/>
  <c r="L102" i="10"/>
  <c r="N102" i="10"/>
  <c r="D102" i="10"/>
  <c r="E98" i="15"/>
  <c r="C102" i="10"/>
  <c r="D98" i="15"/>
  <c r="F98" i="12"/>
  <c r="G102" i="10"/>
  <c r="K98" i="15"/>
  <c r="L101" i="10"/>
  <c r="N101" i="10"/>
  <c r="D101" i="10"/>
  <c r="E97" i="15"/>
  <c r="C101" i="10"/>
  <c r="D97" i="15"/>
  <c r="F97" i="12"/>
  <c r="G101" i="10"/>
  <c r="K97" i="15"/>
  <c r="L100" i="10"/>
  <c r="N100" i="10"/>
  <c r="D100" i="10"/>
  <c r="E96" i="15"/>
  <c r="C100" i="10"/>
  <c r="D96" i="15"/>
  <c r="F96" i="12"/>
  <c r="G100" i="10"/>
  <c r="K96" i="15"/>
  <c r="L99" i="10"/>
  <c r="N99" i="10"/>
  <c r="D99" i="10"/>
  <c r="E95" i="15"/>
  <c r="C99" i="10"/>
  <c r="D95" i="15"/>
  <c r="F95" i="12"/>
  <c r="G99" i="10"/>
  <c r="K95" i="15"/>
  <c r="L98" i="10"/>
  <c r="N98" i="10"/>
  <c r="D98" i="10"/>
  <c r="E94" i="15"/>
  <c r="C98" i="10"/>
  <c r="D94" i="15"/>
  <c r="F94" i="12"/>
  <c r="G98" i="10"/>
  <c r="K94" i="15"/>
  <c r="L97" i="10"/>
  <c r="N97" i="10"/>
  <c r="D97" i="10"/>
  <c r="E93" i="15"/>
  <c r="C97" i="10"/>
  <c r="D93" i="15"/>
  <c r="F93" i="12"/>
  <c r="G97" i="10"/>
  <c r="K93" i="15"/>
  <c r="L96" i="10"/>
  <c r="N96" i="10"/>
  <c r="D96" i="10"/>
  <c r="E92" i="15"/>
  <c r="C96" i="10"/>
  <c r="D92" i="15"/>
  <c r="F92" i="12"/>
  <c r="G96" i="10"/>
  <c r="K92" i="15"/>
  <c r="L95" i="10"/>
  <c r="N95" i="10"/>
  <c r="D95" i="10"/>
  <c r="E91" i="15"/>
  <c r="C95" i="10"/>
  <c r="D91" i="15"/>
  <c r="F91" i="12"/>
  <c r="G95" i="10"/>
  <c r="K91" i="15"/>
  <c r="L94" i="10"/>
  <c r="N94" i="10"/>
  <c r="D94" i="10"/>
  <c r="E90" i="15"/>
  <c r="C94" i="10"/>
  <c r="D90" i="15"/>
  <c r="F90" i="12"/>
  <c r="G94" i="10"/>
  <c r="K90" i="15"/>
  <c r="L93" i="10"/>
  <c r="N93" i="10"/>
  <c r="D93" i="10"/>
  <c r="E89" i="15"/>
  <c r="C93" i="10"/>
  <c r="D89" i="15"/>
  <c r="F89" i="12"/>
  <c r="G93" i="10"/>
  <c r="K89" i="15"/>
  <c r="L92" i="10"/>
  <c r="N92" i="10"/>
  <c r="D92" i="10"/>
  <c r="E88" i="15"/>
  <c r="C92" i="10"/>
  <c r="D88" i="15"/>
  <c r="F88" i="12"/>
  <c r="G92" i="10"/>
  <c r="K88" i="15"/>
  <c r="L91" i="10"/>
  <c r="N91" i="10"/>
  <c r="D91" i="10"/>
  <c r="E87" i="15"/>
  <c r="C91" i="10"/>
  <c r="D87" i="15"/>
  <c r="F87" i="12"/>
  <c r="G91" i="10"/>
  <c r="K87" i="15"/>
  <c r="L90" i="10"/>
  <c r="N90" i="10"/>
  <c r="D90" i="10"/>
  <c r="E86" i="15"/>
  <c r="C90" i="10"/>
  <c r="D86" i="15"/>
  <c r="F86" i="12"/>
  <c r="G90" i="10"/>
  <c r="K86" i="15"/>
  <c r="L89" i="10"/>
  <c r="N89" i="10"/>
  <c r="D89" i="10"/>
  <c r="E85" i="15"/>
  <c r="C89" i="10"/>
  <c r="D85" i="15"/>
  <c r="F85" i="12"/>
  <c r="G89" i="10"/>
  <c r="K85" i="15"/>
  <c r="L88" i="10"/>
  <c r="N88" i="10"/>
  <c r="D88" i="10"/>
  <c r="E84" i="15"/>
  <c r="C88" i="10"/>
  <c r="D84" i="15"/>
  <c r="F84" i="12"/>
  <c r="G88" i="10"/>
  <c r="K84" i="15"/>
  <c r="L87" i="10"/>
  <c r="N87" i="10"/>
  <c r="D87" i="10"/>
  <c r="E83" i="15"/>
  <c r="C87" i="10"/>
  <c r="D83" i="15"/>
  <c r="F83" i="12"/>
  <c r="G87" i="10"/>
  <c r="K83" i="15"/>
  <c r="L86" i="10"/>
  <c r="N86" i="10"/>
  <c r="D86" i="10"/>
  <c r="E82" i="15"/>
  <c r="C86" i="10"/>
  <c r="D82" i="15"/>
  <c r="F82" i="12"/>
  <c r="G86" i="10"/>
  <c r="K82" i="15"/>
  <c r="L85" i="10"/>
  <c r="N85" i="10"/>
  <c r="D85" i="10"/>
  <c r="E81" i="15"/>
  <c r="C85" i="10"/>
  <c r="D81" i="15"/>
  <c r="F81" i="12"/>
  <c r="G85" i="10"/>
  <c r="K81" i="15"/>
  <c r="L84" i="10"/>
  <c r="N84" i="10"/>
  <c r="D84" i="10"/>
  <c r="E80" i="15"/>
  <c r="C84" i="10"/>
  <c r="D80" i="15"/>
  <c r="F80" i="12"/>
  <c r="G84" i="10"/>
  <c r="K80" i="15"/>
  <c r="L83" i="10"/>
  <c r="N83" i="10"/>
  <c r="D83" i="10"/>
  <c r="E79" i="15"/>
  <c r="C83" i="10"/>
  <c r="D79" i="15"/>
  <c r="F79" i="12"/>
  <c r="G83" i="10"/>
  <c r="K79" i="15"/>
  <c r="L82" i="10"/>
  <c r="N82" i="10"/>
  <c r="D82" i="10"/>
  <c r="E78" i="15"/>
  <c r="C82" i="10"/>
  <c r="D78" i="15"/>
  <c r="F78" i="12"/>
  <c r="G82" i="10"/>
  <c r="K78" i="15"/>
  <c r="L81" i="10"/>
  <c r="N81" i="10"/>
  <c r="D81" i="10"/>
  <c r="E77" i="15"/>
  <c r="C81" i="10"/>
  <c r="D77" i="15"/>
  <c r="F77" i="12"/>
  <c r="G81" i="10"/>
  <c r="K77" i="15"/>
  <c r="L80" i="10"/>
  <c r="N80" i="10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L78" i="10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L76" i="10"/>
  <c r="N76" i="10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L73" i="10"/>
  <c r="N73" i="10"/>
  <c r="D73" i="10"/>
  <c r="E69" i="15"/>
  <c r="C73" i="10"/>
  <c r="D69" i="15"/>
  <c r="F69" i="12"/>
  <c r="G73" i="10"/>
  <c r="K69" i="15"/>
  <c r="L72" i="10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L70" i="10"/>
  <c r="N70" i="10"/>
  <c r="D70" i="10"/>
  <c r="E66" i="15"/>
  <c r="C70" i="10"/>
  <c r="D66" i="15"/>
  <c r="F66" i="12"/>
  <c r="G70" i="10"/>
  <c r="K66" i="15"/>
  <c r="L69" i="10"/>
  <c r="N69" i="10"/>
  <c r="D69" i="10"/>
  <c r="E65" i="15"/>
  <c r="C69" i="10"/>
  <c r="D65" i="15"/>
  <c r="F65" i="12"/>
  <c r="G69" i="10"/>
  <c r="K65" i="15"/>
  <c r="L68" i="10"/>
  <c r="N68" i="10"/>
  <c r="D68" i="10"/>
  <c r="E64" i="15"/>
  <c r="C68" i="10"/>
  <c r="D64" i="15"/>
  <c r="F64" i="12"/>
  <c r="G68" i="10"/>
  <c r="K64" i="15"/>
  <c r="L67" i="10"/>
  <c r="N67" i="10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L65" i="10"/>
  <c r="N65" i="10"/>
  <c r="D65" i="10"/>
  <c r="E61" i="15"/>
  <c r="C65" i="10"/>
  <c r="D61" i="15"/>
  <c r="F61" i="12"/>
  <c r="G65" i="10"/>
  <c r="K61" i="15"/>
  <c r="L64" i="10"/>
  <c r="N64" i="10"/>
  <c r="D64" i="10"/>
  <c r="E60" i="15"/>
  <c r="C64" i="10"/>
  <c r="D60" i="15"/>
  <c r="F60" i="12"/>
  <c r="G64" i="10"/>
  <c r="K60" i="15"/>
  <c r="L63" i="10"/>
  <c r="N63" i="10"/>
  <c r="D63" i="10"/>
  <c r="E59" i="15"/>
  <c r="C63" i="10"/>
  <c r="D59" i="15"/>
  <c r="F59" i="12"/>
  <c r="G63" i="10"/>
  <c r="K59" i="15"/>
  <c r="L62" i="10"/>
  <c r="N62" i="10"/>
  <c r="D62" i="10"/>
  <c r="E58" i="15"/>
  <c r="C62" i="10"/>
  <c r="D58" i="15"/>
  <c r="F58" i="12"/>
  <c r="G62" i="10"/>
  <c r="K58" i="15"/>
  <c r="L61" i="10"/>
  <c r="N61" i="10"/>
  <c r="D61" i="10"/>
  <c r="E57" i="15"/>
  <c r="C61" i="10"/>
  <c r="D57" i="15"/>
  <c r="F57" i="12"/>
  <c r="G61" i="10"/>
  <c r="K57" i="15"/>
  <c r="L60" i="10"/>
  <c r="N60" i="10"/>
  <c r="D60" i="10"/>
  <c r="E56" i="15"/>
  <c r="C60" i="10"/>
  <c r="D56" i="15"/>
  <c r="F56" i="12"/>
  <c r="G60" i="10"/>
  <c r="K56" i="15"/>
  <c r="L59" i="10"/>
  <c r="N59" i="10"/>
  <c r="D59" i="10"/>
  <c r="E55" i="15"/>
  <c r="C59" i="10"/>
  <c r="D55" i="15"/>
  <c r="F55" i="12"/>
  <c r="G59" i="10"/>
  <c r="K55" i="15"/>
  <c r="L58" i="10"/>
  <c r="N58" i="10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L56" i="10"/>
  <c r="N56" i="10"/>
  <c r="D56" i="10"/>
  <c r="E52" i="15"/>
  <c r="C56" i="10"/>
  <c r="D52" i="15"/>
  <c r="F52" i="12"/>
  <c r="G56" i="10"/>
  <c r="K52" i="15"/>
  <c r="L55" i="10"/>
  <c r="N55" i="10"/>
  <c r="D55" i="10"/>
  <c r="E51" i="15"/>
  <c r="C55" i="10"/>
  <c r="D51" i="15"/>
  <c r="F51" i="12"/>
  <c r="G55" i="10"/>
  <c r="K51" i="15"/>
  <c r="L54" i="10"/>
  <c r="N54" i="10"/>
  <c r="D54" i="10"/>
  <c r="E50" i="15"/>
  <c r="C54" i="10"/>
  <c r="D50" i="15"/>
  <c r="F50" i="12"/>
  <c r="G54" i="10"/>
  <c r="K50" i="15"/>
  <c r="L53" i="10"/>
  <c r="N53" i="10"/>
  <c r="D53" i="10"/>
  <c r="E49" i="15"/>
  <c r="C53" i="10"/>
  <c r="D49" i="15"/>
  <c r="F49" i="12"/>
  <c r="G53" i="10"/>
  <c r="K49" i="15"/>
  <c r="L52" i="10"/>
  <c r="N52" i="10"/>
  <c r="D52" i="10"/>
  <c r="E48" i="15"/>
  <c r="C52" i="10"/>
  <c r="D48" i="15"/>
  <c r="F48" i="12"/>
  <c r="G52" i="10"/>
  <c r="K48" i="15"/>
  <c r="L51" i="10"/>
  <c r="N51" i="10"/>
  <c r="D51" i="10"/>
  <c r="E47" i="15"/>
  <c r="C51" i="10"/>
  <c r="D47" i="15"/>
  <c r="F47" i="12"/>
  <c r="G51" i="10"/>
  <c r="K47" i="15"/>
  <c r="L50" i="10"/>
  <c r="N50" i="10"/>
  <c r="D50" i="10"/>
  <c r="E46" i="15"/>
  <c r="C50" i="10"/>
  <c r="D46" i="15"/>
  <c r="F46" i="12"/>
  <c r="G50" i="10"/>
  <c r="K46" i="15"/>
  <c r="L49" i="10"/>
  <c r="N49" i="10"/>
  <c r="D49" i="10"/>
  <c r="E45" i="15"/>
  <c r="C49" i="10"/>
  <c r="D45" i="15"/>
  <c r="F45" i="12"/>
  <c r="G49" i="10"/>
  <c r="K45" i="15"/>
  <c r="L48" i="10"/>
  <c r="N48" i="10"/>
  <c r="D48" i="10"/>
  <c r="E44" i="15"/>
  <c r="C48" i="10"/>
  <c r="D44" i="15"/>
  <c r="F44" i="12"/>
  <c r="G48" i="10"/>
  <c r="K44" i="15"/>
  <c r="L47" i="10"/>
  <c r="N47" i="10"/>
  <c r="D47" i="10"/>
  <c r="E43" i="15"/>
  <c r="C47" i="10"/>
  <c r="D43" i="15"/>
  <c r="F43" i="12"/>
  <c r="G47" i="10"/>
  <c r="K43" i="15"/>
  <c r="L46" i="10"/>
  <c r="N46" i="10"/>
  <c r="D46" i="10"/>
  <c r="E42" i="15"/>
  <c r="C46" i="10"/>
  <c r="D42" i="15"/>
  <c r="F42" i="12"/>
  <c r="G46" i="10"/>
  <c r="K42" i="15"/>
  <c r="L45" i="10"/>
  <c r="N45" i="10"/>
  <c r="D45" i="10"/>
  <c r="E41" i="15"/>
  <c r="C45" i="10"/>
  <c r="D41" i="15"/>
  <c r="F41" i="12"/>
  <c r="G45" i="10"/>
  <c r="K41" i="15"/>
  <c r="L44" i="10"/>
  <c r="N44" i="10"/>
  <c r="D44" i="10"/>
  <c r="E40" i="15"/>
  <c r="C44" i="10"/>
  <c r="D40" i="15"/>
  <c r="F40" i="12"/>
  <c r="G44" i="10"/>
  <c r="K40" i="15"/>
  <c r="L43" i="10"/>
  <c r="N43" i="10"/>
  <c r="D43" i="10"/>
  <c r="E39" i="15"/>
  <c r="C43" i="10"/>
  <c r="D39" i="15"/>
  <c r="F39" i="12"/>
  <c r="G43" i="10"/>
  <c r="K39" i="15"/>
  <c r="L42" i="10"/>
  <c r="N42" i="10"/>
  <c r="D42" i="10"/>
  <c r="E38" i="15"/>
  <c r="C42" i="10"/>
  <c r="D38" i="15"/>
  <c r="F38" i="12"/>
  <c r="G42" i="10"/>
  <c r="K38" i="15"/>
  <c r="L41" i="10"/>
  <c r="N41" i="10"/>
  <c r="D41" i="10"/>
  <c r="E37" i="15"/>
  <c r="C41" i="10"/>
  <c r="D37" i="15"/>
  <c r="F37" i="12"/>
  <c r="G41" i="10"/>
  <c r="K37" i="15"/>
  <c r="L40" i="10"/>
  <c r="N40" i="10"/>
  <c r="D40" i="10"/>
  <c r="E36" i="15"/>
  <c r="C40" i="10"/>
  <c r="D36" i="15"/>
  <c r="F36" i="12"/>
  <c r="G40" i="10"/>
  <c r="K36" i="15"/>
  <c r="L39" i="10"/>
  <c r="N39" i="10"/>
  <c r="D39" i="10"/>
  <c r="E35" i="15"/>
  <c r="C39" i="10"/>
  <c r="D35" i="15"/>
  <c r="F35" i="12"/>
  <c r="G39" i="10"/>
  <c r="K35" i="15"/>
  <c r="L38" i="10"/>
  <c r="N38" i="10"/>
  <c r="D38" i="10"/>
  <c r="E34" i="15"/>
  <c r="C38" i="10"/>
  <c r="D34" i="15"/>
  <c r="F34" i="12"/>
  <c r="G38" i="10"/>
  <c r="K34" i="15"/>
  <c r="L37" i="10"/>
  <c r="N37" i="10"/>
  <c r="D37" i="10"/>
  <c r="E33" i="15"/>
  <c r="C37" i="10"/>
  <c r="D33" i="15"/>
  <c r="F33" i="12"/>
  <c r="G37" i="10"/>
  <c r="K33" i="15"/>
  <c r="L36" i="10"/>
  <c r="N36" i="10"/>
  <c r="D36" i="10"/>
  <c r="E32" i="15"/>
  <c r="C36" i="10"/>
  <c r="D32" i="15"/>
  <c r="F32" i="12"/>
  <c r="G36" i="10"/>
  <c r="K32" i="15"/>
  <c r="L35" i="10"/>
  <c r="N35" i="10"/>
  <c r="D35" i="10"/>
  <c r="E31" i="15"/>
  <c r="C35" i="10"/>
  <c r="D31" i="15"/>
  <c r="F31" i="12"/>
  <c r="G35" i="10"/>
  <c r="K31" i="15"/>
  <c r="L34" i="10"/>
  <c r="N34" i="10"/>
  <c r="D34" i="10"/>
  <c r="E30" i="15"/>
  <c r="C34" i="10"/>
  <c r="D30" i="15"/>
  <c r="F30" i="12"/>
  <c r="G34" i="10"/>
  <c r="K30" i="15"/>
  <c r="L33" i="10"/>
  <c r="N33" i="10"/>
  <c r="D33" i="10"/>
  <c r="E29" i="15"/>
  <c r="C33" i="10"/>
  <c r="D29" i="15"/>
  <c r="F29" i="12"/>
  <c r="G33" i="10"/>
  <c r="K29" i="15"/>
  <c r="L32" i="10"/>
  <c r="N32" i="10"/>
  <c r="D32" i="10"/>
  <c r="E28" i="15"/>
  <c r="C32" i="10"/>
  <c r="D28" i="15"/>
  <c r="F28" i="12"/>
  <c r="G32" i="10"/>
  <c r="K28" i="15"/>
  <c r="L31" i="10"/>
  <c r="N31" i="10"/>
  <c r="D31" i="10"/>
  <c r="E27" i="15"/>
  <c r="C31" i="10"/>
  <c r="D27" i="15"/>
  <c r="F27" i="12"/>
  <c r="G31" i="10"/>
  <c r="K27" i="15"/>
  <c r="L30" i="10"/>
  <c r="N30" i="10"/>
  <c r="D30" i="10"/>
  <c r="E26" i="15"/>
  <c r="C30" i="10"/>
  <c r="D26" i="15"/>
  <c r="F26" i="12"/>
  <c r="G30" i="10"/>
  <c r="K26" i="15"/>
  <c r="L29" i="10"/>
  <c r="N29" i="10"/>
  <c r="D29" i="10"/>
  <c r="E25" i="15"/>
  <c r="C29" i="10"/>
  <c r="D25" i="15"/>
  <c r="F25" i="12"/>
  <c r="G29" i="10"/>
  <c r="K25" i="15"/>
  <c r="L28" i="10"/>
  <c r="N28" i="10"/>
  <c r="D28" i="10"/>
  <c r="E24" i="15"/>
  <c r="C28" i="10"/>
  <c r="D24" i="15"/>
  <c r="F24" i="12"/>
  <c r="G28" i="10"/>
  <c r="K24" i="15"/>
  <c r="L27" i="10"/>
  <c r="N27" i="10"/>
  <c r="D27" i="10"/>
  <c r="E23" i="15"/>
  <c r="C27" i="10"/>
  <c r="D23" i="15"/>
  <c r="F23" i="12"/>
  <c r="G27" i="10"/>
  <c r="K23" i="15"/>
  <c r="L26" i="10"/>
  <c r="N26" i="10"/>
  <c r="D26" i="10"/>
  <c r="E22" i="15"/>
  <c r="C26" i="10"/>
  <c r="D22" i="15"/>
  <c r="F22" i="12"/>
  <c r="G26" i="10"/>
  <c r="K22" i="15"/>
  <c r="L25" i="10"/>
  <c r="N25" i="10"/>
  <c r="D25" i="10"/>
  <c r="E21" i="15"/>
  <c r="C25" i="10"/>
  <c r="D21" i="15"/>
  <c r="F21" i="12"/>
  <c r="G25" i="10"/>
  <c r="K21" i="15"/>
  <c r="L24" i="10"/>
  <c r="N24" i="10"/>
  <c r="D24" i="10"/>
  <c r="E20" i="15"/>
  <c r="C24" i="10"/>
  <c r="D20" i="15"/>
  <c r="F20" i="12"/>
  <c r="G24" i="10"/>
  <c r="K20" i="15"/>
  <c r="L23" i="10"/>
  <c r="N23" i="10"/>
  <c r="D23" i="10"/>
  <c r="E19" i="15"/>
  <c r="C23" i="10"/>
  <c r="D19" i="15"/>
  <c r="F19" i="12"/>
  <c r="G23" i="10"/>
  <c r="K19" i="15"/>
  <c r="L22" i="10"/>
  <c r="N22" i="10"/>
  <c r="D22" i="10"/>
  <c r="E18" i="15"/>
  <c r="C22" i="10"/>
  <c r="D18" i="15"/>
  <c r="F18" i="12"/>
  <c r="G22" i="10"/>
  <c r="K18" i="15"/>
  <c r="L21" i="10"/>
  <c r="N21" i="10"/>
  <c r="D21" i="10"/>
  <c r="E17" i="15"/>
  <c r="C21" i="10"/>
  <c r="D17" i="15"/>
  <c r="F17" i="12"/>
  <c r="G21" i="10"/>
  <c r="K17" i="15"/>
  <c r="L20" i="10"/>
  <c r="N20" i="10"/>
  <c r="D20" i="10"/>
  <c r="E16" i="15"/>
  <c r="C20" i="10"/>
  <c r="D16" i="15"/>
  <c r="F16" i="12"/>
  <c r="G20" i="10"/>
  <c r="K16" i="15"/>
  <c r="L19" i="10"/>
  <c r="N19" i="10"/>
  <c r="D19" i="10"/>
  <c r="E15" i="15"/>
  <c r="C19" i="10"/>
  <c r="D15" i="15"/>
  <c r="F15" i="12"/>
  <c r="G19" i="10"/>
  <c r="K15" i="15"/>
  <c r="L18" i="10"/>
  <c r="N18" i="10"/>
  <c r="D18" i="10"/>
  <c r="E14" i="15"/>
  <c r="C18" i="10"/>
  <c r="D14" i="15"/>
  <c r="F14" i="12"/>
  <c r="G18" i="10"/>
  <c r="K14" i="15"/>
  <c r="L17" i="10"/>
  <c r="N17" i="10"/>
  <c r="D17" i="10"/>
  <c r="E13" i="15"/>
  <c r="C17" i="10"/>
  <c r="D13" i="15"/>
  <c r="F13" i="12"/>
  <c r="G17" i="10"/>
  <c r="K13" i="15"/>
  <c r="L16" i="10"/>
  <c r="N16" i="10"/>
  <c r="D16" i="10"/>
  <c r="E12" i="15"/>
  <c r="C16" i="10"/>
  <c r="D12" i="15"/>
  <c r="F12" i="12"/>
  <c r="G16" i="10"/>
  <c r="K12" i="15"/>
  <c r="L15" i="10"/>
  <c r="N15" i="10"/>
  <c r="D15" i="10"/>
  <c r="E11" i="15"/>
  <c r="C15" i="10"/>
  <c r="D11" i="15"/>
  <c r="F11" i="12"/>
  <c r="G15" i="10"/>
  <c r="K11" i="15"/>
  <c r="L14" i="10"/>
  <c r="N14" i="10"/>
  <c r="D14" i="10"/>
  <c r="E10" i="15"/>
  <c r="C14" i="10"/>
  <c r="D10" i="15"/>
  <c r="F10" i="12"/>
  <c r="G14" i="10"/>
  <c r="K10" i="15"/>
  <c r="L13" i="10"/>
  <c r="N13" i="10"/>
  <c r="D13" i="10"/>
  <c r="E9" i="15"/>
  <c r="C13" i="10"/>
  <c r="D9" i="15"/>
  <c r="F9" i="12"/>
  <c r="G13" i="10"/>
  <c r="K9" i="15"/>
  <c r="L12" i="10"/>
  <c r="N12" i="10"/>
  <c r="D12" i="10"/>
  <c r="E8" i="15"/>
  <c r="C12" i="10"/>
  <c r="D8" i="15"/>
  <c r="F8" i="12"/>
  <c r="G12" i="10"/>
  <c r="K8" i="15"/>
  <c r="L11" i="10"/>
  <c r="N11" i="10"/>
  <c r="D11" i="10"/>
  <c r="E7" i="15"/>
  <c r="C11" i="10"/>
  <c r="D7" i="15"/>
  <c r="F7" i="12"/>
  <c r="G11" i="10"/>
  <c r="K7" i="15"/>
  <c r="L10" i="10"/>
  <c r="N10" i="10"/>
  <c r="D10" i="10"/>
  <c r="E6" i="15"/>
  <c r="C10" i="10"/>
  <c r="D6" i="15"/>
  <c r="F6" i="12"/>
  <c r="G10" i="10"/>
  <c r="K6" i="15"/>
  <c r="L9" i="10"/>
  <c r="N9" i="10"/>
  <c r="D9" i="10"/>
  <c r="E5" i="15"/>
  <c r="C9" i="10"/>
  <c r="D5" i="15"/>
  <c r="F5" i="12"/>
  <c r="G9" i="10"/>
  <c r="K5" i="15"/>
  <c r="L8" i="10"/>
  <c r="N8" i="10"/>
  <c r="D8" i="10"/>
  <c r="E4" i="15"/>
  <c r="C8" i="10"/>
  <c r="D4" i="15"/>
  <c r="F4" i="12"/>
  <c r="G8" i="10"/>
  <c r="K4" i="15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AM972" i="1"/>
  <c r="AM968" i="1"/>
  <c r="AM949" i="1"/>
  <c r="AM945" i="1"/>
  <c r="AM940" i="1"/>
  <c r="AN929" i="1"/>
  <c r="AM948" i="1"/>
  <c r="AM943" i="1"/>
  <c r="AM935" i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8" i="1"/>
  <c r="AM769" i="1"/>
  <c r="AM910" i="1"/>
  <c r="AM888" i="1"/>
  <c r="AM881" i="1"/>
  <c r="AM877" i="1"/>
  <c r="AM873" i="1"/>
  <c r="AM866" i="1"/>
  <c r="AM744" i="1"/>
  <c r="AM732" i="1"/>
  <c r="AM829" i="1"/>
  <c r="AM820" i="1"/>
  <c r="AM808" i="1"/>
  <c r="AM784" i="1"/>
  <c r="AM781" i="1"/>
  <c r="AM772" i="1"/>
  <c r="AM756" i="1"/>
  <c r="AM753" i="1"/>
  <c r="AN734" i="1"/>
  <c r="BD551" i="1" a="1"/>
  <c r="BD551" i="1" s="1"/>
  <c r="BD913" i="1" a="1"/>
  <c r="BD913" i="1" s="1"/>
  <c r="BC746" i="1" a="1"/>
  <c r="BC746" i="1" s="1"/>
  <c r="BC739" i="1" a="1"/>
  <c r="BC739" i="1" s="1"/>
  <c r="BD618" i="1" a="1"/>
  <c r="BD618" i="1" s="1"/>
  <c r="BD603" i="1" a="1"/>
  <c r="BD603" i="1" s="1"/>
  <c r="BC600" i="1" a="1"/>
  <c r="BC600" i="1" s="1"/>
  <c r="BC589" i="1" a="1"/>
  <c r="BC589" i="1" s="1"/>
  <c r="BC493" i="1" a="1"/>
  <c r="BC493" i="1" s="1"/>
  <c r="BD469" i="1" a="1"/>
  <c r="BD469" i="1" s="1"/>
  <c r="BD364" i="1" a="1"/>
  <c r="BD364" i="1" s="1"/>
  <c r="AN977" i="1"/>
  <c r="AN964" i="1"/>
  <c r="AM963" i="1"/>
  <c r="AN290" i="1"/>
  <c r="AM256" i="1"/>
  <c r="AM253" i="1"/>
  <c r="AM250" i="1"/>
  <c r="AM243" i="1"/>
  <c r="AM966" i="1"/>
  <c r="AM279" i="1"/>
  <c r="AN269" i="1"/>
  <c r="AN976" i="1"/>
  <c r="AM975" i="1"/>
  <c r="AM417" i="1"/>
  <c r="AM270" i="1"/>
  <c r="BD850" i="1" a="1"/>
  <c r="BD850" i="1" s="1"/>
  <c r="BD791" i="1" a="1"/>
  <c r="BD791" i="1" s="1"/>
  <c r="BD776" i="1" a="1"/>
  <c r="BD776" i="1" s="1"/>
  <c r="BC766" i="1" a="1"/>
  <c r="BC766" i="1" s="1"/>
  <c r="BC686" i="1" a="1"/>
  <c r="BC686" i="1" s="1"/>
  <c r="BD649" i="1" a="1"/>
  <c r="BD649" i="1" s="1"/>
  <c r="BC649" i="1" a="1"/>
  <c r="BC649" i="1" s="1"/>
  <c r="BD646" i="1" a="1"/>
  <c r="BD646" i="1" s="1"/>
  <c r="BD558" i="1" a="1"/>
  <c r="BD558" i="1" s="1"/>
  <c r="BD524" i="1" a="1"/>
  <c r="BD524" i="1" s="1"/>
  <c r="BD456" i="1" a="1"/>
  <c r="BD456" i="1" s="1"/>
  <c r="BC374" i="1" a="1"/>
  <c r="BC374" i="1" s="1"/>
  <c r="BC328" i="1" a="1"/>
  <c r="BC328" i="1" s="1"/>
  <c r="BD322" i="1" a="1"/>
  <c r="BD322" i="1" s="1"/>
  <c r="BD310" i="1" a="1"/>
  <c r="BD310" i="1" s="1"/>
  <c r="BD309" i="1" a="1"/>
  <c r="BD309" i="1" s="1"/>
  <c r="BC301" i="1" a="1"/>
  <c r="BC301" i="1" s="1"/>
  <c r="BD290" i="1" a="1"/>
  <c r="BD290" i="1" s="1"/>
  <c r="BD281" i="1" a="1"/>
  <c r="BD281" i="1" s="1"/>
  <c r="BC273" i="1" a="1"/>
  <c r="BC273" i="1" s="1"/>
  <c r="BD263" i="1" a="1"/>
  <c r="BD263" i="1" s="1"/>
  <c r="BC240" i="1" a="1"/>
  <c r="BC240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9" i="1" a="1"/>
  <c r="BC559" i="1" s="1"/>
  <c r="BC437" i="1" a="1"/>
  <c r="BC437" i="1" s="1"/>
  <c r="BC256" i="1" a="1"/>
  <c r="BC256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23" i="1" a="1"/>
  <c r="BD723" i="1" s="1"/>
  <c r="BC707" i="1" a="1"/>
  <c r="BC707" i="1" s="1"/>
  <c r="BD685" i="1" a="1"/>
  <c r="BD685" i="1" s="1"/>
  <c r="BC683" i="1" a="1"/>
  <c r="BC683" i="1" s="1"/>
  <c r="BD676" i="1" a="1"/>
  <c r="BD676" i="1" s="1"/>
  <c r="BC671" i="1" a="1"/>
  <c r="BC671" i="1" s="1"/>
  <c r="BD667" i="1" a="1"/>
  <c r="BD667" i="1" s="1"/>
  <c r="BD658" i="1" a="1"/>
  <c r="BD658" i="1" s="1"/>
  <c r="BC635" i="1" a="1"/>
  <c r="BC635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4" i="1" a="1"/>
  <c r="BD784" i="1" s="1"/>
  <c r="BD755" i="1" a="1"/>
  <c r="BD755" i="1" s="1"/>
  <c r="BD730" i="1" a="1"/>
  <c r="BD730" i="1" s="1"/>
  <c r="BD643" i="1" a="1"/>
  <c r="BD643" i="1" s="1"/>
  <c r="BC562" i="1" a="1"/>
  <c r="BC562" i="1" s="1"/>
  <c r="BC552" i="1" a="1"/>
  <c r="BC552" i="1" s="1"/>
  <c r="BC544" i="1" a="1"/>
  <c r="BC544" i="1" s="1"/>
  <c r="BC535" i="1" a="1"/>
  <c r="BC535" i="1" s="1"/>
  <c r="BE531" i="1" a="1"/>
  <c r="BE531" i="1" s="1"/>
  <c r="BC525" i="1" a="1"/>
  <c r="BC525" i="1" s="1"/>
  <c r="BC517" i="1" a="1"/>
  <c r="BC517" i="1" s="1"/>
  <c r="BC508" i="1" a="1"/>
  <c r="BC508" i="1" s="1"/>
  <c r="BE504" i="1" a="1"/>
  <c r="BE504" i="1" s="1"/>
  <c r="BD448" i="1" a="1"/>
  <c r="BD448" i="1" s="1"/>
  <c r="BC443" i="1" a="1"/>
  <c r="BC443" i="1" s="1"/>
  <c r="BD428" i="1" a="1"/>
  <c r="BD428" i="1" s="1"/>
  <c r="BC376" i="1" a="1"/>
  <c r="BC376" i="1" s="1"/>
  <c r="BC347" i="1" a="1"/>
  <c r="BC347" i="1" s="1"/>
  <c r="BD319" i="1" a="1"/>
  <c r="BD319" i="1" s="1"/>
  <c r="BC568" i="1" a="1"/>
  <c r="BC568" i="1" s="1"/>
  <c r="BE558" i="1" a="1"/>
  <c r="BE558" i="1" s="1"/>
  <c r="BD486" i="1" a="1"/>
  <c r="BD486" i="1" s="1"/>
  <c r="BD477" i="1" a="1"/>
  <c r="BD477" i="1" s="1"/>
  <c r="BC475" i="1" a="1"/>
  <c r="BC475" i="1" s="1"/>
  <c r="BD413" i="1" a="1"/>
  <c r="BD413" i="1" s="1"/>
  <c r="BC410" i="1" a="1"/>
  <c r="BC410" i="1" s="1"/>
  <c r="BD395" i="1" a="1"/>
  <c r="BD395" i="1" s="1"/>
  <c r="BD361" i="1" a="1"/>
  <c r="BD361" i="1" s="1"/>
  <c r="BD280" i="1" a="1"/>
  <c r="BD280" i="1" s="1"/>
  <c r="BD266" i="1" a="1"/>
  <c r="BD266" i="1" s="1"/>
  <c r="BD265" i="1" a="1"/>
  <c r="BD265" i="1" s="1"/>
  <c r="BD257" i="1" a="1"/>
  <c r="BD257" i="1" s="1"/>
  <c r="BD225" i="1" a="1"/>
  <c r="BD225" i="1" s="1"/>
  <c r="BD213" i="1" a="1"/>
  <c r="BD213" i="1" s="1"/>
  <c r="BD212" i="1" a="1"/>
  <c r="BD212" i="1" s="1"/>
  <c r="BC209" i="1" a="1"/>
  <c r="BC209" i="1" s="1"/>
  <c r="BD207" i="1" a="1"/>
  <c r="BD207" i="1" s="1"/>
  <c r="BD204" i="1" a="1"/>
  <c r="BD204" i="1" s="1"/>
  <c r="BC202" i="1" a="1"/>
  <c r="BC202" i="1" s="1"/>
  <c r="BC201" i="1" a="1"/>
  <c r="BC201" i="1" s="1"/>
  <c r="BC199" i="1" a="1"/>
  <c r="BC199" i="1" s="1"/>
  <c r="BC198" i="1" a="1"/>
  <c r="BC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D175" i="1" a="1"/>
  <c r="BD175" i="1" s="1"/>
  <c r="BD172" i="1" a="1"/>
  <c r="BD172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58" i="1" a="1"/>
  <c r="BD158" i="1" s="1"/>
  <c r="BC157" i="1" a="1"/>
  <c r="BC157" i="1" s="1"/>
  <c r="BC154" i="1" a="1"/>
  <c r="BC154" i="1" s="1"/>
  <c r="BC151" i="1" a="1"/>
  <c r="BC151" i="1" s="1"/>
  <c r="BC148" i="1" a="1"/>
  <c r="BC148" i="1" s="1"/>
  <c r="BC146" i="1" a="1"/>
  <c r="BC146" i="1" s="1"/>
  <c r="BC145" i="1" a="1"/>
  <c r="BC145" i="1" s="1"/>
  <c r="BC143" i="1" a="1"/>
  <c r="BC143" i="1" s="1"/>
  <c r="BC142" i="1" a="1"/>
  <c r="BC142" i="1" s="1"/>
  <c r="AM928" i="1"/>
  <c r="AM908" i="1"/>
  <c r="AN898" i="1"/>
  <c r="AM871" i="1"/>
  <c r="AN821" i="1"/>
  <c r="AM804" i="1"/>
  <c r="AM761" i="1"/>
  <c r="AM665" i="1"/>
  <c r="AM998" i="1"/>
  <c r="AM851" i="1"/>
  <c r="AM834" i="1"/>
  <c r="AN827" i="1"/>
  <c r="AM777" i="1"/>
  <c r="AN749" i="1"/>
  <c r="AM701" i="1"/>
  <c r="AM680" i="1"/>
  <c r="AM946" i="1"/>
  <c r="AM901" i="1"/>
  <c r="AM895" i="1"/>
  <c r="AN885" i="1"/>
  <c r="AM884" i="1"/>
  <c r="AM874" i="1"/>
  <c r="AN864" i="1"/>
  <c r="AM806" i="1"/>
  <c r="AN803" i="1"/>
  <c r="AM797" i="1"/>
  <c r="AM788" i="1"/>
  <c r="AM750" i="1"/>
  <c r="AM741" i="1"/>
  <c r="AN713" i="1"/>
  <c r="AM538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3" i="1" a="1"/>
  <c r="BC793" i="1" s="1"/>
  <c r="BD773" i="1" a="1"/>
  <c r="BD773" i="1" s="1"/>
  <c r="BD764" i="1" a="1"/>
  <c r="BD764" i="1" s="1"/>
  <c r="BD757" i="1" a="1"/>
  <c r="BD757" i="1" s="1"/>
  <c r="BE730" i="1" a="1"/>
  <c r="BE730" i="1" s="1"/>
  <c r="BD713" i="1" a="1"/>
  <c r="BD713" i="1" s="1"/>
  <c r="BC703" i="1" a="1"/>
  <c r="BC703" i="1" s="1"/>
  <c r="BD701" i="1" a="1"/>
  <c r="BD701" i="1" s="1"/>
  <c r="BE686" i="1" a="1"/>
  <c r="BE686" i="1" s="1"/>
  <c r="BE667" i="1" a="1"/>
  <c r="BE667" i="1" s="1"/>
  <c r="BD664" i="1" a="1"/>
  <c r="BD664" i="1" s="1"/>
  <c r="BD976" i="1" a="1"/>
  <c r="BD976" i="1" s="1"/>
  <c r="BE946" i="1" a="1"/>
  <c r="BE946" i="1" s="1"/>
  <c r="BD898" i="1" a="1"/>
  <c r="BD898" i="1" s="1"/>
  <c r="BE784" i="1" a="1"/>
  <c r="BE784" i="1" s="1"/>
  <c r="BD682" i="1" a="1"/>
  <c r="BD682" i="1" s="1"/>
  <c r="BC680" i="1" a="1"/>
  <c r="BC680" i="1" s="1"/>
  <c r="BE676" i="1" a="1"/>
  <c r="BE676" i="1" s="1"/>
  <c r="BC667" i="1" a="1"/>
  <c r="BC667" i="1" s="1"/>
  <c r="BC665" i="1" a="1"/>
  <c r="BC665" i="1" s="1"/>
  <c r="BC623" i="1" a="1"/>
  <c r="BC623" i="1" s="1"/>
  <c r="BD621" i="1" a="1"/>
  <c r="BD621" i="1" s="1"/>
  <c r="BC588" i="1" a="1"/>
  <c r="BC588" i="1" s="1"/>
  <c r="BC538" i="1" a="1"/>
  <c r="BC538" i="1" s="1"/>
  <c r="BE511" i="1" a="1"/>
  <c r="BE511" i="1" s="1"/>
  <c r="BC511" i="1" a="1"/>
  <c r="BC511" i="1" s="1"/>
  <c r="BD561" i="1" a="1"/>
  <c r="BD561" i="1" s="1"/>
  <c r="BE561" i="1" a="1"/>
  <c r="BE561" i="1" s="1"/>
  <c r="BD498" i="1" a="1"/>
  <c r="BD498" i="1" s="1"/>
  <c r="BC498" i="1" a="1"/>
  <c r="BC498" i="1" s="1"/>
  <c r="BD495" i="1" a="1"/>
  <c r="BD495" i="1" s="1"/>
  <c r="BC489" i="1" a="1"/>
  <c r="BC489" i="1" s="1"/>
  <c r="BC231" i="1" a="1"/>
  <c r="BC231" i="1" s="1"/>
  <c r="BD434" i="1" a="1"/>
  <c r="BD434" i="1" s="1"/>
  <c r="BD409" i="1" a="1"/>
  <c r="BD409" i="1" s="1"/>
  <c r="BC389" i="1" a="1"/>
  <c r="BC389" i="1" s="1"/>
  <c r="BD370" i="1" a="1"/>
  <c r="BD370" i="1" s="1"/>
  <c r="BC358" i="1" a="1"/>
  <c r="BC358" i="1" s="1"/>
  <c r="BC353" i="1" a="1"/>
  <c r="BC353" i="1" s="1"/>
  <c r="BD341" i="1" a="1"/>
  <c r="BD341" i="1" s="1"/>
  <c r="BC324" i="1" a="1"/>
  <c r="BC324" i="1" s="1"/>
  <c r="BC321" i="1" a="1"/>
  <c r="BC321" i="1" s="1"/>
  <c r="BE265" i="1" a="1"/>
  <c r="BE265" i="1" s="1"/>
  <c r="BC653" i="1" a="1"/>
  <c r="BC653" i="1" s="1"/>
  <c r="BC610" i="1" a="1"/>
  <c r="BC610" i="1" s="1"/>
  <c r="BC585" i="1" a="1"/>
  <c r="BC585" i="1" s="1"/>
  <c r="BD576" i="1" a="1"/>
  <c r="BD576" i="1" s="1"/>
  <c r="BC573" i="1" a="1"/>
  <c r="BC573" i="1" s="1"/>
  <c r="BC558" i="1" a="1"/>
  <c r="BC558" i="1" s="1"/>
  <c r="BC531" i="1" a="1"/>
  <c r="BC531" i="1" s="1"/>
  <c r="BC504" i="1" a="1"/>
  <c r="BC504" i="1" s="1"/>
  <c r="BC466" i="1" a="1"/>
  <c r="BC466" i="1" s="1"/>
  <c r="BD463" i="1" a="1"/>
  <c r="BD463" i="1" s="1"/>
  <c r="BC449" i="1" a="1"/>
  <c r="BC449" i="1" s="1"/>
  <c r="BD431" i="1" a="1"/>
  <c r="BD431" i="1" s="1"/>
  <c r="BD416" i="1" a="1"/>
  <c r="BD416" i="1" s="1"/>
  <c r="BD412" i="1" a="1"/>
  <c r="BD412" i="1" s="1"/>
  <c r="BC401" i="1" a="1"/>
  <c r="BC401" i="1" s="1"/>
  <c r="BE389" i="1" a="1"/>
  <c r="BE389" i="1" s="1"/>
  <c r="BD382" i="1" a="1"/>
  <c r="BD382" i="1" s="1"/>
  <c r="BD360" i="1" a="1"/>
  <c r="BD360" i="1" s="1"/>
  <c r="BE358" i="1" a="1"/>
  <c r="BE358" i="1" s="1"/>
  <c r="BC340" i="1" a="1"/>
  <c r="BC340" i="1" s="1"/>
  <c r="BD328" i="1" a="1"/>
  <c r="BD328" i="1" s="1"/>
  <c r="BD307" i="1" a="1"/>
  <c r="BD307" i="1" s="1"/>
  <c r="BD301" i="1" a="1"/>
  <c r="BD301" i="1" s="1"/>
  <c r="BD275" i="1" a="1"/>
  <c r="BD275" i="1" s="1"/>
  <c r="BD260" i="1" a="1"/>
  <c r="BD260" i="1" s="1"/>
  <c r="BC259" i="1" a="1"/>
  <c r="BC259" i="1" s="1"/>
  <c r="BD258" i="1" a="1"/>
  <c r="BD258" i="1" s="1"/>
  <c r="BD245" i="1" a="1"/>
  <c r="BD245" i="1" s="1"/>
  <c r="BC243" i="1" a="1"/>
  <c r="BC243" i="1" s="1"/>
  <c r="BC228" i="1" a="1"/>
  <c r="BC228" i="1" s="1"/>
  <c r="BC224" i="1" a="1"/>
  <c r="BC224" i="1" s="1"/>
  <c r="BE212" i="1" a="1"/>
  <c r="BE212" i="1" s="1"/>
  <c r="BD216" i="1" a="1"/>
  <c r="BD216" i="1" s="1"/>
  <c r="BC215" i="1" a="1"/>
  <c r="BC215" i="1" s="1"/>
  <c r="BC212" i="1" a="1"/>
  <c r="BC212" i="1" s="1"/>
  <c r="BE209" i="1" a="1"/>
  <c r="BE209" i="1" s="1"/>
  <c r="BD202" i="1" a="1"/>
  <c r="BD202" i="1" s="1"/>
  <c r="BD199" i="1" a="1"/>
  <c r="BD199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0" i="1" a="1"/>
  <c r="BD170" i="1" s="1"/>
  <c r="BC171" i="1" a="1"/>
  <c r="BC171" i="1" s="1"/>
  <c r="BD171" i="1" a="1"/>
  <c r="BD171" i="1" s="1"/>
  <c r="BC174" i="1" a="1"/>
  <c r="BC174" i="1" s="1"/>
  <c r="BE171" i="1" a="1"/>
  <c r="BE171" i="1" s="1"/>
  <c r="BD168" i="1" a="1"/>
  <c r="BD168" i="1" s="1"/>
  <c r="BD165" i="1" a="1"/>
  <c r="BD165" i="1" s="1"/>
  <c r="BD162" i="1" a="1"/>
  <c r="BD162" i="1" s="1"/>
  <c r="BC159" i="1" a="1"/>
  <c r="BC159" i="1" s="1"/>
  <c r="BE157" i="1" a="1"/>
  <c r="BE157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60" i="1" a="1"/>
  <c r="BC160" i="1" s="1"/>
  <c r="BE155" i="1" a="1"/>
  <c r="BE155" i="1" s="1"/>
  <c r="BE152" i="1" a="1"/>
  <c r="BE152" i="1" s="1"/>
  <c r="BE149" i="1" a="1"/>
  <c r="BE149" i="1" s="1"/>
  <c r="BD146" i="1" a="1"/>
  <c r="BD146" i="1" s="1"/>
  <c r="BD143" i="1" a="1"/>
  <c r="BD143" i="1" s="1"/>
  <c r="BD300" i="1" a="1"/>
  <c r="BD300" i="1" s="1"/>
  <c r="BC294" i="1" a="1"/>
  <c r="BC294" i="1" s="1"/>
  <c r="BC272" i="1" a="1"/>
  <c r="BC272" i="1" s="1"/>
  <c r="BD271" i="1" a="1"/>
  <c r="BD271" i="1" s="1"/>
  <c r="BD268" i="1" a="1"/>
  <c r="BD268" i="1" s="1"/>
  <c r="BC266" i="1" a="1"/>
  <c r="BC266" i="1" s="1"/>
  <c r="BD262" i="1" a="1"/>
  <c r="BD262" i="1" s="1"/>
  <c r="BD255" i="1" a="1"/>
  <c r="BD255" i="1" s="1"/>
  <c r="BC253" i="1" a="1"/>
  <c r="BC253" i="1" s="1"/>
  <c r="BD252" i="1" a="1"/>
  <c r="BD252" i="1" s="1"/>
  <c r="BD249" i="1" a="1"/>
  <c r="BD249" i="1" s="1"/>
  <c r="BC247" i="1" a="1"/>
  <c r="BC247" i="1" s="1"/>
  <c r="BD242" i="1" a="1"/>
  <c r="BD242" i="1" s="1"/>
  <c r="BD236" i="1" a="1"/>
  <c r="BD236" i="1" s="1"/>
  <c r="BD233" i="1" a="1"/>
  <c r="BD233" i="1" s="1"/>
  <c r="BD230" i="1" a="1"/>
  <c r="BD230" i="1" s="1"/>
  <c r="BD227" i="1" a="1"/>
  <c r="BD227" i="1" s="1"/>
  <c r="BD226" i="1" a="1"/>
  <c r="BD226" i="1" s="1"/>
  <c r="BD224" i="1" a="1"/>
  <c r="BD224" i="1" s="1"/>
  <c r="BD223" i="1" a="1"/>
  <c r="BD223" i="1" s="1"/>
  <c r="BC222" i="1" a="1"/>
  <c r="BC222" i="1" s="1"/>
  <c r="BD220" i="1" a="1"/>
  <c r="BD220" i="1" s="1"/>
  <c r="BC219" i="1" a="1"/>
  <c r="BC219" i="1" s="1"/>
  <c r="BD217" i="1" a="1"/>
  <c r="BD217" i="1" s="1"/>
  <c r="BD214" i="1" a="1"/>
  <c r="BD214" i="1" s="1"/>
  <c r="BC213" i="1" a="1"/>
  <c r="BC213" i="1" s="1"/>
  <c r="BC210" i="1" a="1"/>
  <c r="BC210" i="1" s="1"/>
  <c r="BD208" i="1" a="1"/>
  <c r="BD208" i="1" s="1"/>
  <c r="BC207" i="1" a="1"/>
  <c r="BC207" i="1" s="1"/>
  <c r="BD205" i="1" a="1"/>
  <c r="BD205" i="1" s="1"/>
  <c r="BC204" i="1" a="1"/>
  <c r="BC204" i="1" s="1"/>
  <c r="AN940" i="1"/>
  <c r="AM989" i="1"/>
  <c r="AN955" i="1"/>
  <c r="AN937" i="1"/>
  <c r="AN930" i="1"/>
  <c r="AN925" i="1"/>
  <c r="AN919" i="1"/>
  <c r="AN894" i="1"/>
  <c r="AN952" i="1"/>
  <c r="AM938" i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8" i="1" a="1"/>
  <c r="BE728" i="1" s="1"/>
  <c r="BD728" i="1" a="1"/>
  <c r="BD728" i="1" s="1"/>
  <c r="BC722" i="1" a="1"/>
  <c r="BC722" i="1" s="1"/>
  <c r="BD722" i="1" a="1"/>
  <c r="BD722" i="1" s="1"/>
  <c r="BC577" i="1" a="1"/>
  <c r="BC577" i="1" s="1"/>
  <c r="BE577" i="1" a="1"/>
  <c r="BE577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5" i="1" a="1"/>
  <c r="BC775" i="1" s="1"/>
  <c r="BD746" i="1" a="1"/>
  <c r="BD746" i="1" s="1"/>
  <c r="BD731" i="1" a="1"/>
  <c r="BD731" i="1" s="1"/>
  <c r="BD729" i="1" a="1"/>
  <c r="BD729" i="1" s="1"/>
  <c r="BD720" i="1" a="1"/>
  <c r="BD720" i="1" s="1"/>
  <c r="BD708" i="1" a="1"/>
  <c r="BD708" i="1" s="1"/>
  <c r="BE707" i="1" a="1"/>
  <c r="BE707" i="1" s="1"/>
  <c r="BC695" i="1" a="1"/>
  <c r="BC695" i="1" s="1"/>
  <c r="BE671" i="1" a="1"/>
  <c r="BE671" i="1" s="1"/>
  <c r="BD661" i="1" a="1"/>
  <c r="BD661" i="1" s="1"/>
  <c r="BE661" i="1" a="1"/>
  <c r="BE661" i="1" s="1"/>
  <c r="BD640" i="1" a="1"/>
  <c r="BD640" i="1" s="1"/>
  <c r="BC640" i="1" a="1"/>
  <c r="BC640" i="1" s="1"/>
  <c r="BE635" i="1" a="1"/>
  <c r="BE635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3" i="1" a="1"/>
  <c r="BE793" i="1" s="1"/>
  <c r="BC782" i="1" a="1"/>
  <c r="BC782" i="1" s="1"/>
  <c r="BD772" i="1" a="1"/>
  <c r="BD772" i="1" s="1"/>
  <c r="BD767" i="1" a="1"/>
  <c r="BD767" i="1" s="1"/>
  <c r="BE766" i="1" a="1"/>
  <c r="BE766" i="1" s="1"/>
  <c r="BC755" i="1" a="1"/>
  <c r="BC755" i="1" s="1"/>
  <c r="BD737" i="1" a="1"/>
  <c r="BD737" i="1" s="1"/>
  <c r="BC728" i="1" a="1"/>
  <c r="BC728" i="1" s="1"/>
  <c r="BD700" i="1" a="1"/>
  <c r="BD700" i="1" s="1"/>
  <c r="BC662" i="1" a="1"/>
  <c r="BC662" i="1" s="1"/>
  <c r="BE658" i="1" a="1"/>
  <c r="BE658" i="1" s="1"/>
  <c r="BE643" i="1" a="1"/>
  <c r="BE643" i="1" s="1"/>
  <c r="BE623" i="1" a="1"/>
  <c r="BE623" i="1" s="1"/>
  <c r="BD616" i="1" a="1"/>
  <c r="BD616" i="1" s="1"/>
  <c r="BD604" i="1" a="1"/>
  <c r="BD604" i="1" s="1"/>
  <c r="BD598" i="1" a="1"/>
  <c r="BD598" i="1" s="1"/>
  <c r="BD591" i="1" a="1"/>
  <c r="BD591" i="1" s="1"/>
  <c r="BC553" i="1" a="1"/>
  <c r="BC553" i="1" s="1"/>
  <c r="BD546" i="1" a="1"/>
  <c r="BD546" i="1" s="1"/>
  <c r="BD532" i="1" a="1"/>
  <c r="BD532" i="1" s="1"/>
  <c r="BC526" i="1" a="1"/>
  <c r="BC526" i="1" s="1"/>
  <c r="BD519" i="1" a="1"/>
  <c r="BD519" i="1" s="1"/>
  <c r="BD505" i="1" a="1"/>
  <c r="BD505" i="1" s="1"/>
  <c r="BC496" i="1" a="1"/>
  <c r="BC496" i="1" s="1"/>
  <c r="BE486" i="1" a="1"/>
  <c r="BE486" i="1" s="1"/>
  <c r="BD482" i="1" a="1"/>
  <c r="BD482" i="1" s="1"/>
  <c r="BE475" i="1" a="1"/>
  <c r="BE475" i="1" s="1"/>
  <c r="BD473" i="1" a="1"/>
  <c r="BD473" i="1" s="1"/>
  <c r="BE466" i="1" a="1"/>
  <c r="BE466" i="1" s="1"/>
  <c r="BC463" i="1" a="1"/>
  <c r="BC463" i="1" s="1"/>
  <c r="BC451" i="1" a="1"/>
  <c r="BC451" i="1" s="1"/>
  <c r="BC419" i="1" a="1"/>
  <c r="BC419" i="1" s="1"/>
  <c r="BE412" i="1" a="1"/>
  <c r="BE412" i="1" s="1"/>
  <c r="BC407" i="1" a="1"/>
  <c r="BC407" i="1" s="1"/>
  <c r="BD403" i="1" a="1"/>
  <c r="BD403" i="1" s="1"/>
  <c r="BC390" i="1" a="1"/>
  <c r="BC390" i="1" s="1"/>
  <c r="BD386" i="1" a="1"/>
  <c r="BD386" i="1" s="1"/>
  <c r="BC384" i="1" a="1"/>
  <c r="BC384" i="1" s="1"/>
  <c r="BD380" i="1" a="1"/>
  <c r="BD380" i="1" s="1"/>
  <c r="BC367" i="1" a="1"/>
  <c r="BC367" i="1" s="1"/>
  <c r="BE347" i="1" a="1"/>
  <c r="BE347" i="1" s="1"/>
  <c r="BC322" i="1" a="1"/>
  <c r="BC322" i="1" s="1"/>
  <c r="BE309" i="1" a="1"/>
  <c r="BE309" i="1" s="1"/>
  <c r="BE300" i="1" a="1"/>
  <c r="BE300" i="1" s="1"/>
  <c r="BE294" i="1" a="1"/>
  <c r="BE294" i="1" s="1"/>
  <c r="BE291" i="1" a="1"/>
  <c r="BE291" i="1" s="1"/>
  <c r="BC291" i="1" a="1"/>
  <c r="BC291" i="1" s="1"/>
  <c r="BD272" i="1" a="1"/>
  <c r="BD272" i="1" s="1"/>
  <c r="BC269" i="1" a="1"/>
  <c r="BC269" i="1" s="1"/>
  <c r="BE269" i="1" a="1"/>
  <c r="BE269" i="1" s="1"/>
  <c r="BE268" i="1" a="1"/>
  <c r="BE268" i="1" s="1"/>
  <c r="BC258" i="1" a="1"/>
  <c r="BC258" i="1" s="1"/>
  <c r="BE255" i="1" a="1"/>
  <c r="BE255" i="1" s="1"/>
  <c r="BE249" i="1" a="1"/>
  <c r="BE249" i="1" s="1"/>
  <c r="BC791" i="1" a="1"/>
  <c r="BC791" i="1" s="1"/>
  <c r="BD783" i="1" a="1"/>
  <c r="BD783" i="1" s="1"/>
  <c r="BC764" i="1" a="1"/>
  <c r="BC764" i="1" s="1"/>
  <c r="BD756" i="1" a="1"/>
  <c r="BD756" i="1" s="1"/>
  <c r="BC748" i="1" a="1"/>
  <c r="BC748" i="1" s="1"/>
  <c r="BD738" i="1" a="1"/>
  <c r="BD738" i="1" s="1"/>
  <c r="BD736" i="1" a="1"/>
  <c r="BD736" i="1" s="1"/>
  <c r="BC724" i="1" a="1"/>
  <c r="BC724" i="1" s="1"/>
  <c r="BC721" i="1" a="1"/>
  <c r="BC721" i="1" s="1"/>
  <c r="BD719" i="1" a="1"/>
  <c r="BD719" i="1" s="1"/>
  <c r="BC712" i="1" a="1"/>
  <c r="BC712" i="1" s="1"/>
  <c r="BD704" i="1" a="1"/>
  <c r="BD704" i="1" s="1"/>
  <c r="BC694" i="1" a="1"/>
  <c r="BC694" i="1" s="1"/>
  <c r="BC691" i="1" a="1"/>
  <c r="BC691" i="1" s="1"/>
  <c r="BC676" i="1" a="1"/>
  <c r="BC676" i="1" s="1"/>
  <c r="BD673" i="1" a="1"/>
  <c r="BD673" i="1" s="1"/>
  <c r="BD670" i="1" a="1"/>
  <c r="BD670" i="1" s="1"/>
  <c r="BC658" i="1" a="1"/>
  <c r="BC658" i="1" s="1"/>
  <c r="BD655" i="1" a="1"/>
  <c r="BD655" i="1" s="1"/>
  <c r="BD631" i="1" a="1"/>
  <c r="BD631" i="1" s="1"/>
  <c r="BC601" i="1" a="1"/>
  <c r="BC601" i="1" s="1"/>
  <c r="BD599" i="1" a="1"/>
  <c r="BD599" i="1" s="1"/>
  <c r="BD597" i="1" a="1"/>
  <c r="BD597" i="1" s="1"/>
  <c r="BC592" i="1" a="1"/>
  <c r="BC592" i="1" s="1"/>
  <c r="BE591" i="1" a="1"/>
  <c r="BE591" i="1" s="1"/>
  <c r="BD579" i="1" a="1"/>
  <c r="BD579" i="1" s="1"/>
  <c r="BC570" i="1" a="1"/>
  <c r="BC570" i="1" s="1"/>
  <c r="BC567" i="1" a="1"/>
  <c r="BC567" i="1" s="1"/>
  <c r="BC564" i="1" a="1"/>
  <c r="BC564" i="1" s="1"/>
  <c r="BC561" i="1" a="1"/>
  <c r="BC561" i="1" s="1"/>
  <c r="BC547" i="1" a="1"/>
  <c r="BC547" i="1" s="1"/>
  <c r="BC543" i="1" a="1"/>
  <c r="BC543" i="1" s="1"/>
  <c r="BD540" i="1" a="1"/>
  <c r="BD540" i="1" s="1"/>
  <c r="BC540" i="1" a="1"/>
  <c r="BC540" i="1" s="1"/>
  <c r="BD534" i="1" a="1"/>
  <c r="BD534" i="1" s="1"/>
  <c r="BC520" i="1" a="1"/>
  <c r="BC520" i="1" s="1"/>
  <c r="BC516" i="1" a="1"/>
  <c r="BC516" i="1" s="1"/>
  <c r="BD513" i="1" a="1"/>
  <c r="BD513" i="1" s="1"/>
  <c r="BC513" i="1" a="1"/>
  <c r="BC513" i="1" s="1"/>
  <c r="BD507" i="1" a="1"/>
  <c r="BD507" i="1" s="1"/>
  <c r="BC484" i="1" a="1"/>
  <c r="BC484" i="1" s="1"/>
  <c r="BD464" i="1" a="1"/>
  <c r="BD464" i="1" s="1"/>
  <c r="BD459" i="1" a="1"/>
  <c r="BD459" i="1" s="1"/>
  <c r="BD451" i="1" a="1"/>
  <c r="BD451" i="1" s="1"/>
  <c r="BC446" i="1" a="1"/>
  <c r="BC446" i="1" s="1"/>
  <c r="BD445" i="1" a="1"/>
  <c r="BD445" i="1" s="1"/>
  <c r="BC440" i="1" a="1"/>
  <c r="BC440" i="1" s="1"/>
  <c r="BC433" i="1" a="1"/>
  <c r="BC433" i="1" s="1"/>
  <c r="BD430" i="1" a="1"/>
  <c r="BD430" i="1" s="1"/>
  <c r="BC425" i="1" a="1"/>
  <c r="BC425" i="1" s="1"/>
  <c r="BD422" i="1" a="1"/>
  <c r="BD422" i="1" s="1"/>
  <c r="BD421" i="1" a="1"/>
  <c r="BD421" i="1" s="1"/>
  <c r="BE419" i="1" a="1"/>
  <c r="BE419" i="1" s="1"/>
  <c r="BD398" i="1" a="1"/>
  <c r="BD398" i="1" s="1"/>
  <c r="BD375" i="1" a="1"/>
  <c r="BD375" i="1" s="1"/>
  <c r="BC373" i="1" a="1"/>
  <c r="BC373" i="1" s="1"/>
  <c r="BE367" i="1" a="1"/>
  <c r="BE367" i="1" s="1"/>
  <c r="BE353" i="1" a="1"/>
  <c r="BE353" i="1" s="1"/>
  <c r="BD343" i="1" a="1"/>
  <c r="BD343" i="1" s="1"/>
  <c r="BD339" i="1" a="1"/>
  <c r="BD339" i="1" s="1"/>
  <c r="BD337" i="1" a="1"/>
  <c r="BD337" i="1" s="1"/>
  <c r="BD327" i="1" a="1"/>
  <c r="BD327" i="1" s="1"/>
  <c r="BE324" i="1" a="1"/>
  <c r="BE324" i="1" s="1"/>
  <c r="BD323" i="1" a="1"/>
  <c r="BD323" i="1" s="1"/>
  <c r="BD320" i="1" a="1"/>
  <c r="BD320" i="1" s="1"/>
  <c r="BC310" i="1" a="1"/>
  <c r="BC310" i="1" s="1"/>
  <c r="BD304" i="1" a="1"/>
  <c r="BD304" i="1" s="1"/>
  <c r="BC303" i="1" a="1"/>
  <c r="BC303" i="1" s="1"/>
  <c r="BC295" i="1" a="1"/>
  <c r="BC295" i="1" s="1"/>
  <c r="BC281" i="1" a="1"/>
  <c r="BC281" i="1" s="1"/>
  <c r="BC275" i="1" a="1"/>
  <c r="BC275" i="1" s="1"/>
  <c r="BD274" i="1" a="1"/>
  <c r="BD274" i="1" s="1"/>
  <c r="BD269" i="1" a="1"/>
  <c r="BD269" i="1" s="1"/>
  <c r="BC263" i="1" a="1"/>
  <c r="BC263" i="1" s="1"/>
  <c r="BE258" i="1" a="1"/>
  <c r="BE258" i="1" s="1"/>
  <c r="BC255" i="1" a="1"/>
  <c r="BC255" i="1" s="1"/>
  <c r="BC249" i="1" a="1"/>
  <c r="BC249" i="1" s="1"/>
  <c r="BD246" i="1" a="1"/>
  <c r="BD246" i="1" s="1"/>
  <c r="BE247" i="1" a="1"/>
  <c r="BE247" i="1" s="1"/>
  <c r="BC278" i="1" a="1"/>
  <c r="BC278" i="1" s="1"/>
  <c r="BC261" i="1" a="1"/>
  <c r="BC261" i="1" s="1"/>
  <c r="BC252" i="1" a="1"/>
  <c r="BC252" i="1" s="1"/>
  <c r="BD243" i="1" a="1"/>
  <c r="BD243" i="1" s="1"/>
  <c r="BD240" i="1" a="1"/>
  <c r="BD240" i="1" s="1"/>
  <c r="BD239" i="1" a="1"/>
  <c r="BD239" i="1" s="1"/>
  <c r="BD237" i="1" a="1"/>
  <c r="BD237" i="1" s="1"/>
  <c r="BD234" i="1" a="1"/>
  <c r="BD234" i="1" s="1"/>
  <c r="BD231" i="1" a="1"/>
  <c r="BD231" i="1" s="1"/>
  <c r="BD228" i="1" a="1"/>
  <c r="BD228" i="1" s="1"/>
  <c r="BC226" i="1" a="1"/>
  <c r="BC226" i="1" s="1"/>
  <c r="BC223" i="1" a="1"/>
  <c r="BC223" i="1" s="1"/>
  <c r="BE219" i="1" a="1"/>
  <c r="BE219" i="1" s="1"/>
  <c r="BE217" i="1" a="1"/>
  <c r="BE217" i="1" s="1"/>
  <c r="BC217" i="1" a="1"/>
  <c r="BC217" i="1" s="1"/>
  <c r="BC216" i="1" a="1"/>
  <c r="BC216" i="1" s="1"/>
  <c r="BD215" i="1" a="1"/>
  <c r="BD215" i="1" s="1"/>
  <c r="BD211" i="1" a="1"/>
  <c r="BD211" i="1" s="1"/>
  <c r="BC211" i="1" a="1"/>
  <c r="BC211" i="1" s="1"/>
  <c r="BE222" i="1" a="1"/>
  <c r="BE222" i="1" s="1"/>
  <c r="BE220" i="1" a="1"/>
  <c r="BE220" i="1" s="1"/>
  <c r="BC220" i="1" a="1"/>
  <c r="BC220" i="1" s="1"/>
  <c r="BE213" i="1" a="1"/>
  <c r="BE213" i="1" s="1"/>
  <c r="BC208" i="1" a="1"/>
  <c r="BC208" i="1" s="1"/>
  <c r="BC205" i="1" a="1"/>
  <c r="BC205" i="1" s="1"/>
  <c r="BC293" i="1" a="1"/>
  <c r="BC293" i="1" s="1"/>
  <c r="BD292" i="1" a="1"/>
  <c r="BD292" i="1" s="1"/>
  <c r="BD288" i="1" a="1"/>
  <c r="BD288" i="1" s="1"/>
  <c r="BC284" i="1" a="1"/>
  <c r="BC284" i="1" s="1"/>
  <c r="BD283" i="1" a="1"/>
  <c r="BD283" i="1" s="1"/>
  <c r="AN991" i="1"/>
  <c r="AN985" i="1"/>
  <c r="AN982" i="1"/>
  <c r="AM971" i="1"/>
  <c r="AN966" i="1"/>
  <c r="AM953" i="1"/>
  <c r="AM941" i="1"/>
  <c r="AN889" i="1"/>
  <c r="AN1000" i="1"/>
  <c r="AN994" i="1"/>
  <c r="AM983" i="1"/>
  <c r="AM980" i="1"/>
  <c r="AN973" i="1"/>
  <c r="AN967" i="1"/>
  <c r="AM950" i="1"/>
  <c r="AN934" i="1"/>
  <c r="AM922" i="1"/>
  <c r="AN912" i="1"/>
  <c r="AM911" i="1"/>
  <c r="AN910" i="1"/>
  <c r="AM992" i="1"/>
  <c r="AM964" i="1"/>
  <c r="AN961" i="1"/>
  <c r="AM959" i="1"/>
  <c r="AN957" i="1"/>
  <c r="AM955" i="1"/>
  <c r="AN933" i="1"/>
  <c r="AM932" i="1"/>
  <c r="AN931" i="1"/>
  <c r="AN906" i="1"/>
  <c r="AM899" i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1" i="1" a="1"/>
  <c r="BE791" i="1" s="1"/>
  <c r="BD790" i="1" a="1"/>
  <c r="BD790" i="1" s="1"/>
  <c r="BD775" i="1" a="1"/>
  <c r="BD775" i="1" s="1"/>
  <c r="BC773" i="1" a="1"/>
  <c r="BC773" i="1" s="1"/>
  <c r="BE764" i="1" a="1"/>
  <c r="BE764" i="1" s="1"/>
  <c r="BD763" i="1" a="1"/>
  <c r="BD763" i="1" s="1"/>
  <c r="BE746" i="1" a="1"/>
  <c r="BE746" i="1" s="1"/>
  <c r="BD745" i="1" a="1"/>
  <c r="BD745" i="1" s="1"/>
  <c r="BD739" i="1" a="1"/>
  <c r="BD739" i="1" s="1"/>
  <c r="BC737" i="1" a="1"/>
  <c r="BC737" i="1" s="1"/>
  <c r="BC725" i="1" a="1"/>
  <c r="BC725" i="1" s="1"/>
  <c r="BD721" i="1" a="1"/>
  <c r="BD721" i="1" s="1"/>
  <c r="BC719" i="1" a="1"/>
  <c r="BC719" i="1" s="1"/>
  <c r="BD718" i="1" a="1"/>
  <c r="BD718" i="1" s="1"/>
  <c r="BC700" i="1" a="1"/>
  <c r="BC700" i="1" s="1"/>
  <c r="BC692" i="1" a="1"/>
  <c r="BC692" i="1" s="1"/>
  <c r="BD691" i="1" a="1"/>
  <c r="BD691" i="1" s="1"/>
  <c r="BE664" i="1" a="1"/>
  <c r="BE664" i="1" s="1"/>
  <c r="BD634" i="1" a="1"/>
  <c r="BD634" i="1" s="1"/>
  <c r="BE634" i="1" a="1"/>
  <c r="BE634" i="1" s="1"/>
  <c r="BE603" i="1" a="1"/>
  <c r="BE603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3" i="1" a="1"/>
  <c r="BD793" i="1" s="1"/>
  <c r="BD792" i="1" a="1"/>
  <c r="BD792" i="1" s="1"/>
  <c r="BC784" i="1" a="1"/>
  <c r="BC784" i="1" s="1"/>
  <c r="BD781" i="1" a="1"/>
  <c r="BD781" i="1" s="1"/>
  <c r="BE775" i="1" a="1"/>
  <c r="BE775" i="1" s="1"/>
  <c r="BD766" i="1" a="1"/>
  <c r="BD766" i="1" s="1"/>
  <c r="BD765" i="1" a="1"/>
  <c r="BD765" i="1" s="1"/>
  <c r="BC757" i="1" a="1"/>
  <c r="BC757" i="1" s="1"/>
  <c r="BD754" i="1" a="1"/>
  <c r="BD754" i="1" s="1"/>
  <c r="BD748" i="1" a="1"/>
  <c r="BD748" i="1" s="1"/>
  <c r="BD747" i="1" a="1"/>
  <c r="BD747" i="1" s="1"/>
  <c r="BE739" i="1" a="1"/>
  <c r="BE739" i="1" s="1"/>
  <c r="BC730" i="1" a="1"/>
  <c r="BC730" i="1" s="1"/>
  <c r="BE721" i="1" a="1"/>
  <c r="BE721" i="1" s="1"/>
  <c r="BC716" i="1" a="1"/>
  <c r="BC716" i="1" s="1"/>
  <c r="BC715" i="1" a="1"/>
  <c r="BC715" i="1" s="1"/>
  <c r="BD714" i="1" a="1"/>
  <c r="BD714" i="1" s="1"/>
  <c r="BC713" i="1" a="1"/>
  <c r="BC713" i="1" s="1"/>
  <c r="BD712" i="1" a="1"/>
  <c r="BD712" i="1" s="1"/>
  <c r="BD711" i="1" a="1"/>
  <c r="BD711" i="1" s="1"/>
  <c r="BD710" i="1" a="1"/>
  <c r="BD710" i="1" s="1"/>
  <c r="BD706" i="1" a="1"/>
  <c r="BD706" i="1" s="1"/>
  <c r="BE701" i="1" a="1"/>
  <c r="BE701" i="1" s="1"/>
  <c r="BC698" i="1" a="1"/>
  <c r="BC698" i="1" s="1"/>
  <c r="BC697" i="1" a="1"/>
  <c r="BC697" i="1" s="1"/>
  <c r="BC689" i="1" a="1"/>
  <c r="BC689" i="1" s="1"/>
  <c r="BC688" i="1" a="1"/>
  <c r="BC688" i="1" s="1"/>
  <c r="BC685" i="1" a="1"/>
  <c r="BC685" i="1" s="1"/>
  <c r="BC682" i="1" a="1"/>
  <c r="BC682" i="1" s="1"/>
  <c r="BC679" i="1" a="1"/>
  <c r="BC679" i="1" s="1"/>
  <c r="BC674" i="1" a="1"/>
  <c r="BC674" i="1" s="1"/>
  <c r="BC670" i="1" a="1"/>
  <c r="BC670" i="1" s="1"/>
  <c r="BE656" i="1" a="1"/>
  <c r="BE656" i="1" s="1"/>
  <c r="BC656" i="1" a="1"/>
  <c r="BC656" i="1" s="1"/>
  <c r="BE647" i="1" a="1"/>
  <c r="BE647" i="1" s="1"/>
  <c r="BC647" i="1" a="1"/>
  <c r="BC647" i="1" s="1"/>
  <c r="BE638" i="1" a="1"/>
  <c r="BE638" i="1" s="1"/>
  <c r="BC638" i="1" a="1"/>
  <c r="BC638" i="1" s="1"/>
  <c r="BE621" i="1" a="1"/>
  <c r="BE621" i="1" s="1"/>
  <c r="BD607" i="1" a="1"/>
  <c r="BD607" i="1" s="1"/>
  <c r="BC607" i="1" a="1"/>
  <c r="BC607" i="1" s="1"/>
  <c r="BC634" i="1" a="1"/>
  <c r="BC634" i="1" s="1"/>
  <c r="BD624" i="1" a="1"/>
  <c r="BD624" i="1" s="1"/>
  <c r="BD613" i="1" a="1"/>
  <c r="BD613" i="1" s="1"/>
  <c r="BD609" i="1" a="1"/>
  <c r="BD609" i="1" s="1"/>
  <c r="BC597" i="1" a="1"/>
  <c r="BC597" i="1" s="1"/>
  <c r="BD594" i="1" a="1"/>
  <c r="BD594" i="1" s="1"/>
  <c r="BC591" i="1" a="1"/>
  <c r="BC591" i="1" s="1"/>
  <c r="BC586" i="1" a="1"/>
  <c r="BC586" i="1" s="1"/>
  <c r="BD585" i="1" a="1"/>
  <c r="BD585" i="1" s="1"/>
  <c r="BC583" i="1" a="1"/>
  <c r="BC583" i="1" s="1"/>
  <c r="BD582" i="1" a="1"/>
  <c r="BD582" i="1" s="1"/>
  <c r="BC579" i="1" a="1"/>
  <c r="BC579" i="1" s="1"/>
  <c r="BC576" i="1" a="1"/>
  <c r="BC576" i="1" s="1"/>
  <c r="BD468" i="1" a="1"/>
  <c r="BD468" i="1" s="1"/>
  <c r="BE468" i="1" a="1"/>
  <c r="BE468" i="1" s="1"/>
  <c r="BC460" i="1" a="1"/>
  <c r="BC460" i="1" s="1"/>
  <c r="BD460" i="1" a="1"/>
  <c r="BD460" i="1" s="1"/>
  <c r="BD458" i="1" a="1"/>
  <c r="BD458" i="1" s="1"/>
  <c r="BE458" i="1" a="1"/>
  <c r="BE458" i="1" s="1"/>
  <c r="BD574" i="1" a="1"/>
  <c r="BD574" i="1" s="1"/>
  <c r="BD570" i="1" a="1"/>
  <c r="BD570" i="1" s="1"/>
  <c r="BE568" i="1" a="1"/>
  <c r="BE568" i="1" s="1"/>
  <c r="BD567" i="1" a="1"/>
  <c r="BD567" i="1" s="1"/>
  <c r="BD565" i="1" a="1"/>
  <c r="BD565" i="1" s="1"/>
  <c r="BE553" i="1" a="1"/>
  <c r="BE553" i="1" s="1"/>
  <c r="BD552" i="1" a="1"/>
  <c r="BD552" i="1" s="1"/>
  <c r="BD550" i="1" a="1"/>
  <c r="BD550" i="1" s="1"/>
  <c r="BE549" i="1" a="1"/>
  <c r="BE549" i="1" s="1"/>
  <c r="BD542" i="1" a="1"/>
  <c r="BD542" i="1" s="1"/>
  <c r="BD537" i="1" a="1"/>
  <c r="BD537" i="1" s="1"/>
  <c r="BE534" i="1" a="1"/>
  <c r="BE534" i="1" s="1"/>
  <c r="BE526" i="1" a="1"/>
  <c r="BE526" i="1" s="1"/>
  <c r="BD525" i="1" a="1"/>
  <c r="BD525" i="1" s="1"/>
  <c r="BD523" i="1" a="1"/>
  <c r="BD523" i="1" s="1"/>
  <c r="BE522" i="1" a="1"/>
  <c r="BE522" i="1" s="1"/>
  <c r="BD515" i="1" a="1"/>
  <c r="BD515" i="1" s="1"/>
  <c r="BD510" i="1" a="1"/>
  <c r="BD510" i="1" s="1"/>
  <c r="BE507" i="1" a="1"/>
  <c r="BE507" i="1" s="1"/>
  <c r="BE493" i="1" a="1"/>
  <c r="BE493" i="1" s="1"/>
  <c r="BD483" i="1" a="1"/>
  <c r="BD483" i="1" s="1"/>
  <c r="BE483" i="1" a="1"/>
  <c r="BE483" i="1" s="1"/>
  <c r="BD481" i="1" a="1"/>
  <c r="BD481" i="1" s="1"/>
  <c r="BD474" i="1" a="1"/>
  <c r="BD474" i="1" s="1"/>
  <c r="BD472" i="1" a="1"/>
  <c r="BD472" i="1" s="1"/>
  <c r="BC462" i="1" a="1"/>
  <c r="BC462" i="1" s="1"/>
  <c r="BE462" i="1" a="1"/>
  <c r="BE462" i="1" s="1"/>
  <c r="BE461" i="1" a="1"/>
  <c r="BE461" i="1" s="1"/>
  <c r="BD461" i="1" a="1"/>
  <c r="BD461" i="1" s="1"/>
  <c r="BC661" i="1" a="1"/>
  <c r="BC661" i="1" s="1"/>
  <c r="BC652" i="1" a="1"/>
  <c r="BC652" i="1" s="1"/>
  <c r="BC643" i="1" a="1"/>
  <c r="BC643" i="1" s="1"/>
  <c r="BD637" i="1" a="1"/>
  <c r="BD637" i="1" s="1"/>
  <c r="BC628" i="1" a="1"/>
  <c r="BC628" i="1" s="1"/>
  <c r="BD615" i="1" a="1"/>
  <c r="BD615" i="1" s="1"/>
  <c r="BD610" i="1" a="1"/>
  <c r="BD610" i="1" s="1"/>
  <c r="BD600" i="1" a="1"/>
  <c r="BD600" i="1" s="1"/>
  <c r="BD596" i="1" a="1"/>
  <c r="BD596" i="1" s="1"/>
  <c r="BC580" i="1" a="1"/>
  <c r="BC580" i="1" s="1"/>
  <c r="BE579" i="1" a="1"/>
  <c r="BE579" i="1" s="1"/>
  <c r="BE576" i="1" a="1"/>
  <c r="BE576" i="1" s="1"/>
  <c r="BC571" i="1" a="1"/>
  <c r="BC571" i="1" s="1"/>
  <c r="BE570" i="1" a="1"/>
  <c r="BE570" i="1" s="1"/>
  <c r="BE567" i="1" a="1"/>
  <c r="BE567" i="1" s="1"/>
  <c r="BC556" i="1" a="1"/>
  <c r="BC556" i="1" s="1"/>
  <c r="BD555" i="1" a="1"/>
  <c r="BD555" i="1" s="1"/>
  <c r="BE552" i="1" a="1"/>
  <c r="BE552" i="1" s="1"/>
  <c r="BC549" i="1" a="1"/>
  <c r="BC549" i="1" s="1"/>
  <c r="BE546" i="1" a="1"/>
  <c r="BE546" i="1" s="1"/>
  <c r="BD543" i="1" a="1"/>
  <c r="BD543" i="1" s="1"/>
  <c r="BD541" i="1" a="1"/>
  <c r="BD541" i="1" s="1"/>
  <c r="BC534" i="1" a="1"/>
  <c r="BC534" i="1" s="1"/>
  <c r="BD533" i="1" a="1"/>
  <c r="BD533" i="1" s="1"/>
  <c r="BC529" i="1" a="1"/>
  <c r="BC529" i="1" s="1"/>
  <c r="BD528" i="1" a="1"/>
  <c r="BD528" i="1" s="1"/>
  <c r="BE525" i="1" a="1"/>
  <c r="BE525" i="1" s="1"/>
  <c r="BC522" i="1" a="1"/>
  <c r="BC522" i="1" s="1"/>
  <c r="BE519" i="1" a="1"/>
  <c r="BE519" i="1" s="1"/>
  <c r="BD516" i="1" a="1"/>
  <c r="BD516" i="1" s="1"/>
  <c r="BD514" i="1" a="1"/>
  <c r="BD514" i="1" s="1"/>
  <c r="BC507" i="1" a="1"/>
  <c r="BC507" i="1" s="1"/>
  <c r="BD506" i="1" a="1"/>
  <c r="BD506" i="1" s="1"/>
  <c r="BC502" i="1" a="1"/>
  <c r="BC502" i="1" s="1"/>
  <c r="BC501" i="1" a="1"/>
  <c r="BC501" i="1" s="1"/>
  <c r="BD492" i="1" a="1"/>
  <c r="BD492" i="1" s="1"/>
  <c r="BC471" i="1" a="1"/>
  <c r="BC471" i="1" s="1"/>
  <c r="BD470" i="1" a="1"/>
  <c r="BD470" i="1" s="1"/>
  <c r="BD465" i="1" a="1"/>
  <c r="BD465" i="1" s="1"/>
  <c r="BD454" i="1" a="1"/>
  <c r="BD454" i="1" s="1"/>
  <c r="BD453" i="1" a="1"/>
  <c r="BD453" i="1" s="1"/>
  <c r="BC452" i="1" a="1"/>
  <c r="BC452" i="1" s="1"/>
  <c r="BD449" i="1" a="1"/>
  <c r="BD449" i="1" s="1"/>
  <c r="BD443" i="1" a="1"/>
  <c r="BD443" i="1" s="1"/>
  <c r="BD440" i="1" a="1"/>
  <c r="BD440" i="1" s="1"/>
  <c r="BD437" i="1" a="1"/>
  <c r="BD437" i="1" s="1"/>
  <c r="BD435" i="1" a="1"/>
  <c r="BD435" i="1" s="1"/>
  <c r="BD425" i="1" a="1"/>
  <c r="BD425" i="1" s="1"/>
  <c r="BD418" i="1" a="1"/>
  <c r="BD418" i="1" s="1"/>
  <c r="BD410" i="1" a="1"/>
  <c r="BD410" i="1" s="1"/>
  <c r="BE409" i="1" a="1"/>
  <c r="BE409" i="1" s="1"/>
  <c r="BD404" i="1" a="1"/>
  <c r="BD404" i="1" s="1"/>
  <c r="BE403" i="1" a="1"/>
  <c r="BE403" i="1" s="1"/>
  <c r="BD401" i="1" a="1"/>
  <c r="BD401" i="1" s="1"/>
  <c r="BD442" i="1" a="1"/>
  <c r="BD442" i="1" s="1"/>
  <c r="BD439" i="1" a="1"/>
  <c r="BD439" i="1" s="1"/>
  <c r="BE433" i="1" a="1"/>
  <c r="BE433" i="1" s="1"/>
  <c r="BD419" i="1" a="1"/>
  <c r="BD419" i="1" s="1"/>
  <c r="BE401" i="1" a="1"/>
  <c r="BE401" i="1" s="1"/>
  <c r="BD383" i="1" a="1"/>
  <c r="BD383" i="1" s="1"/>
  <c r="BE383" i="1" a="1"/>
  <c r="BE383" i="1" s="1"/>
  <c r="BC331" i="1" a="1"/>
  <c r="BC331" i="1" s="1"/>
  <c r="BE331" i="1" a="1"/>
  <c r="BE331" i="1" s="1"/>
  <c r="BD407" i="1" a="1"/>
  <c r="BD407" i="1" s="1"/>
  <c r="BC398" i="1" a="1"/>
  <c r="BC398" i="1" s="1"/>
  <c r="BD393" i="1" a="1"/>
  <c r="BD393" i="1" s="1"/>
  <c r="BD389" i="1" a="1"/>
  <c r="BD389" i="1" s="1"/>
  <c r="BC382" i="1" a="1"/>
  <c r="BC382" i="1" s="1"/>
  <c r="BD379" i="1" a="1"/>
  <c r="BD379" i="1" s="1"/>
  <c r="BD378" i="1" a="1"/>
  <c r="BD378" i="1" s="1"/>
  <c r="BD377" i="1" a="1"/>
  <c r="BD377" i="1" s="1"/>
  <c r="BE376" i="1" a="1"/>
  <c r="BE376" i="1" s="1"/>
  <c r="BC375" i="1" a="1"/>
  <c r="BC375" i="1" s="1"/>
  <c r="BD373" i="1" a="1"/>
  <c r="BD373" i="1" s="1"/>
  <c r="BC372" i="1" a="1"/>
  <c r="BC372" i="1" s="1"/>
  <c r="BD369" i="1" a="1"/>
  <c r="BD369" i="1" s="1"/>
  <c r="BD366" i="1" a="1"/>
  <c r="BD366" i="1" s="1"/>
  <c r="BD358" i="1" a="1"/>
  <c r="BD358" i="1" s="1"/>
  <c r="BD355" i="1" a="1"/>
  <c r="BD355" i="1" s="1"/>
  <c r="BC344" i="1" a="1"/>
  <c r="BC344" i="1" s="1"/>
  <c r="BC334" i="1" a="1"/>
  <c r="BC334" i="1" s="1"/>
  <c r="BD331" i="1" a="1"/>
  <c r="BD331" i="1" s="1"/>
  <c r="BC392" i="1" a="1"/>
  <c r="BC392" i="1" s="1"/>
  <c r="BC383" i="1" a="1"/>
  <c r="BC383" i="1" s="1"/>
  <c r="BD367" i="1" a="1"/>
  <c r="BD367" i="1" s="1"/>
  <c r="BC352" i="1" a="1"/>
  <c r="BC352" i="1" s="1"/>
  <c r="BE352" i="1" a="1"/>
  <c r="BE352" i="1" s="1"/>
  <c r="BD351" i="1" a="1"/>
  <c r="BD351" i="1" s="1"/>
  <c r="BD348" i="1" a="1"/>
  <c r="BD348" i="1" s="1"/>
  <c r="BD336" i="1" a="1"/>
  <c r="BD336" i="1" s="1"/>
  <c r="BD334" i="1" a="1"/>
  <c r="BD334" i="1" s="1"/>
  <c r="BD325" i="1" a="1"/>
  <c r="BD325" i="1" s="1"/>
  <c r="BD321" i="1" a="1"/>
  <c r="BD321" i="1" s="1"/>
  <c r="BC319" i="1" a="1"/>
  <c r="BC319" i="1" s="1"/>
  <c r="BD318" i="1" a="1"/>
  <c r="BD318" i="1" s="1"/>
  <c r="BD298" i="1" a="1"/>
  <c r="BD298" i="1" s="1"/>
  <c r="BD295" i="1" a="1"/>
  <c r="BD295" i="1" s="1"/>
  <c r="BC285" i="1" a="1"/>
  <c r="BC285" i="1" s="1"/>
  <c r="BD284" i="1" a="1"/>
  <c r="BD284" i="1" s="1"/>
  <c r="BD352" i="1" a="1"/>
  <c r="BD352" i="1" s="1"/>
  <c r="BC346" i="1" a="1"/>
  <c r="BC346" i="1" s="1"/>
  <c r="BC337" i="1" a="1"/>
  <c r="BC337" i="1" s="1"/>
  <c r="BD333" i="1" a="1"/>
  <c r="BD333" i="1" s="1"/>
  <c r="BE321" i="1" a="1"/>
  <c r="BE321" i="1" s="1"/>
  <c r="BD316" i="1" a="1"/>
  <c r="BD316" i="1" s="1"/>
  <c r="BD313" i="1" a="1"/>
  <c r="BD313" i="1" s="1"/>
  <c r="BC312" i="1" a="1"/>
  <c r="BC312" i="1" s="1"/>
  <c r="BC290" i="1" a="1"/>
  <c r="BC290" i="1" s="1"/>
  <c r="BC287" i="1" a="1"/>
  <c r="BC287" i="1" s="1"/>
  <c r="BD282" i="1" a="1"/>
  <c r="BD282" i="1" s="1"/>
  <c r="AM995" i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AN877" i="1"/>
  <c r="BC996" i="1" a="1"/>
  <c r="BC996" i="1" s="1"/>
  <c r="BE996" i="1" a="1"/>
  <c r="BE996" i="1" s="1"/>
  <c r="AM986" i="1"/>
  <c r="BD977" i="1" a="1"/>
  <c r="BD977" i="1" s="1"/>
  <c r="BC977" i="1" a="1"/>
  <c r="BC977" i="1" s="1"/>
  <c r="BE977" i="1" a="1"/>
  <c r="BE977" i="1" s="1"/>
  <c r="AM977" i="1"/>
  <c r="BC975" i="1" a="1"/>
  <c r="BC975" i="1" s="1"/>
  <c r="BD975" i="1" a="1"/>
  <c r="BD975" i="1" s="1"/>
  <c r="AM973" i="1"/>
  <c r="AM962" i="1"/>
  <c r="AM954" i="1"/>
  <c r="AM947" i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AM944" i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8" i="1" a="1"/>
  <c r="BC788" i="1" s="1"/>
  <c r="BD788" i="1" a="1"/>
  <c r="BD788" i="1" s="1"/>
  <c r="BC787" i="1" a="1"/>
  <c r="BC787" i="1" s="1"/>
  <c r="BD787" i="1" a="1"/>
  <c r="BD787" i="1" s="1"/>
  <c r="BD786" i="1" a="1"/>
  <c r="BD786" i="1" s="1"/>
  <c r="BE786" i="1" a="1"/>
  <c r="BE786" i="1" s="1"/>
  <c r="BC776" i="1" a="1"/>
  <c r="BC776" i="1" s="1"/>
  <c r="BE776" i="1" a="1"/>
  <c r="BE776" i="1" s="1"/>
  <c r="BC761" i="1" a="1"/>
  <c r="BC761" i="1" s="1"/>
  <c r="BD761" i="1" a="1"/>
  <c r="BD761" i="1" s="1"/>
  <c r="BC760" i="1" a="1"/>
  <c r="BC760" i="1" s="1"/>
  <c r="BD760" i="1" a="1"/>
  <c r="BD760" i="1" s="1"/>
  <c r="BD759" i="1" a="1"/>
  <c r="BD759" i="1" s="1"/>
  <c r="BE759" i="1" a="1"/>
  <c r="BE759" i="1" s="1"/>
  <c r="BC749" i="1" a="1"/>
  <c r="BC749" i="1" s="1"/>
  <c r="BE749" i="1" a="1"/>
  <c r="BE749" i="1" s="1"/>
  <c r="BC734" i="1" a="1"/>
  <c r="BC734" i="1" s="1"/>
  <c r="BD734" i="1" a="1"/>
  <c r="BD734" i="1" s="1"/>
  <c r="BC733" i="1" a="1"/>
  <c r="BC733" i="1" s="1"/>
  <c r="BD733" i="1" a="1"/>
  <c r="BD733" i="1" s="1"/>
  <c r="BD732" i="1" a="1"/>
  <c r="BD732" i="1" s="1"/>
  <c r="BE732" i="1" a="1"/>
  <c r="BE732" i="1" s="1"/>
  <c r="BC785" i="1" a="1"/>
  <c r="BC785" i="1" s="1"/>
  <c r="BE785" i="1" a="1"/>
  <c r="BE785" i="1" s="1"/>
  <c r="BC770" i="1" a="1"/>
  <c r="BC770" i="1" s="1"/>
  <c r="BD770" i="1" a="1"/>
  <c r="BD770" i="1" s="1"/>
  <c r="BC769" i="1" a="1"/>
  <c r="BC769" i="1" s="1"/>
  <c r="BD769" i="1" a="1"/>
  <c r="BD769" i="1" s="1"/>
  <c r="BD768" i="1" a="1"/>
  <c r="BD768" i="1" s="1"/>
  <c r="BE768" i="1" a="1"/>
  <c r="BE768" i="1" s="1"/>
  <c r="BC758" i="1" a="1"/>
  <c r="BC758" i="1" s="1"/>
  <c r="BE758" i="1" a="1"/>
  <c r="BE758" i="1" s="1"/>
  <c r="BD749" i="1" a="1"/>
  <c r="BD749" i="1" s="1"/>
  <c r="BC743" i="1" a="1"/>
  <c r="BC743" i="1" s="1"/>
  <c r="BD743" i="1" a="1"/>
  <c r="BD743" i="1" s="1"/>
  <c r="BC742" i="1" a="1"/>
  <c r="BC742" i="1" s="1"/>
  <c r="BD742" i="1" a="1"/>
  <c r="BD742" i="1" s="1"/>
  <c r="BD741" i="1" a="1"/>
  <c r="BD741" i="1" s="1"/>
  <c r="BE741" i="1" a="1"/>
  <c r="BE741" i="1" s="1"/>
  <c r="BE733" i="1" a="1"/>
  <c r="BE733" i="1" s="1"/>
  <c r="BC731" i="1" a="1"/>
  <c r="BC731" i="1" s="1"/>
  <c r="BE731" i="1" a="1"/>
  <c r="BE731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5" i="1" a="1"/>
  <c r="BD785" i="1" s="1"/>
  <c r="BC779" i="1" a="1"/>
  <c r="BC779" i="1" s="1"/>
  <c r="BD779" i="1" a="1"/>
  <c r="BD779" i="1" s="1"/>
  <c r="BC778" i="1" a="1"/>
  <c r="BC778" i="1" s="1"/>
  <c r="BD778" i="1" a="1"/>
  <c r="BD778" i="1" s="1"/>
  <c r="BD777" i="1" a="1"/>
  <c r="BD777" i="1" s="1"/>
  <c r="BE777" i="1" a="1"/>
  <c r="BE777" i="1" s="1"/>
  <c r="BE769" i="1" a="1"/>
  <c r="BE769" i="1" s="1"/>
  <c r="BC767" i="1" a="1"/>
  <c r="BC767" i="1" s="1"/>
  <c r="BE767" i="1" a="1"/>
  <c r="BE767" i="1" s="1"/>
  <c r="BD758" i="1" a="1"/>
  <c r="BD758" i="1" s="1"/>
  <c r="BC752" i="1" a="1"/>
  <c r="BC752" i="1" s="1"/>
  <c r="BD752" i="1" a="1"/>
  <c r="BD752" i="1" s="1"/>
  <c r="BC751" i="1" a="1"/>
  <c r="BC751" i="1" s="1"/>
  <c r="BD751" i="1" a="1"/>
  <c r="BD751" i="1" s="1"/>
  <c r="BD750" i="1" a="1"/>
  <c r="BD750" i="1" s="1"/>
  <c r="BE750" i="1" a="1"/>
  <c r="BE750" i="1" s="1"/>
  <c r="BE742" i="1" a="1"/>
  <c r="BE742" i="1" s="1"/>
  <c r="BC740" i="1" a="1"/>
  <c r="BC740" i="1" s="1"/>
  <c r="BE740" i="1" a="1"/>
  <c r="BE740" i="1" s="1"/>
  <c r="BD814" i="1" a="1"/>
  <c r="BD814" i="1" s="1"/>
  <c r="BC799" i="1" a="1"/>
  <c r="BC799" i="1" s="1"/>
  <c r="BD798" i="1" a="1"/>
  <c r="BD798" i="1" s="1"/>
  <c r="BE792" i="1" a="1"/>
  <c r="BE792" i="1" s="1"/>
  <c r="BC790" i="1" a="1"/>
  <c r="BC790" i="1" s="1"/>
  <c r="BD789" i="1" a="1"/>
  <c r="BD789" i="1" s="1"/>
  <c r="BE783" i="1" a="1"/>
  <c r="BE783" i="1" s="1"/>
  <c r="BC781" i="1" a="1"/>
  <c r="BC781" i="1" s="1"/>
  <c r="BD780" i="1" a="1"/>
  <c r="BD780" i="1" s="1"/>
  <c r="BE774" i="1" a="1"/>
  <c r="BE774" i="1" s="1"/>
  <c r="BC772" i="1" a="1"/>
  <c r="BC772" i="1" s="1"/>
  <c r="BD771" i="1" a="1"/>
  <c r="BD771" i="1" s="1"/>
  <c r="BE765" i="1" a="1"/>
  <c r="BE765" i="1" s="1"/>
  <c r="BC763" i="1" a="1"/>
  <c r="BC763" i="1" s="1"/>
  <c r="BD762" i="1" a="1"/>
  <c r="BD762" i="1" s="1"/>
  <c r="BE756" i="1" a="1"/>
  <c r="BE756" i="1" s="1"/>
  <c r="BC754" i="1" a="1"/>
  <c r="BC754" i="1" s="1"/>
  <c r="BD753" i="1" a="1"/>
  <c r="BD753" i="1" s="1"/>
  <c r="BE747" i="1" a="1"/>
  <c r="BE747" i="1" s="1"/>
  <c r="BC745" i="1" a="1"/>
  <c r="BC745" i="1" s="1"/>
  <c r="BD744" i="1" a="1"/>
  <c r="BD744" i="1" s="1"/>
  <c r="BE738" i="1" a="1"/>
  <c r="BE738" i="1" s="1"/>
  <c r="BC736" i="1" a="1"/>
  <c r="BC736" i="1" s="1"/>
  <c r="BD735" i="1" a="1"/>
  <c r="BD735" i="1" s="1"/>
  <c r="BE729" i="1" a="1"/>
  <c r="BE729" i="1" s="1"/>
  <c r="BC727" i="1" a="1"/>
  <c r="BC727" i="1" s="1"/>
  <c r="BD726" i="1" a="1"/>
  <c r="BD726" i="1" s="1"/>
  <c r="BD725" i="1" a="1"/>
  <c r="BD725" i="1" s="1"/>
  <c r="BD724" i="1" a="1"/>
  <c r="BD724" i="1" s="1"/>
  <c r="BE722" i="1" a="1"/>
  <c r="BE722" i="1" s="1"/>
  <c r="BE720" i="1" a="1"/>
  <c r="BE720" i="1" s="1"/>
  <c r="BC718" i="1" a="1"/>
  <c r="BC718" i="1" s="1"/>
  <c r="BD717" i="1" a="1"/>
  <c r="BD717" i="1" s="1"/>
  <c r="BD716" i="1" a="1"/>
  <c r="BD716" i="1" s="1"/>
  <c r="BD715" i="1" a="1"/>
  <c r="BD715" i="1" s="1"/>
  <c r="BE713" i="1" a="1"/>
  <c r="BE713" i="1" s="1"/>
  <c r="BE711" i="1" a="1"/>
  <c r="BE711" i="1" s="1"/>
  <c r="BC710" i="1" a="1"/>
  <c r="BC710" i="1" s="1"/>
  <c r="BC709" i="1" a="1"/>
  <c r="BC709" i="1" s="1"/>
  <c r="BD709" i="1" a="1"/>
  <c r="BD709" i="1" s="1"/>
  <c r="BD707" i="1" a="1"/>
  <c r="BD707" i="1" s="1"/>
  <c r="BC706" i="1" a="1"/>
  <c r="BC706" i="1" s="1"/>
  <c r="BC701" i="1" a="1"/>
  <c r="BC701" i="1" s="1"/>
  <c r="BD694" i="1" a="1"/>
  <c r="BD694" i="1" s="1"/>
  <c r="BD679" i="1" a="1"/>
  <c r="BD679" i="1" s="1"/>
  <c r="BD677" i="1" a="1"/>
  <c r="BD677" i="1" s="1"/>
  <c r="BE677" i="1" a="1"/>
  <c r="BE677" i="1" s="1"/>
  <c r="BC677" i="1" a="1"/>
  <c r="BC677" i="1" s="1"/>
  <c r="BC669" i="1" a="1"/>
  <c r="BC669" i="1" s="1"/>
  <c r="BE669" i="1" a="1"/>
  <c r="BE669" i="1" s="1"/>
  <c r="BE655" i="1" a="1"/>
  <c r="BE655" i="1" s="1"/>
  <c r="BD652" i="1" a="1"/>
  <c r="BD652" i="1" s="1"/>
  <c r="BD650" i="1" a="1"/>
  <c r="BD650" i="1" s="1"/>
  <c r="BE650" i="1" a="1"/>
  <c r="BE650" i="1" s="1"/>
  <c r="BC650" i="1" a="1"/>
  <c r="BC650" i="1" s="1"/>
  <c r="BC642" i="1" a="1"/>
  <c r="BC642" i="1" s="1"/>
  <c r="BE642" i="1" a="1"/>
  <c r="BE642" i="1" s="1"/>
  <c r="BC631" i="1" a="1"/>
  <c r="BC631" i="1" s="1"/>
  <c r="BC604" i="1" a="1"/>
  <c r="BC604" i="1" s="1"/>
  <c r="BE604" i="1" a="1"/>
  <c r="BE604" i="1" s="1"/>
  <c r="BE723" i="1" a="1"/>
  <c r="BE723" i="1" s="1"/>
  <c r="BE714" i="1" a="1"/>
  <c r="BE714" i="1" s="1"/>
  <c r="BE673" i="1" a="1"/>
  <c r="BE673" i="1" s="1"/>
  <c r="BD668" i="1" a="1"/>
  <c r="BD668" i="1" s="1"/>
  <c r="BE668" i="1" a="1"/>
  <c r="BE668" i="1" s="1"/>
  <c r="BC668" i="1" a="1"/>
  <c r="BC668" i="1" s="1"/>
  <c r="BC660" i="1" a="1"/>
  <c r="BC660" i="1" s="1"/>
  <c r="BE660" i="1" a="1"/>
  <c r="BE660" i="1" s="1"/>
  <c r="BE646" i="1" a="1"/>
  <c r="BE646" i="1" s="1"/>
  <c r="BD641" i="1" a="1"/>
  <c r="BD641" i="1" s="1"/>
  <c r="BE641" i="1" a="1"/>
  <c r="BE641" i="1" s="1"/>
  <c r="BC641" i="1" a="1"/>
  <c r="BC641" i="1" s="1"/>
  <c r="BC633" i="1" a="1"/>
  <c r="BC633" i="1" s="1"/>
  <c r="BE633" i="1" a="1"/>
  <c r="BE633" i="1" s="1"/>
  <c r="BC622" i="1" a="1"/>
  <c r="BC622" i="1" s="1"/>
  <c r="BE622" i="1" a="1"/>
  <c r="BE622" i="1" s="1"/>
  <c r="BC619" i="1" a="1"/>
  <c r="BC619" i="1" s="1"/>
  <c r="BE619" i="1" a="1"/>
  <c r="BE619" i="1" s="1"/>
  <c r="BC612" i="1" a="1"/>
  <c r="BC612" i="1" s="1"/>
  <c r="BD612" i="1" a="1"/>
  <c r="BD612" i="1" s="1"/>
  <c r="BC605" i="1" a="1"/>
  <c r="BC605" i="1" s="1"/>
  <c r="BE605" i="1" a="1"/>
  <c r="BE605" i="1" s="1"/>
  <c r="BD698" i="1" a="1"/>
  <c r="BD698" i="1" s="1"/>
  <c r="BE698" i="1" a="1"/>
  <c r="BE698" i="1" s="1"/>
  <c r="BC678" i="1" a="1"/>
  <c r="BC678" i="1" s="1"/>
  <c r="BE678" i="1" a="1"/>
  <c r="BE678" i="1" s="1"/>
  <c r="BD659" i="1" a="1"/>
  <c r="BD659" i="1" s="1"/>
  <c r="BE659" i="1" a="1"/>
  <c r="BE659" i="1" s="1"/>
  <c r="BC659" i="1" a="1"/>
  <c r="BC659" i="1" s="1"/>
  <c r="BC651" i="1" a="1"/>
  <c r="BC651" i="1" s="1"/>
  <c r="BE651" i="1" a="1"/>
  <c r="BE651" i="1" s="1"/>
  <c r="BD632" i="1" a="1"/>
  <c r="BD632" i="1" s="1"/>
  <c r="BE632" i="1" a="1"/>
  <c r="BE632" i="1" s="1"/>
  <c r="BC632" i="1" a="1"/>
  <c r="BC632" i="1" s="1"/>
  <c r="BC630" i="1" a="1"/>
  <c r="BC630" i="1" s="1"/>
  <c r="BD630" i="1" a="1"/>
  <c r="BD630" i="1" s="1"/>
  <c r="BD628" i="1" a="1"/>
  <c r="BD628" i="1" s="1"/>
  <c r="BD622" i="1" a="1"/>
  <c r="BD622" i="1" s="1"/>
  <c r="BD619" i="1" a="1"/>
  <c r="BD619" i="1" s="1"/>
  <c r="BC616" i="1" a="1"/>
  <c r="BC616" i="1" s="1"/>
  <c r="BC613" i="1" a="1"/>
  <c r="BC613" i="1" s="1"/>
  <c r="BE612" i="1" a="1"/>
  <c r="BE612" i="1" s="1"/>
  <c r="BC708" i="1" a="1"/>
  <c r="BC708" i="1" s="1"/>
  <c r="BD705" i="1" a="1"/>
  <c r="BD705" i="1" s="1"/>
  <c r="BD702" i="1" a="1"/>
  <c r="BD702" i="1" s="1"/>
  <c r="BD695" i="1" a="1"/>
  <c r="BD695" i="1" s="1"/>
  <c r="BD692" i="1" a="1"/>
  <c r="BD692" i="1" s="1"/>
  <c r="BD686" i="1" a="1"/>
  <c r="BD686" i="1" s="1"/>
  <c r="BD683" i="1" a="1"/>
  <c r="BD683" i="1" s="1"/>
  <c r="BD680" i="1" a="1"/>
  <c r="BD680" i="1" s="1"/>
  <c r="BC673" i="1" a="1"/>
  <c r="BC673" i="1" s="1"/>
  <c r="BC672" i="1" a="1"/>
  <c r="BC672" i="1" s="1"/>
  <c r="BD671" i="1" a="1"/>
  <c r="BD671" i="1" s="1"/>
  <c r="BC664" i="1" a="1"/>
  <c r="BC664" i="1" s="1"/>
  <c r="BC663" i="1" a="1"/>
  <c r="BC663" i="1" s="1"/>
  <c r="BD662" i="1" a="1"/>
  <c r="BD662" i="1" s="1"/>
  <c r="BC655" i="1" a="1"/>
  <c r="BC655" i="1" s="1"/>
  <c r="BC654" i="1" a="1"/>
  <c r="BC654" i="1" s="1"/>
  <c r="BD653" i="1" a="1"/>
  <c r="BD653" i="1" s="1"/>
  <c r="BC646" i="1" a="1"/>
  <c r="BC646" i="1" s="1"/>
  <c r="BC645" i="1" a="1"/>
  <c r="BC645" i="1" s="1"/>
  <c r="BD644" i="1" a="1"/>
  <c r="BD644" i="1" s="1"/>
  <c r="BC637" i="1" a="1"/>
  <c r="BC637" i="1" s="1"/>
  <c r="BC636" i="1" a="1"/>
  <c r="BC636" i="1" s="1"/>
  <c r="BD635" i="1" a="1"/>
  <c r="BD635" i="1" s="1"/>
  <c r="BD627" i="1" a="1"/>
  <c r="BD627" i="1" s="1"/>
  <c r="BD625" i="1" a="1"/>
  <c r="BD625" i="1" s="1"/>
  <c r="BC624" i="1" a="1"/>
  <c r="BC624" i="1" s="1"/>
  <c r="BC621" i="1" a="1"/>
  <c r="BC621" i="1" s="1"/>
  <c r="BE616" i="1" a="1"/>
  <c r="BE616" i="1" s="1"/>
  <c r="BE613" i="1" a="1"/>
  <c r="BE613" i="1" s="1"/>
  <c r="BE610" i="1" a="1"/>
  <c r="BE610" i="1" s="1"/>
  <c r="BC609" i="1" a="1"/>
  <c r="BC609" i="1" s="1"/>
  <c r="BD606" i="1" a="1"/>
  <c r="BD606" i="1" s="1"/>
  <c r="BC603" i="1" a="1"/>
  <c r="BC603" i="1" s="1"/>
  <c r="BD602" i="1" a="1"/>
  <c r="BD602" i="1" s="1"/>
  <c r="BE598" i="1" a="1"/>
  <c r="BE598" i="1" s="1"/>
  <c r="BC598" i="1" a="1"/>
  <c r="BC598" i="1" s="1"/>
  <c r="BD595" i="1" a="1"/>
  <c r="BD595" i="1" s="1"/>
  <c r="BD592" i="1" a="1"/>
  <c r="BD592" i="1" s="1"/>
  <c r="BD586" i="1" a="1"/>
  <c r="BD586" i="1" s="1"/>
  <c r="BD583" i="1" a="1"/>
  <c r="BD583" i="1" s="1"/>
  <c r="BC574" i="1" a="1"/>
  <c r="BC574" i="1" s="1"/>
  <c r="BC565" i="1" a="1"/>
  <c r="BC565" i="1" s="1"/>
  <c r="BD562" i="1" a="1"/>
  <c r="BD562" i="1" s="1"/>
  <c r="BD559" i="1" a="1"/>
  <c r="BD559" i="1" s="1"/>
  <c r="BC555" i="1" a="1"/>
  <c r="BC555" i="1" s="1"/>
  <c r="BD554" i="1" a="1"/>
  <c r="BD554" i="1" s="1"/>
  <c r="BD553" i="1" a="1"/>
  <c r="BD553" i="1" s="1"/>
  <c r="BE551" i="1" a="1"/>
  <c r="BE551" i="1" s="1"/>
  <c r="BC550" i="1" a="1"/>
  <c r="BC550" i="1" s="1"/>
  <c r="BC546" i="1" a="1"/>
  <c r="BC546" i="1" s="1"/>
  <c r="BD545" i="1" a="1"/>
  <c r="BD545" i="1" s="1"/>
  <c r="BD544" i="1" a="1"/>
  <c r="BD544" i="1" s="1"/>
  <c r="BE542" i="1" a="1"/>
  <c r="BE542" i="1" s="1"/>
  <c r="BC541" i="1" a="1"/>
  <c r="BC541" i="1" s="1"/>
  <c r="BC537" i="1" a="1"/>
  <c r="BC537" i="1" s="1"/>
  <c r="BD536" i="1" a="1"/>
  <c r="BD536" i="1" s="1"/>
  <c r="BD535" i="1" a="1"/>
  <c r="BD535" i="1" s="1"/>
  <c r="BE533" i="1" a="1"/>
  <c r="BE533" i="1" s="1"/>
  <c r="BC532" i="1" a="1"/>
  <c r="BC532" i="1" s="1"/>
  <c r="BC528" i="1" a="1"/>
  <c r="BC528" i="1" s="1"/>
  <c r="BD527" i="1" a="1"/>
  <c r="BD527" i="1" s="1"/>
  <c r="BD526" i="1" a="1"/>
  <c r="BD526" i="1" s="1"/>
  <c r="BE524" i="1" a="1"/>
  <c r="BE524" i="1" s="1"/>
  <c r="BC523" i="1" a="1"/>
  <c r="BC523" i="1" s="1"/>
  <c r="BC519" i="1" a="1"/>
  <c r="BC519" i="1" s="1"/>
  <c r="BD518" i="1" a="1"/>
  <c r="BD518" i="1" s="1"/>
  <c r="BD517" i="1" a="1"/>
  <c r="BD517" i="1" s="1"/>
  <c r="BE515" i="1" a="1"/>
  <c r="BE515" i="1" s="1"/>
  <c r="BC514" i="1" a="1"/>
  <c r="BC514" i="1" s="1"/>
  <c r="BC510" i="1" a="1"/>
  <c r="BC510" i="1" s="1"/>
  <c r="BD509" i="1" a="1"/>
  <c r="BD509" i="1" s="1"/>
  <c r="BD508" i="1" a="1"/>
  <c r="BD508" i="1" s="1"/>
  <c r="BE506" i="1" a="1"/>
  <c r="BE506" i="1" s="1"/>
  <c r="BC505" i="1" a="1"/>
  <c r="BC505" i="1" s="1"/>
  <c r="BD501" i="1" a="1"/>
  <c r="BD501" i="1" s="1"/>
  <c r="BD497" i="1" a="1"/>
  <c r="BD497" i="1" s="1"/>
  <c r="BC492" i="1" a="1"/>
  <c r="BC492" i="1" s="1"/>
  <c r="BD491" i="1" a="1"/>
  <c r="BD491" i="1" s="1"/>
  <c r="BE491" i="1" a="1"/>
  <c r="BE491" i="1" s="1"/>
  <c r="BD489" i="1" a="1"/>
  <c r="BD489" i="1" s="1"/>
  <c r="BD488" i="1" a="1"/>
  <c r="BD488" i="1" s="1"/>
  <c r="BE488" i="1" a="1"/>
  <c r="BE488" i="1" s="1"/>
  <c r="BD499" i="1" a="1"/>
  <c r="BD499" i="1" s="1"/>
  <c r="BC499" i="1" a="1"/>
  <c r="BC499" i="1" s="1"/>
  <c r="BD487" i="1" a="1"/>
  <c r="BD487" i="1" s="1"/>
  <c r="BC487" i="1" a="1"/>
  <c r="BC487" i="1" s="1"/>
  <c r="BE487" i="1" a="1"/>
  <c r="BE487" i="1" s="1"/>
  <c r="BC480" i="1" a="1"/>
  <c r="BC480" i="1" s="1"/>
  <c r="BD480" i="1" a="1"/>
  <c r="BD480" i="1" s="1"/>
  <c r="BD479" i="1" a="1"/>
  <c r="BD479" i="1" s="1"/>
  <c r="BE479" i="1" a="1"/>
  <c r="BE479" i="1" s="1"/>
  <c r="BD689" i="1" a="1"/>
  <c r="BD689" i="1" s="1"/>
  <c r="BC675" i="1" a="1"/>
  <c r="BC675" i="1" s="1"/>
  <c r="BD674" i="1" a="1"/>
  <c r="BD674" i="1" s="1"/>
  <c r="BC666" i="1" a="1"/>
  <c r="BC666" i="1" s="1"/>
  <c r="BD665" i="1" a="1"/>
  <c r="BD665" i="1" s="1"/>
  <c r="BC657" i="1" a="1"/>
  <c r="BC657" i="1" s="1"/>
  <c r="BD656" i="1" a="1"/>
  <c r="BD656" i="1" s="1"/>
  <c r="BC648" i="1" a="1"/>
  <c r="BC648" i="1" s="1"/>
  <c r="BD647" i="1" a="1"/>
  <c r="BD647" i="1" s="1"/>
  <c r="BC639" i="1" a="1"/>
  <c r="BC639" i="1" s="1"/>
  <c r="BD638" i="1" a="1"/>
  <c r="BD638" i="1" s="1"/>
  <c r="BD629" i="1" a="1"/>
  <c r="BD629" i="1" s="1"/>
  <c r="BD626" i="1" a="1"/>
  <c r="BD626" i="1" s="1"/>
  <c r="BD623" i="1" a="1"/>
  <c r="BD623" i="1" s="1"/>
  <c r="BC618" i="1" a="1"/>
  <c r="BC618" i="1" s="1"/>
  <c r="BD601" i="1" a="1"/>
  <c r="BD601" i="1" s="1"/>
  <c r="BC599" i="1" a="1"/>
  <c r="BC599" i="1" s="1"/>
  <c r="BD589" i="1" a="1"/>
  <c r="BD589" i="1" s="1"/>
  <c r="BD580" i="1" a="1"/>
  <c r="BD580" i="1" s="1"/>
  <c r="BD577" i="1" a="1"/>
  <c r="BD577" i="1" s="1"/>
  <c r="BE574" i="1" a="1"/>
  <c r="BE574" i="1" s="1"/>
  <c r="BD571" i="1" a="1"/>
  <c r="BD571" i="1" s="1"/>
  <c r="BD568" i="1" a="1"/>
  <c r="BD568" i="1" s="1"/>
  <c r="BE565" i="1" a="1"/>
  <c r="BE565" i="1" s="1"/>
  <c r="BD556" i="1" a="1"/>
  <c r="BD556" i="1" s="1"/>
  <c r="BE550" i="1" a="1"/>
  <c r="BE550" i="1" s="1"/>
  <c r="BD548" i="1" a="1"/>
  <c r="BD548" i="1" s="1"/>
  <c r="BD547" i="1" a="1"/>
  <c r="BD547" i="1" s="1"/>
  <c r="BE541" i="1" a="1"/>
  <c r="BE541" i="1" s="1"/>
  <c r="BD539" i="1" a="1"/>
  <c r="BD539" i="1" s="1"/>
  <c r="BD538" i="1" a="1"/>
  <c r="BD538" i="1" s="1"/>
  <c r="BE532" i="1" a="1"/>
  <c r="BE532" i="1" s="1"/>
  <c r="BD530" i="1" a="1"/>
  <c r="BD530" i="1" s="1"/>
  <c r="BD529" i="1" a="1"/>
  <c r="BD529" i="1" s="1"/>
  <c r="BE523" i="1" a="1"/>
  <c r="BE523" i="1" s="1"/>
  <c r="BD521" i="1" a="1"/>
  <c r="BD521" i="1" s="1"/>
  <c r="BD520" i="1" a="1"/>
  <c r="BD520" i="1" s="1"/>
  <c r="BE514" i="1" a="1"/>
  <c r="BE514" i="1" s="1"/>
  <c r="BD512" i="1" a="1"/>
  <c r="BD512" i="1" s="1"/>
  <c r="BD511" i="1" a="1"/>
  <c r="BD511" i="1" s="1"/>
  <c r="BE505" i="1" a="1"/>
  <c r="BE505" i="1" s="1"/>
  <c r="BD503" i="1" a="1"/>
  <c r="BD503" i="1" s="1"/>
  <c r="BD502" i="1" a="1"/>
  <c r="BD502" i="1" s="1"/>
  <c r="BD500" i="1" a="1"/>
  <c r="BD500" i="1" s="1"/>
  <c r="BE500" i="1" a="1"/>
  <c r="BE500" i="1" s="1"/>
  <c r="BD496" i="1" a="1"/>
  <c r="BD496" i="1" s="1"/>
  <c r="BE496" i="1" a="1"/>
  <c r="BE496" i="1" s="1"/>
  <c r="BE492" i="1" a="1"/>
  <c r="BE492" i="1" s="1"/>
  <c r="BD490" i="1" a="1"/>
  <c r="BD490" i="1" s="1"/>
  <c r="BC490" i="1" a="1"/>
  <c r="BC490" i="1" s="1"/>
  <c r="BD478" i="1" a="1"/>
  <c r="BD478" i="1" s="1"/>
  <c r="BC478" i="1" a="1"/>
  <c r="BC478" i="1" s="1"/>
  <c r="BE478" i="1" a="1"/>
  <c r="BE478" i="1" s="1"/>
  <c r="BE474" i="1" a="1"/>
  <c r="BE474" i="1" s="1"/>
  <c r="BC495" i="1" a="1"/>
  <c r="BC495" i="1" s="1"/>
  <c r="BD494" i="1" a="1"/>
  <c r="BD494" i="1" s="1"/>
  <c r="BD493" i="1" a="1"/>
  <c r="BD493" i="1" s="1"/>
  <c r="BC486" i="1" a="1"/>
  <c r="BC486" i="1" s="1"/>
  <c r="BD485" i="1" a="1"/>
  <c r="BD485" i="1" s="1"/>
  <c r="BD484" i="1" a="1"/>
  <c r="BD484" i="1" s="1"/>
  <c r="BE482" i="1" a="1"/>
  <c r="BE482" i="1" s="1"/>
  <c r="BC481" i="1" a="1"/>
  <c r="BC481" i="1" s="1"/>
  <c r="BC477" i="1" a="1"/>
  <c r="BC477" i="1" s="1"/>
  <c r="BD476" i="1" a="1"/>
  <c r="BD476" i="1" s="1"/>
  <c r="BD475" i="1" a="1"/>
  <c r="BD475" i="1" s="1"/>
  <c r="BE473" i="1" a="1"/>
  <c r="BE473" i="1" s="1"/>
  <c r="BC472" i="1" a="1"/>
  <c r="BC472" i="1" s="1"/>
  <c r="BE469" i="1" a="1"/>
  <c r="BE469" i="1" s="1"/>
  <c r="BC468" i="1" a="1"/>
  <c r="BC468" i="1" s="1"/>
  <c r="BD467" i="1" a="1"/>
  <c r="BD467" i="1" s="1"/>
  <c r="BD466" i="1" a="1"/>
  <c r="BD466" i="1" s="1"/>
  <c r="BE464" i="1" a="1"/>
  <c r="BE464" i="1" s="1"/>
  <c r="BD462" i="1" a="1"/>
  <c r="BD462" i="1" s="1"/>
  <c r="BC461" i="1" a="1"/>
  <c r="BC461" i="1" s="1"/>
  <c r="BD457" i="1" a="1"/>
  <c r="BD457" i="1" s="1"/>
  <c r="BC455" i="1" a="1"/>
  <c r="BC455" i="1" s="1"/>
  <c r="BC453" i="1" a="1"/>
  <c r="BC453" i="1" s="1"/>
  <c r="BE449" i="1" a="1"/>
  <c r="BE449" i="1" s="1"/>
  <c r="BE446" i="1" a="1"/>
  <c r="BE446" i="1" s="1"/>
  <c r="BC442" i="1" a="1"/>
  <c r="BC442" i="1" s="1"/>
  <c r="BD433" i="1" a="1"/>
  <c r="BD433" i="1" s="1"/>
  <c r="BC431" i="1" a="1"/>
  <c r="BC431" i="1" s="1"/>
  <c r="BC428" i="1" a="1"/>
  <c r="BC428" i="1" s="1"/>
  <c r="BD427" i="1" a="1"/>
  <c r="BD427" i="1" s="1"/>
  <c r="BC416" i="1" a="1"/>
  <c r="BC416" i="1" s="1"/>
  <c r="BC413" i="1" a="1"/>
  <c r="BC413" i="1" s="1"/>
  <c r="BE413" i="1" a="1"/>
  <c r="BE413" i="1" s="1"/>
  <c r="BC406" i="1" a="1"/>
  <c r="BC406" i="1" s="1"/>
  <c r="BD406" i="1" a="1"/>
  <c r="BD406" i="1" s="1"/>
  <c r="BD405" i="1" a="1"/>
  <c r="BD405" i="1" s="1"/>
  <c r="BE405" i="1" a="1"/>
  <c r="BE405" i="1" s="1"/>
  <c r="BD400" i="1" a="1"/>
  <c r="BD400" i="1" s="1"/>
  <c r="BD388" i="1" a="1"/>
  <c r="BD388" i="1" s="1"/>
  <c r="BE386" i="1" a="1"/>
  <c r="BE386" i="1" s="1"/>
  <c r="BC483" i="1" a="1"/>
  <c r="BC483" i="1" s="1"/>
  <c r="BC474" i="1" a="1"/>
  <c r="BC474" i="1" s="1"/>
  <c r="BD471" i="1" a="1"/>
  <c r="BD471" i="1" s="1"/>
  <c r="BE470" i="1" a="1"/>
  <c r="BE470" i="1" s="1"/>
  <c r="BC469" i="1" a="1"/>
  <c r="BC469" i="1" s="1"/>
  <c r="BC465" i="1" a="1"/>
  <c r="BC465" i="1" s="1"/>
  <c r="BC458" i="1" a="1"/>
  <c r="BC458" i="1" s="1"/>
  <c r="BD452" i="1" a="1"/>
  <c r="BD452" i="1" s="1"/>
  <c r="BE435" i="1" a="1"/>
  <c r="BE435" i="1" s="1"/>
  <c r="BD432" i="1" a="1"/>
  <c r="BD432" i="1" s="1"/>
  <c r="BE432" i="1" a="1"/>
  <c r="BE432" i="1" s="1"/>
  <c r="BC422" i="1" a="1"/>
  <c r="BC422" i="1" s="1"/>
  <c r="BE422" i="1" a="1"/>
  <c r="BE422" i="1" s="1"/>
  <c r="BC415" i="1" a="1"/>
  <c r="BC415" i="1" s="1"/>
  <c r="BD415" i="1" a="1"/>
  <c r="BD415" i="1" s="1"/>
  <c r="BD414" i="1" a="1"/>
  <c r="BD414" i="1" s="1"/>
  <c r="BE414" i="1" a="1"/>
  <c r="BE414" i="1" s="1"/>
  <c r="BC395" i="1" a="1"/>
  <c r="BC395" i="1" s="1"/>
  <c r="BE395" i="1" a="1"/>
  <c r="BE395" i="1" s="1"/>
  <c r="BD387" i="1" a="1"/>
  <c r="BD387" i="1" s="1"/>
  <c r="BC387" i="1" a="1"/>
  <c r="BC387" i="1" s="1"/>
  <c r="BC436" i="1" a="1"/>
  <c r="BC436" i="1" s="1"/>
  <c r="BD436" i="1" a="1"/>
  <c r="BD436" i="1" s="1"/>
  <c r="BC434" i="1" a="1"/>
  <c r="BC434" i="1" s="1"/>
  <c r="BE434" i="1" a="1"/>
  <c r="BE434" i="1" s="1"/>
  <c r="BC424" i="1" a="1"/>
  <c r="BC424" i="1" s="1"/>
  <c r="BD424" i="1" a="1"/>
  <c r="BD424" i="1" s="1"/>
  <c r="BD423" i="1" a="1"/>
  <c r="BD423" i="1" s="1"/>
  <c r="BE423" i="1" a="1"/>
  <c r="BE423" i="1" s="1"/>
  <c r="BC404" i="1" a="1"/>
  <c r="BC404" i="1" s="1"/>
  <c r="BE404" i="1" a="1"/>
  <c r="BE404" i="1" s="1"/>
  <c r="BC397" i="1" a="1"/>
  <c r="BC397" i="1" s="1"/>
  <c r="BD397" i="1" a="1"/>
  <c r="BD397" i="1" s="1"/>
  <c r="BD396" i="1" a="1"/>
  <c r="BD396" i="1" s="1"/>
  <c r="BE396" i="1" a="1"/>
  <c r="BE396" i="1" s="1"/>
  <c r="BC439" i="1" a="1"/>
  <c r="BC439" i="1" s="1"/>
  <c r="BD438" i="1" a="1"/>
  <c r="BD438" i="1" s="1"/>
  <c r="BC430" i="1" a="1"/>
  <c r="BC430" i="1" s="1"/>
  <c r="BD429" i="1" a="1"/>
  <c r="BD429" i="1" s="1"/>
  <c r="BE425" i="1" a="1"/>
  <c r="BE425" i="1" s="1"/>
  <c r="BC421" i="1" a="1"/>
  <c r="BC421" i="1" s="1"/>
  <c r="BD420" i="1" a="1"/>
  <c r="BD420" i="1" s="1"/>
  <c r="BE416" i="1" a="1"/>
  <c r="BE416" i="1" s="1"/>
  <c r="BC412" i="1" a="1"/>
  <c r="BC412" i="1" s="1"/>
  <c r="BD411" i="1" a="1"/>
  <c r="BD411" i="1" s="1"/>
  <c r="BE407" i="1" a="1"/>
  <c r="BE407" i="1" s="1"/>
  <c r="BC403" i="1" a="1"/>
  <c r="BC403" i="1" s="1"/>
  <c r="BD402" i="1" a="1"/>
  <c r="BD402" i="1" s="1"/>
  <c r="BE398" i="1" a="1"/>
  <c r="BE398" i="1" s="1"/>
  <c r="BD394" i="1" a="1"/>
  <c r="BD394" i="1" s="1"/>
  <c r="BD391" i="1" a="1"/>
  <c r="BD391" i="1" s="1"/>
  <c r="BC386" i="1" a="1"/>
  <c r="BC386" i="1" s="1"/>
  <c r="BD384" i="1" a="1"/>
  <c r="BD384" i="1" s="1"/>
  <c r="BE382" i="1" a="1"/>
  <c r="BE382" i="1" s="1"/>
  <c r="BC381" i="1" a="1"/>
  <c r="BC381" i="1" s="1"/>
  <c r="BC379" i="1" a="1"/>
  <c r="BC379" i="1" s="1"/>
  <c r="BD376" i="1" a="1"/>
  <c r="BD376" i="1" s="1"/>
  <c r="BD374" i="1" a="1"/>
  <c r="BD374" i="1" s="1"/>
  <c r="BC363" i="1" a="1"/>
  <c r="BC363" i="1" s="1"/>
  <c r="BD363" i="1" a="1"/>
  <c r="BD363" i="1" s="1"/>
  <c r="BD362" i="1" a="1"/>
  <c r="BD362" i="1" s="1"/>
  <c r="BE362" i="1" a="1"/>
  <c r="BE362" i="1" s="1"/>
  <c r="BD357" i="1" a="1"/>
  <c r="BD357" i="1" s="1"/>
  <c r="BD356" i="1" a="1"/>
  <c r="BD356" i="1" s="1"/>
  <c r="BC356" i="1" a="1"/>
  <c r="BC356" i="1" s="1"/>
  <c r="BC343" i="1" a="1"/>
  <c r="BC343" i="1" s="1"/>
  <c r="BE343" i="1" a="1"/>
  <c r="BE343" i="1" s="1"/>
  <c r="BC427" i="1" a="1"/>
  <c r="BC427" i="1" s="1"/>
  <c r="BD426" i="1" a="1"/>
  <c r="BD426" i="1" s="1"/>
  <c r="BC418" i="1" a="1"/>
  <c r="BC418" i="1" s="1"/>
  <c r="BD417" i="1" a="1"/>
  <c r="BD417" i="1" s="1"/>
  <c r="BC409" i="1" a="1"/>
  <c r="BC409" i="1" s="1"/>
  <c r="BD408" i="1" a="1"/>
  <c r="BD408" i="1" s="1"/>
  <c r="BC400" i="1" a="1"/>
  <c r="BC400" i="1" s="1"/>
  <c r="BD399" i="1" a="1"/>
  <c r="BD399" i="1" s="1"/>
  <c r="BD390" i="1" a="1"/>
  <c r="BD390" i="1" s="1"/>
  <c r="BC388" i="1" a="1"/>
  <c r="BC388" i="1" s="1"/>
  <c r="BD372" i="1" a="1"/>
  <c r="BD372" i="1" s="1"/>
  <c r="BC370" i="1" a="1"/>
  <c r="BC370" i="1" s="1"/>
  <c r="BE370" i="1" a="1"/>
  <c r="BE370" i="1" s="1"/>
  <c r="BC364" i="1" a="1"/>
  <c r="BC364" i="1" s="1"/>
  <c r="BC361" i="1" a="1"/>
  <c r="BC361" i="1" s="1"/>
  <c r="BE361" i="1" a="1"/>
  <c r="BE361" i="1" s="1"/>
  <c r="BC355" i="1" a="1"/>
  <c r="BC355" i="1" s="1"/>
  <c r="BC354" i="1" a="1"/>
  <c r="BC354" i="1" s="1"/>
  <c r="BD354" i="1" a="1"/>
  <c r="BD354" i="1" s="1"/>
  <c r="BE346" i="1" a="1"/>
  <c r="BE346" i="1" s="1"/>
  <c r="BC369" i="1" a="1"/>
  <c r="BC369" i="1" s="1"/>
  <c r="BE364" i="1" a="1"/>
  <c r="BE364" i="1" s="1"/>
  <c r="BC360" i="1" a="1"/>
  <c r="BC360" i="1" s="1"/>
  <c r="BD359" i="1" a="1"/>
  <c r="BD359" i="1" s="1"/>
  <c r="BD353" i="1" a="1"/>
  <c r="BD353" i="1" s="1"/>
  <c r="BC349" i="1" a="1"/>
  <c r="BC349" i="1" s="1"/>
  <c r="BD347" i="1" a="1"/>
  <c r="BD347" i="1" s="1"/>
  <c r="BD346" i="1" a="1"/>
  <c r="BD346" i="1" s="1"/>
  <c r="BC345" i="1" a="1"/>
  <c r="BC345" i="1" s="1"/>
  <c r="BD342" i="1" a="1"/>
  <c r="BD342" i="1" s="1"/>
  <c r="BD330" i="1" a="1"/>
  <c r="BD330" i="1" s="1"/>
  <c r="BC325" i="1" a="1"/>
  <c r="BC325" i="1" s="1"/>
  <c r="BE323" i="1" a="1"/>
  <c r="BE323" i="1" s="1"/>
  <c r="BC316" i="1" a="1"/>
  <c r="BC316" i="1" s="1"/>
  <c r="BD312" i="1" a="1"/>
  <c r="BD312" i="1" s="1"/>
  <c r="BC307" i="1" a="1"/>
  <c r="BC307" i="1" s="1"/>
  <c r="BC306" i="1" a="1"/>
  <c r="BC306" i="1" s="1"/>
  <c r="BD306" i="1" a="1"/>
  <c r="BD306" i="1" s="1"/>
  <c r="BD305" i="1" a="1"/>
  <c r="BD305" i="1" s="1"/>
  <c r="BC304" i="1" a="1"/>
  <c r="BC304" i="1" s="1"/>
  <c r="BE304" i="1" a="1"/>
  <c r="BE304" i="1" s="1"/>
  <c r="BE303" i="1" a="1"/>
  <c r="BE303" i="1" s="1"/>
  <c r="BD311" i="1" a="1"/>
  <c r="BD311" i="1" s="1"/>
  <c r="BE311" i="1" a="1"/>
  <c r="BE311" i="1" s="1"/>
  <c r="BD303" i="1" a="1"/>
  <c r="BD303" i="1" s="1"/>
  <c r="BC298" i="1" a="1"/>
  <c r="BC298" i="1" s="1"/>
  <c r="BC297" i="1" a="1"/>
  <c r="BC297" i="1" s="1"/>
  <c r="BD297" i="1" a="1"/>
  <c r="BD297" i="1" s="1"/>
  <c r="BC366" i="1" a="1"/>
  <c r="BC366" i="1" s="1"/>
  <c r="BD365" i="1" a="1"/>
  <c r="BD365" i="1" s="1"/>
  <c r="BC357" i="1" a="1"/>
  <c r="BC357" i="1" s="1"/>
  <c r="BD350" i="1" a="1"/>
  <c r="BD350" i="1" s="1"/>
  <c r="BD344" i="1" a="1"/>
  <c r="BD344" i="1" s="1"/>
  <c r="BE337" i="1" a="1"/>
  <c r="BE337" i="1" s="1"/>
  <c r="BC333" i="1" a="1"/>
  <c r="BC333" i="1" s="1"/>
  <c r="BD324" i="1" a="1"/>
  <c r="BD324" i="1" s="1"/>
  <c r="BE322" i="1" a="1"/>
  <c r="BE322" i="1" s="1"/>
  <c r="BE320" i="1" a="1"/>
  <c r="BE320" i="1" s="1"/>
  <c r="BC318" i="1" a="1"/>
  <c r="BC318" i="1" s="1"/>
  <c r="BD317" i="1" a="1"/>
  <c r="BD317" i="1" s="1"/>
  <c r="BC315" i="1" a="1"/>
  <c r="BC315" i="1" s="1"/>
  <c r="BD315" i="1" a="1"/>
  <c r="BD315" i="1" s="1"/>
  <c r="BD314" i="1" a="1"/>
  <c r="BD314" i="1" s="1"/>
  <c r="BC313" i="1" a="1"/>
  <c r="BC313" i="1" s="1"/>
  <c r="BE313" i="1" a="1"/>
  <c r="BE313" i="1" s="1"/>
  <c r="BE312" i="1" a="1"/>
  <c r="BE312" i="1" s="1"/>
  <c r="BD302" i="1" a="1"/>
  <c r="BD302" i="1" s="1"/>
  <c r="BE302" i="1" a="1"/>
  <c r="BE302" i="1" s="1"/>
  <c r="BC309" i="1" a="1"/>
  <c r="BC309" i="1" s="1"/>
  <c r="BD308" i="1" a="1"/>
  <c r="BD308" i="1" s="1"/>
  <c r="BC300" i="1" a="1"/>
  <c r="BC300" i="1" s="1"/>
  <c r="BD299" i="1" a="1"/>
  <c r="BD299" i="1" s="1"/>
  <c r="BE295" i="1" a="1"/>
  <c r="BE295" i="1" s="1"/>
  <c r="BD294" i="1" a="1"/>
  <c r="BD294" i="1" s="1"/>
  <c r="BD293" i="1" a="1"/>
  <c r="BD293" i="1" s="1"/>
  <c r="BC292" i="1" a="1"/>
  <c r="BC292" i="1" s="1"/>
  <c r="BE290" i="1" a="1"/>
  <c r="BE290" i="1" s="1"/>
  <c r="BD289" i="1" a="1"/>
  <c r="BD289" i="1" s="1"/>
  <c r="BD286" i="1" a="1"/>
  <c r="BD286" i="1" s="1"/>
  <c r="BE282" i="1" a="1"/>
  <c r="BE282" i="1" s="1"/>
  <c r="BC282" i="1" a="1"/>
  <c r="BC282" i="1" s="1"/>
  <c r="BD296" i="1" a="1"/>
  <c r="BD296" i="1" s="1"/>
  <c r="BD291" i="1" a="1"/>
  <c r="BD291" i="1" s="1"/>
  <c r="BD285" i="1" a="1"/>
  <c r="BD285" i="1" s="1"/>
  <c r="BC283" i="1" a="1"/>
  <c r="BC283" i="1" s="1"/>
  <c r="BD279" i="1" a="1"/>
  <c r="BD279" i="1" s="1"/>
  <c r="BD276" i="1" a="1"/>
  <c r="BD276" i="1" s="1"/>
  <c r="BC274" i="1" a="1"/>
  <c r="BC274" i="1" s="1"/>
  <c r="BD273" i="1" a="1"/>
  <c r="BD273" i="1" s="1"/>
  <c r="BC271" i="1" a="1"/>
  <c r="BC271" i="1" s="1"/>
  <c r="BC268" i="1" a="1"/>
  <c r="BC268" i="1" s="1"/>
  <c r="BD267" i="1" a="1"/>
  <c r="BD267" i="1" s="1"/>
  <c r="BC265" i="1" a="1"/>
  <c r="BC265" i="1" s="1"/>
  <c r="BD264" i="1" a="1"/>
  <c r="BD264" i="1" s="1"/>
  <c r="BC262" i="1" a="1"/>
  <c r="BC262" i="1" s="1"/>
  <c r="BD259" i="1" a="1"/>
  <c r="BD259" i="1" s="1"/>
  <c r="BC257" i="1" a="1"/>
  <c r="BC257" i="1" s="1"/>
  <c r="BD256" i="1" a="1"/>
  <c r="BD256" i="1" s="1"/>
  <c r="BD253" i="1" a="1"/>
  <c r="BD253" i="1" s="1"/>
  <c r="BD250" i="1" a="1"/>
  <c r="BD250" i="1" s="1"/>
  <c r="BD248" i="1" a="1"/>
  <c r="BD248" i="1" s="1"/>
  <c r="BD247" i="1" a="1"/>
  <c r="BD247" i="1" s="1"/>
  <c r="BC242" i="1" a="1"/>
  <c r="BC242" i="1" s="1"/>
  <c r="BC239" i="1" a="1"/>
  <c r="BC239" i="1" s="1"/>
  <c r="BC236" i="1" a="1"/>
  <c r="BC236" i="1" s="1"/>
  <c r="BC233" i="1" a="1"/>
  <c r="BC233" i="1" s="1"/>
  <c r="BD232" i="1" a="1"/>
  <c r="BD232" i="1" s="1"/>
  <c r="BC230" i="1" a="1"/>
  <c r="BC230" i="1" s="1"/>
  <c r="BD229" i="1" a="1"/>
  <c r="BD229" i="1" s="1"/>
  <c r="AM1000" i="1"/>
  <c r="AN999" i="1"/>
  <c r="AN998" i="1"/>
  <c r="AM993" i="1"/>
  <c r="AM991" i="1"/>
  <c r="AN990" i="1"/>
  <c r="AN989" i="1"/>
  <c r="AM984" i="1"/>
  <c r="AM982" i="1"/>
  <c r="AN981" i="1"/>
  <c r="AN980" i="1"/>
  <c r="AM976" i="1"/>
  <c r="AN963" i="1"/>
  <c r="AM961" i="1"/>
  <c r="AN960" i="1"/>
  <c r="AM999" i="1"/>
  <c r="AM997" i="1"/>
  <c r="AN996" i="1"/>
  <c r="AN995" i="1"/>
  <c r="AM990" i="1"/>
  <c r="AM988" i="1"/>
  <c r="AN987" i="1"/>
  <c r="AN986" i="1"/>
  <c r="AM981" i="1"/>
  <c r="AM979" i="1"/>
  <c r="AN978" i="1"/>
  <c r="AN972" i="1"/>
  <c r="AM970" i="1"/>
  <c r="AN969" i="1"/>
  <c r="AM958" i="1"/>
  <c r="AM996" i="1"/>
  <c r="AM994" i="1"/>
  <c r="AN993" i="1"/>
  <c r="AN992" i="1"/>
  <c r="AM987" i="1"/>
  <c r="AM985" i="1"/>
  <c r="AN984" i="1"/>
  <c r="AN983" i="1"/>
  <c r="AM978" i="1"/>
  <c r="AM967" i="1"/>
  <c r="AN954" i="1"/>
  <c r="AM952" i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9" i="1" a="1"/>
  <c r="BC699" i="1" s="1"/>
  <c r="BD699" i="1" a="1"/>
  <c r="BD699" i="1" s="1"/>
  <c r="BC690" i="1" a="1"/>
  <c r="BC690" i="1" s="1"/>
  <c r="BD690" i="1" a="1"/>
  <c r="BD690" i="1" s="1"/>
  <c r="BC681" i="1" a="1"/>
  <c r="BC681" i="1" s="1"/>
  <c r="BD681" i="1" a="1"/>
  <c r="BD68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Q705" i="1"/>
  <c r="BC705" i="1" a="1"/>
  <c r="BC705" i="1" s="1"/>
  <c r="BD703" i="1" a="1"/>
  <c r="BD703" i="1" s="1"/>
  <c r="BE699" i="1" a="1"/>
  <c r="BE699" i="1" s="1"/>
  <c r="BC693" i="1" a="1"/>
  <c r="BC693" i="1" s="1"/>
  <c r="BD693" i="1" a="1"/>
  <c r="BD693" i="1" s="1"/>
  <c r="BE690" i="1" a="1"/>
  <c r="BE690" i="1" s="1"/>
  <c r="BC684" i="1" a="1"/>
  <c r="BC684" i="1" s="1"/>
  <c r="BD684" i="1" a="1"/>
  <c r="BD684" i="1" s="1"/>
  <c r="BE681" i="1" a="1"/>
  <c r="BE681" i="1" s="1"/>
  <c r="BE708" i="1" a="1"/>
  <c r="BE708" i="1" s="1"/>
  <c r="BE704" i="1" a="1"/>
  <c r="BE704" i="1" s="1"/>
  <c r="BC704" i="1" a="1"/>
  <c r="BC704" i="1" s="1"/>
  <c r="BQ702" i="1"/>
  <c r="BC702" i="1" a="1"/>
  <c r="BC702" i="1" s="1"/>
  <c r="BD697" i="1" a="1"/>
  <c r="BD697" i="1" s="1"/>
  <c r="BC696" i="1" a="1"/>
  <c r="BC696" i="1" s="1"/>
  <c r="BD696" i="1" a="1"/>
  <c r="BD696" i="1" s="1"/>
  <c r="BE693" i="1" a="1"/>
  <c r="BE693" i="1" s="1"/>
  <c r="BD688" i="1" a="1"/>
  <c r="BD688" i="1" s="1"/>
  <c r="BC687" i="1" a="1"/>
  <c r="BC687" i="1" s="1"/>
  <c r="BD687" i="1" a="1"/>
  <c r="BD687" i="1" s="1"/>
  <c r="BE684" i="1" a="1"/>
  <c r="BE684" i="1" s="1"/>
  <c r="BD678" i="1" a="1"/>
  <c r="BD678" i="1" s="1"/>
  <c r="BD675" i="1" a="1"/>
  <c r="BD675" i="1" s="1"/>
  <c r="BD672" i="1" a="1"/>
  <c r="BD672" i="1" s="1"/>
  <c r="BD669" i="1" a="1"/>
  <c r="BD669" i="1" s="1"/>
  <c r="BD666" i="1" a="1"/>
  <c r="BD666" i="1" s="1"/>
  <c r="BD663" i="1" a="1"/>
  <c r="BD663" i="1" s="1"/>
  <c r="BD660" i="1" a="1"/>
  <c r="BD660" i="1" s="1"/>
  <c r="BD657" i="1" a="1"/>
  <c r="BD657" i="1" s="1"/>
  <c r="BD654" i="1" a="1"/>
  <c r="BD654" i="1" s="1"/>
  <c r="BD651" i="1" a="1"/>
  <c r="BD651" i="1" s="1"/>
  <c r="BD648" i="1" a="1"/>
  <c r="BD648" i="1" s="1"/>
  <c r="BD645" i="1" a="1"/>
  <c r="BD645" i="1" s="1"/>
  <c r="BD642" i="1" a="1"/>
  <c r="BD642" i="1" s="1"/>
  <c r="BD639" i="1" a="1"/>
  <c r="BD639" i="1" s="1"/>
  <c r="BD636" i="1" a="1"/>
  <c r="BD636" i="1" s="1"/>
  <c r="BD633" i="1" a="1"/>
  <c r="BD633" i="1" s="1"/>
  <c r="BE630" i="1" a="1"/>
  <c r="BE630" i="1" s="1"/>
  <c r="BE626" i="1" a="1"/>
  <c r="BE626" i="1" s="1"/>
  <c r="BC626" i="1" a="1"/>
  <c r="BC626" i="1" s="1"/>
  <c r="BC625" i="1" a="1"/>
  <c r="BC625" i="1" s="1"/>
  <c r="BC617" i="1" a="1"/>
  <c r="BC617" i="1" s="1"/>
  <c r="BD617" i="1" a="1"/>
  <c r="BD617" i="1" s="1"/>
  <c r="BC608" i="1" a="1"/>
  <c r="BC608" i="1" s="1"/>
  <c r="BD608" i="1" a="1"/>
  <c r="BD608" i="1" s="1"/>
  <c r="BC614" i="1" a="1"/>
  <c r="BC614" i="1" s="1"/>
  <c r="BD614" i="1" a="1"/>
  <c r="BD614" i="1" s="1"/>
  <c r="BE629" i="1" a="1"/>
  <c r="BE629" i="1" s="1"/>
  <c r="BC629" i="1" a="1"/>
  <c r="BC629" i="1" s="1"/>
  <c r="BQ627" i="1"/>
  <c r="BC627" i="1" a="1"/>
  <c r="BC627" i="1" s="1"/>
  <c r="BE624" i="1" a="1"/>
  <c r="BE624" i="1" s="1"/>
  <c r="BC620" i="1" a="1"/>
  <c r="BC620" i="1" s="1"/>
  <c r="BD620" i="1" a="1"/>
  <c r="BD620" i="1" s="1"/>
  <c r="BQ618" i="1"/>
  <c r="BC615" i="1" a="1"/>
  <c r="BC615" i="1" s="1"/>
  <c r="BE614" i="1" a="1"/>
  <c r="BE614" i="1" s="1"/>
  <c r="BC611" i="1" a="1"/>
  <c r="BC611" i="1" s="1"/>
  <c r="BD611" i="1" a="1"/>
  <c r="BD611" i="1" s="1"/>
  <c r="BQ609" i="1"/>
  <c r="BC606" i="1" a="1"/>
  <c r="BC606" i="1" s="1"/>
  <c r="BD605" i="1" a="1"/>
  <c r="BD605" i="1" s="1"/>
  <c r="BQ602" i="1"/>
  <c r="BC602" i="1" a="1"/>
  <c r="BC602" i="1" s="1"/>
  <c r="BE599" i="1" a="1"/>
  <c r="BE599" i="1" s="1"/>
  <c r="BE595" i="1" a="1"/>
  <c r="BE595" i="1" s="1"/>
  <c r="BC595" i="1" a="1"/>
  <c r="BC595" i="1" s="1"/>
  <c r="BC594" i="1" a="1"/>
  <c r="BC594" i="1" s="1"/>
  <c r="BD588" i="1" a="1"/>
  <c r="BD588" i="1" s="1"/>
  <c r="BD587" i="1" a="1"/>
  <c r="BD587" i="1" s="1"/>
  <c r="BC587" i="1" a="1"/>
  <c r="BC587" i="1" s="1"/>
  <c r="BD578" i="1" a="1"/>
  <c r="BD578" i="1" s="1"/>
  <c r="BC578" i="1" a="1"/>
  <c r="BC578" i="1" s="1"/>
  <c r="BD569" i="1" a="1"/>
  <c r="BD569" i="1" s="1"/>
  <c r="BC569" i="1" a="1"/>
  <c r="BC569" i="1" s="1"/>
  <c r="BD560" i="1" a="1"/>
  <c r="BD560" i="1" s="1"/>
  <c r="BC560" i="1" a="1"/>
  <c r="BC560" i="1" s="1"/>
  <c r="BD590" i="1" a="1"/>
  <c r="BD590" i="1" s="1"/>
  <c r="BC590" i="1" a="1"/>
  <c r="BC590" i="1" s="1"/>
  <c r="BD581" i="1" a="1"/>
  <c r="BD581" i="1" s="1"/>
  <c r="BC581" i="1" a="1"/>
  <c r="BC581" i="1" s="1"/>
  <c r="BE578" i="1" a="1"/>
  <c r="BE578" i="1" s="1"/>
  <c r="BD573" i="1" a="1"/>
  <c r="BD573" i="1" s="1"/>
  <c r="BD572" i="1" a="1"/>
  <c r="BD572" i="1" s="1"/>
  <c r="BC572" i="1" a="1"/>
  <c r="BC572" i="1" s="1"/>
  <c r="BE569" i="1" a="1"/>
  <c r="BE569" i="1" s="1"/>
  <c r="BD564" i="1" a="1"/>
  <c r="BD564" i="1" s="1"/>
  <c r="BD563" i="1" a="1"/>
  <c r="BD563" i="1" s="1"/>
  <c r="BC563" i="1" a="1"/>
  <c r="BC563" i="1" s="1"/>
  <c r="BE560" i="1" a="1"/>
  <c r="BE560" i="1" s="1"/>
  <c r="BQ596" i="1"/>
  <c r="BC596" i="1" a="1"/>
  <c r="BC596" i="1" s="1"/>
  <c r="BD593" i="1" a="1"/>
  <c r="BD593" i="1" s="1"/>
  <c r="BC593" i="1" a="1"/>
  <c r="BC593" i="1" s="1"/>
  <c r="BE590" i="1" a="1"/>
  <c r="BE590" i="1" s="1"/>
  <c r="BD584" i="1" a="1"/>
  <c r="BD584" i="1" s="1"/>
  <c r="BC584" i="1" a="1"/>
  <c r="BC584" i="1" s="1"/>
  <c r="BE581" i="1" a="1"/>
  <c r="BE581" i="1" s="1"/>
  <c r="BD575" i="1" a="1"/>
  <c r="BD575" i="1" s="1"/>
  <c r="BC575" i="1" a="1"/>
  <c r="BC575" i="1" s="1"/>
  <c r="BD566" i="1" a="1"/>
  <c r="BD566" i="1" s="1"/>
  <c r="BC566" i="1" a="1"/>
  <c r="BC566" i="1" s="1"/>
  <c r="BD557" i="1" a="1"/>
  <c r="BD557" i="1" s="1"/>
  <c r="BC557" i="1" a="1"/>
  <c r="BC557" i="1" s="1"/>
  <c r="BD447" i="1" a="1"/>
  <c r="BD447" i="1" s="1"/>
  <c r="BC447" i="1" a="1"/>
  <c r="BC44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E463" i="1" a="1"/>
  <c r="BE463" i="1" s="1"/>
  <c r="BE459" i="1" a="1"/>
  <c r="BE459" i="1" s="1"/>
  <c r="BC459" i="1" a="1"/>
  <c r="BC459" i="1" s="1"/>
  <c r="BQ457" i="1"/>
  <c r="BC457" i="1" a="1"/>
  <c r="BC457" i="1" s="1"/>
  <c r="BD455" i="1" a="1"/>
  <c r="BD455" i="1" s="1"/>
  <c r="BC448" i="1" a="1"/>
  <c r="BC448" i="1" s="1"/>
  <c r="BE447" i="1" a="1"/>
  <c r="BE447" i="1" s="1"/>
  <c r="BD444" i="1" a="1"/>
  <c r="BD444" i="1" s="1"/>
  <c r="BC444" i="1" a="1"/>
  <c r="BC444" i="1" s="1"/>
  <c r="BQ442" i="1"/>
  <c r="BE460" i="1" a="1"/>
  <c r="BE460" i="1" s="1"/>
  <c r="BE456" i="1" a="1"/>
  <c r="BE456" i="1" s="1"/>
  <c r="BC456" i="1" a="1"/>
  <c r="BC456" i="1" s="1"/>
  <c r="BQ454" i="1"/>
  <c r="BC454" i="1" a="1"/>
  <c r="BC454" i="1" s="1"/>
  <c r="BE451" i="1" a="1"/>
  <c r="BE451" i="1" s="1"/>
  <c r="BD450" i="1" a="1"/>
  <c r="BD450" i="1" s="1"/>
  <c r="BC450" i="1" a="1"/>
  <c r="BC450" i="1" s="1"/>
  <c r="BQ448" i="1"/>
  <c r="BC445" i="1" a="1"/>
  <c r="BC445" i="1" s="1"/>
  <c r="BE444" i="1" a="1"/>
  <c r="BE444" i="1" s="1"/>
  <c r="BD441" i="1" a="1"/>
  <c r="BD441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Q394" i="1"/>
  <c r="BC394" i="1" a="1"/>
  <c r="BC394" i="1" s="1"/>
  <c r="BD392" i="1" a="1"/>
  <c r="BD392" i="1" s="1"/>
  <c r="BE393" i="1" a="1"/>
  <c r="BE393" i="1" s="1"/>
  <c r="BC393" i="1" a="1"/>
  <c r="BC393" i="1" s="1"/>
  <c r="BQ391" i="1"/>
  <c r="BC391" i="1" a="1"/>
  <c r="BC391" i="1" s="1"/>
  <c r="BE388" i="1" a="1"/>
  <c r="BE388" i="1" s="1"/>
  <c r="BD385" i="1" a="1"/>
  <c r="BD385" i="1" s="1"/>
  <c r="BC385" i="1" a="1"/>
  <c r="BC385" i="1" s="1"/>
  <c r="BE385" i="1" a="1"/>
  <c r="BE385" i="1" s="1"/>
  <c r="BE380" i="1" a="1"/>
  <c r="BE380" i="1" s="1"/>
  <c r="BC380" i="1" a="1"/>
  <c r="BC380" i="1" s="1"/>
  <c r="BQ378" i="1"/>
  <c r="BC378" i="1" a="1"/>
  <c r="BC378" i="1" s="1"/>
  <c r="BE375" i="1" a="1"/>
  <c r="BE375" i="1" s="1"/>
  <c r="BD371" i="1" a="1"/>
  <c r="BD371" i="1" s="1"/>
  <c r="BC371" i="1" a="1"/>
  <c r="BC371" i="1" s="1"/>
  <c r="BQ369" i="1"/>
  <c r="BE381" i="1" a="1"/>
  <c r="BE381" i="1" s="1"/>
  <c r="BE377" i="1" a="1"/>
  <c r="BE377" i="1" s="1"/>
  <c r="BC377" i="1" a="1"/>
  <c r="BC377" i="1" s="1"/>
  <c r="BD368" i="1" a="1"/>
  <c r="BD368" i="1" s="1"/>
  <c r="BC368" i="1" a="1"/>
  <c r="BC368" i="1" s="1"/>
  <c r="BC365" i="1" a="1"/>
  <c r="BC365" i="1" s="1"/>
  <c r="BC362" i="1" a="1"/>
  <c r="BC362" i="1" s="1"/>
  <c r="BC359" i="1" a="1"/>
  <c r="BC359" i="1" s="1"/>
  <c r="BQ351" i="1"/>
  <c r="BC351" i="1" a="1"/>
  <c r="BC351" i="1" s="1"/>
  <c r="BD349" i="1" a="1"/>
  <c r="BD349" i="1" s="1"/>
  <c r="BQ342" i="1"/>
  <c r="BC342" i="1" a="1"/>
  <c r="BC342" i="1" s="1"/>
  <c r="BD340" i="1" a="1"/>
  <c r="BD340" i="1" s="1"/>
  <c r="BC339" i="1" a="1"/>
  <c r="BC339" i="1" s="1"/>
  <c r="BD335" i="1" a="1"/>
  <c r="BD335" i="1" s="1"/>
  <c r="BC335" i="1" a="1"/>
  <c r="BC335" i="1" s="1"/>
  <c r="BQ333" i="1"/>
  <c r="BC330" i="1" a="1"/>
  <c r="BC330" i="1" s="1"/>
  <c r="BD326" i="1" a="1"/>
  <c r="BD326" i="1" s="1"/>
  <c r="BC326" i="1" a="1"/>
  <c r="BC326" i="1" s="1"/>
  <c r="BE354" i="1" a="1"/>
  <c r="BE354" i="1" s="1"/>
  <c r="BE350" i="1" a="1"/>
  <c r="BE350" i="1" s="1"/>
  <c r="BC350" i="1" a="1"/>
  <c r="BC350" i="1" s="1"/>
  <c r="BQ348" i="1"/>
  <c r="BC348" i="1" a="1"/>
  <c r="BC348" i="1" s="1"/>
  <c r="BE345" i="1" a="1"/>
  <c r="BE345" i="1" s="1"/>
  <c r="BE341" i="1" a="1"/>
  <c r="BE341" i="1" s="1"/>
  <c r="BC341" i="1" a="1"/>
  <c r="BC341" i="1" s="1"/>
  <c r="BQ339" i="1"/>
  <c r="BC336" i="1" a="1"/>
  <c r="BC336" i="1" s="1"/>
  <c r="BE335" i="1" a="1"/>
  <c r="BE335" i="1" s="1"/>
  <c r="BD332" i="1" a="1"/>
  <c r="BD332" i="1" s="1"/>
  <c r="BC332" i="1" a="1"/>
  <c r="BC332" i="1" s="1"/>
  <c r="BQ330" i="1"/>
  <c r="BC327" i="1" a="1"/>
  <c r="BC327" i="1" s="1"/>
  <c r="BE326" i="1" a="1"/>
  <c r="BE326" i="1" s="1"/>
  <c r="BD338" i="1" a="1"/>
  <c r="BD338" i="1" s="1"/>
  <c r="BC338" i="1" a="1"/>
  <c r="BC338" i="1" s="1"/>
  <c r="BD329" i="1" a="1"/>
  <c r="BD329" i="1" s="1"/>
  <c r="BC329" i="1" a="1"/>
  <c r="BC329" i="1" s="1"/>
  <c r="BC323" i="1" a="1"/>
  <c r="BC323" i="1" s="1"/>
  <c r="BC320" i="1" a="1"/>
  <c r="BC320" i="1" s="1"/>
  <c r="BC317" i="1" a="1"/>
  <c r="BC317" i="1" s="1"/>
  <c r="BC314" i="1" a="1"/>
  <c r="BC314" i="1" s="1"/>
  <c r="BC311" i="1" a="1"/>
  <c r="BC311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Q289" i="1"/>
  <c r="BC289" i="1" a="1"/>
  <c r="BC289" i="1" s="1"/>
  <c r="BD287" i="1" a="1"/>
  <c r="BD287" i="1" s="1"/>
  <c r="BQ280" i="1"/>
  <c r="BC280" i="1" a="1"/>
  <c r="BC280" i="1" s="1"/>
  <c r="BD278" i="1" a="1"/>
  <c r="BD278" i="1" s="1"/>
  <c r="BQ271" i="1"/>
  <c r="BE292" i="1" a="1"/>
  <c r="BE292" i="1" s="1"/>
  <c r="BE288" i="1" a="1"/>
  <c r="BE288" i="1" s="1"/>
  <c r="BC288" i="1" a="1"/>
  <c r="BC288" i="1" s="1"/>
  <c r="BQ286" i="1"/>
  <c r="BC286" i="1" a="1"/>
  <c r="BC286" i="1" s="1"/>
  <c r="BE283" i="1" a="1"/>
  <c r="BE283" i="1" s="1"/>
  <c r="BE279" i="1" a="1"/>
  <c r="BE279" i="1" s="1"/>
  <c r="BC279" i="1" a="1"/>
  <c r="BC279" i="1" s="1"/>
  <c r="BQ277" i="1"/>
  <c r="BC277" i="1" a="1"/>
  <c r="BC277" i="1" s="1"/>
  <c r="BE274" i="1" a="1"/>
  <c r="BE274" i="1" s="1"/>
  <c r="BD270" i="1" a="1"/>
  <c r="BD270" i="1" s="1"/>
  <c r="BC270" i="1" a="1"/>
  <c r="BC270" i="1" s="1"/>
  <c r="BC267" i="1" a="1"/>
  <c r="BC267" i="1" s="1"/>
  <c r="BC264" i="1" a="1"/>
  <c r="BC264" i="1" s="1"/>
  <c r="BE262" i="1" a="1"/>
  <c r="BE262" i="1" s="1"/>
  <c r="BD261" i="1" a="1"/>
  <c r="BD261" i="1" s="1"/>
  <c r="BD251" i="1" a="1"/>
  <c r="BD251" i="1" s="1"/>
  <c r="BC251" i="1" a="1"/>
  <c r="BC251" i="1" s="1"/>
  <c r="BQ260" i="1"/>
  <c r="BC260" i="1" a="1"/>
  <c r="BC260" i="1" s="1"/>
  <c r="BE257" i="1" a="1"/>
  <c r="BE257" i="1" s="1"/>
  <c r="BD254" i="1" a="1"/>
  <c r="BD254" i="1" s="1"/>
  <c r="BC254" i="1" a="1"/>
  <c r="BC254" i="1" s="1"/>
  <c r="BE251" i="1" a="1"/>
  <c r="BE251" i="1" s="1"/>
  <c r="BD244" i="1" a="1"/>
  <c r="BD244" i="1" s="1"/>
  <c r="BC244" i="1" a="1"/>
  <c r="BC244" i="1" s="1"/>
  <c r="BD235" i="1" a="1"/>
  <c r="BD235" i="1" s="1"/>
  <c r="BC235" i="1" a="1"/>
  <c r="BC235" i="1" s="1"/>
  <c r="BC248" i="1" a="1"/>
  <c r="BC248" i="1" s="1"/>
  <c r="BQ245" i="1"/>
  <c r="BC245" i="1" a="1"/>
  <c r="BC245" i="1" s="1"/>
  <c r="BE244" i="1" a="1"/>
  <c r="BE244" i="1" s="1"/>
  <c r="BD241" i="1" a="1"/>
  <c r="BD241" i="1" s="1"/>
  <c r="BC241" i="1" a="1"/>
  <c r="BC241" i="1" s="1"/>
  <c r="BQ239" i="1"/>
  <c r="BD238" i="1" a="1"/>
  <c r="BD238" i="1" s="1"/>
  <c r="BC238" i="1" a="1"/>
  <c r="BC238" i="1" s="1"/>
  <c r="BC232" i="1" a="1"/>
  <c r="BC232" i="1" s="1"/>
  <c r="BC229" i="1" a="1"/>
  <c r="BC229" i="1" s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<sst xmlns="http://schemas.openxmlformats.org/spreadsheetml/2006/main" count="3627" uniqueCount="1177">
  <si>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</si>
  <si>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</si>
  <si>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</si>
  <si>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</si>
  <si>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</si>
  <si>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</si>
  <si>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</si>
  <si>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</si>
  <si>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</si>
  <si>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</si>
  <si>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</si>
  <si>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</si>
  <si>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</si>
  <si>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</si>
  <si>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</si>
  <si>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</si>
  <si>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</si>
  <si>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</si>
  <si>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</si>
  <si>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</si>
  <si>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</si>
  <si>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</si>
  <si>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</si>
  <si>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</si>
  <si>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</si>
  <si>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</si>
  <si>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</si>
  <si>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</si>
  <si>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</si>
  <si>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</si>
  <si>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</si>
  <si>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</si>
  <si>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</si>
  <si>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</si>
  <si>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</si>
  <si>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</si>
  <si>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</si>
  <si>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</si>
  <si>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</si>
  <si>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</si>
  <si>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</si>
  <si>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</si>
  <si>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</si>
  <si>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</si>
  <si>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</si>
  <si>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</si>
  <si>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</si>
  <si>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</si>
  <si>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</si>
  <si>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</si>
  <si>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</si>
  <si>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</si>
  <si>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</si>
  <si>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</si>
  <si>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</si>
  <si>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</si>
  <si>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</si>
  <si>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</si>
  <si>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</si>
  <si>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</si>
  <si>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</si>
  <si>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</si>
  <si>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</si>
  <si>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</si>
  <si>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</si>
  <si>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</si>
  <si>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</si>
  <si>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</si>
  <si>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</si>
  <si>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</si>
  <si>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</si>
  <si>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</si>
  <si>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</si>
  <si>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</si>
  <si>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</si>
  <si>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</si>
  <si>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</si>
  <si>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</si>
  <si>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</si>
  <si>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</si>
  <si>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</si>
  <si>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</si>
  <si>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</si>
  <si>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</si>
  <si>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</si>
  <si>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</si>
  <si>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</si>
  <si>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</si>
  <si>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</si>
  <si>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</si>
  <si>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</si>
  <si>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</si>
  <si>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</si>
  <si>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</si>
  <si>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</si>
  <si>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</si>
  <si>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</si>
  <si>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</si>
  <si>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</si>
  <si>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</si>
  <si>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</si>
  <si>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</si>
  <si>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</si>
  <si>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</si>
  <si>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</si>
  <si>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</si>
  <si>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</si>
  <si>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</si>
  <si>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</si>
  <si>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</si>
  <si>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</si>
  <si>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</si>
  <si>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</si>
  <si>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</si>
  <si>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</si>
  <si>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</si>
  <si>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</si>
  <si>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</si>
  <si>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</si>
  <si>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</si>
  <si>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</si>
  <si>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</si>
  <si>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</si>
  <si>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</si>
  <si>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</si>
  <si>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</si>
  <si>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</si>
  <si>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</si>
  <si>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</si>
  <si>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</si>
  <si>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</si>
  <si>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</si>
  <si>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</si>
  <si>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</si>
  <si>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</si>
  <si>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</si>
  <si>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</si>
  <si>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</si>
  <si>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</si>
  <si>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</si>
  <si>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</si>
  <si>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</si>
  <si>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</si>
  <si>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</si>
  <si>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</si>
  <si>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</si>
  <si>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</si>
  <si>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</si>
  <si>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</si>
  <si>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</si>
  <si>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</si>
  <si>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</si>
  <si>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</si>
  <si>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</si>
  <si>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</si>
  <si>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</si>
  <si>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</si>
  <si>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</si>
  <si>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</si>
  <si>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</si>
  <si>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</si>
  <si>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</si>
  <si>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</si>
  <si>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</si>
  <si>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</si>
  <si>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</si>
  <si>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</si>
  <si>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</si>
  <si>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</si>
  <si>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</si>
  <si>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</si>
  <si>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</si>
  <si>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</si>
  <si>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</si>
  <si>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</si>
  <si>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</si>
  <si>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</si>
  <si>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</si>
  <si>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</si>
  <si>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</si>
  <si>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</si>
  <si>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</si>
  <si>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</si>
  <si>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</si>
  <si>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</si>
  <si>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</si>
  <si>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</si>
  <si>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</si>
  <si>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</si>
  <si>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</si>
  <si>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</si>
  <si>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</si>
  <si>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</si>
  <si>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</si>
  <si>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</si>
  <si>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</si>
  <si>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</si>
  <si>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</si>
  <si>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</si>
  <si>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</si>
  <si>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</si>
  <si>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</si>
  <si>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</si>
  <si>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</si>
  <si>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</si>
  <si>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</si>
  <si>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</si>
  <si>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</si>
  <si>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</si>
  <si>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</si>
  <si>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</si>
  <si>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</si>
  <si>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</si>
  <si>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</si>
  <si>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</si>
  <si>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</si>
  <si>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</si>
  <si>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</si>
  <si>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</si>
  <si>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</si>
  <si>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</si>
  <si>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</si>
  <si>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</si>
  <si>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</si>
  <si>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</si>
  <si>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</si>
  <si>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</si>
  <si>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</si>
  <si>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</si>
  <si>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</si>
  <si>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</si>
  <si>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</si>
  <si>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</si>
  <si>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</si>
  <si>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</si>
  <si>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</si>
  <si>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</si>
  <si>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</si>
  <si>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</si>
  <si>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</si>
  <si>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</si>
  <si>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</si>
  <si>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</si>
  <si>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</si>
  <si>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</si>
  <si>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</si>
  <si>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</si>
  <si>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</si>
  <si>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</si>
  <si>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</si>
  <si>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</si>
  <si>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</si>
  <si>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</si>
  <si>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</si>
  <si>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</si>
  <si>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</si>
  <si>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</si>
  <si>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</si>
  <si>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</si>
  <si>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</si>
  <si>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</si>
  <si>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</si>
  <si>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</si>
  <si>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</si>
  <si>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</si>
  <si>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</si>
  <si>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</si>
  <si>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</si>
  <si>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</si>
  <si>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</si>
  <si>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</si>
  <si>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</si>
  <si>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</si>
  <si>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</si>
  <si>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</si>
  <si>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</si>
  <si>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</si>
  <si>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</si>
  <si>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</si>
  <si>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</si>
  <si>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</si>
  <si>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</si>
  <si>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</si>
  <si>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</si>
  <si>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</si>
  <si>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</si>
  <si>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</si>
  <si>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</si>
  <si>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</si>
  <si>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</si>
  <si>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</si>
  <si>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</si>
  <si>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</si>
  <si>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</si>
  <si>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</si>
  <si>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</si>
  <si>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</si>
  <si>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</si>
  <si>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</si>
  <si>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</si>
  <si>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</si>
  <si>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</si>
  <si>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</si>
  <si>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</si>
  <si>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</si>
  <si>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</si>
  <si>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</si>
  <si>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</si>
  <si>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</si>
  <si>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</si>
  <si>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</si>
  <si>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</si>
  <si>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</si>
  <si>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</si>
  <si>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</si>
  <si>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</si>
  <si>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</si>
  <si>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</si>
  <si>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</si>
  <si>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</si>
  <si>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</si>
  <si>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</si>
  <si>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</si>
  <si>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</si>
  <si>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</si>
  <si>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</si>
  <si>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</si>
  <si>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</si>
  <si>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</si>
  <si>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</si>
  <si>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</si>
  <si>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</si>
  <si>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</si>
  <si>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</si>
  <si>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</si>
  <si>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</si>
  <si>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</si>
  <si>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</si>
  <si>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</si>
  <si>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</si>
  <si>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</si>
  <si>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</si>
  <si>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</si>
  <si>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</si>
  <si>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</si>
  <si>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</si>
  <si>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</si>
  <si>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</si>
  <si>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</si>
  <si>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</si>
  <si>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</si>
  <si>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</si>
  <si>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</si>
  <si>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</si>
  <si>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</si>
  <si>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</si>
  <si>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</si>
  <si>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</si>
  <si>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</si>
  <si>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</si>
  <si>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</si>
  <si>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</si>
  <si>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</si>
  <si>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</si>
  <si>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</si>
  <si>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</si>
  <si>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</si>
  <si>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</si>
  <si>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</si>
  <si>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</si>
  <si>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</si>
  <si>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</si>
  <si>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</si>
  <si>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</si>
  <si>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</si>
  <si>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</si>
  <si>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</si>
  <si>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</si>
  <si>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</si>
  <si>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</si>
  <si>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</si>
  <si>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</si>
  <si>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</si>
  <si>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</si>
  <si>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</si>
  <si>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</si>
  <si>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</si>
  <si>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</si>
  <si>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</si>
  <si>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</si>
  <si>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</si>
  <si>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</si>
  <si>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</si>
  <si>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</si>
  <si>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</si>
  <si>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</si>
  <si>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</si>
  <si>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</si>
  <si>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</si>
  <si>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</si>
  <si>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</si>
  <si>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</si>
  <si>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</si>
  <si>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</si>
  <si>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</si>
  <si>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</si>
  <si>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</si>
  <si>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</si>
  <si>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</si>
  <si>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</si>
  <si>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</si>
  <si>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</si>
  <si>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</si>
  <si>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</si>
  <si>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</si>
  <si>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</si>
  <si>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</si>
  <si>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</si>
  <si>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</si>
  <si>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</si>
  <si>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</si>
  <si>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</si>
  <si>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</si>
  <si>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</si>
  <si>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</si>
  <si>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</si>
  <si>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</si>
  <si>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</si>
  <si>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</si>
  <si>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</si>
  <si>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</si>
  <si>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</si>
  <si>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</si>
  <si>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</si>
  <si>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</si>
  <si>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</si>
  <si>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</si>
  <si>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</si>
  <si>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</si>
  <si>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</si>
  <si>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</si>
  <si>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</si>
  <si>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</si>
  <si>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</si>
  <si>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</si>
  <si>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</si>
  <si>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</si>
  <si>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</si>
  <si>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</si>
  <si>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</si>
  <si>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</si>
  <si>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</si>
  <si>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</si>
  <si>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</si>
  <si>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</si>
  <si>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</si>
  <si>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</si>
  <si>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</si>
  <si>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</si>
  <si>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</si>
  <si>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</si>
  <si>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</si>
  <si>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</si>
  <si>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</si>
  <si>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</si>
  <si>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</si>
  <si>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</si>
  <si>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</si>
  <si>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</si>
  <si>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</si>
  <si>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</si>
  <si>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</si>
  <si>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</si>
  <si>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</si>
  <si>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</si>
  <si>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</si>
  <si>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</si>
  <si>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</si>
  <si>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</si>
  <si>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</si>
  <si>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</si>
  <si>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</si>
  <si>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</si>
  <si>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</si>
  <si>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</si>
  <si>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</si>
  <si>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</si>
  <si>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</si>
  <si>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</si>
  <si>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</si>
  <si>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</si>
  <si>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</si>
  <si>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</si>
  <si>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</si>
  <si>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</si>
  <si>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</si>
  <si>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</si>
  <si>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</si>
  <si>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</si>
  <si>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</si>
  <si>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</si>
  <si>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</si>
  <si>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</si>
  <si>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</si>
  <si>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</si>
  <si>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</si>
  <si>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</si>
  <si>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</si>
  <si>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</si>
  <si>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</si>
  <si>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</si>
  <si>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</si>
  <si>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</si>
  <si>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</si>
  <si>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</si>
  <si>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</si>
  <si>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</si>
  <si>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</si>
  <si>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</si>
  <si>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</si>
  <si>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</si>
  <si>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</si>
  <si>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</si>
  <si>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</si>
  <si>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</si>
  <si>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</si>
  <si>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</si>
  <si>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</si>
  <si>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</si>
  <si>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</si>
  <si>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</si>
  <si>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</si>
  <si>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</si>
  <si>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</si>
  <si>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</si>
  <si>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</si>
  <si>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</si>
  <si>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</si>
  <si>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</si>
  <si>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</si>
  <si>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</si>
  <si>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</si>
  <si>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</si>
  <si>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</si>
  <si>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</si>
  <si>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</si>
  <si>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</si>
  <si>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</si>
  <si>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</si>
  <si>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</si>
  <si>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</si>
  <si>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</si>
  <si>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</si>
  <si>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</si>
  <si>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</si>
  <si>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</si>
  <si>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</si>
  <si>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</si>
  <si>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</si>
  <si>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</si>
  <si>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</si>
  <si>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</si>
  <si>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</si>
  <si>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</si>
  <si>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</si>
  <si>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</si>
  <si>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</si>
  <si>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</si>
  <si>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</si>
  <si>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</si>
  <si>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</si>
  <si>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</si>
  <si>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</si>
  <si>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</si>
  <si>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</si>
  <si>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</si>
  <si>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</si>
  <si>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</si>
  <si>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</si>
  <si>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</si>
  <si>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</si>
  <si>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</si>
  <si>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</si>
  <si>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</si>
  <si>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</si>
  <si>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</si>
  <si>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</si>
  <si>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</si>
  <si>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</si>
  <si>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</si>
  <si>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</si>
  <si>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</si>
  <si>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</si>
  <si>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</si>
  <si>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</si>
  <si>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</si>
  <si>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</si>
  <si>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</si>
  <si>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</si>
  <si>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</si>
  <si>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</si>
  <si>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</si>
  <si>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</si>
  <si>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</si>
  <si>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</si>
  <si>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</si>
  <si>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</si>
  <si>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</si>
  <si>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</si>
  <si>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</si>
  <si>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</si>
  <si>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</si>
  <si>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</si>
  <si>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</si>
  <si>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</si>
  <si>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</si>
  <si>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</si>
  <si>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</si>
  <si>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</si>
  <si>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</si>
  <si>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</si>
  <si>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</si>
  <si>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</si>
  <si>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</si>
  <si>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</si>
  <si>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</si>
  <si>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</si>
  <si>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</si>
  <si>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</si>
  <si>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</si>
  <si>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</si>
  <si>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</si>
  <si>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</si>
  <si>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</si>
  <si>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</si>
  <si>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</si>
  <si>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</si>
  <si>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</si>
  <si>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</si>
  <si>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</si>
  <si>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</si>
  <si>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</si>
  <si>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</si>
  <si>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</si>
  <si>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</si>
  <si>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</si>
  <si>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</si>
  <si>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</si>
  <si>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</si>
  <si>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</si>
  <si>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</si>
  <si>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</si>
  <si>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</si>
  <si>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</si>
  <si>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</si>
  <si>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</si>
  <si>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</si>
  <si>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</si>
  <si>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</si>
  <si>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</si>
  <si>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</si>
  <si>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</si>
  <si>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</si>
  <si>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</si>
  <si>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</si>
  <si>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</si>
  <si>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</si>
  <si>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</si>
  <si>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</si>
  <si>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</si>
  <si>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</si>
  <si>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</si>
  <si>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</si>
  <si>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</si>
  <si>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</si>
  <si>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</si>
  <si>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</si>
  <si>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</si>
  <si>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</si>
  <si>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</si>
  <si>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</si>
  <si>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</si>
  <si>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</si>
  <si>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</si>
  <si>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</si>
  <si>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</si>
  <si>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</si>
  <si>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</si>
  <si>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</si>
  <si>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</si>
  <si>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</si>
  <si>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</si>
  <si>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</si>
  <si>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</si>
  <si>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</si>
  <si>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</si>
  <si>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</si>
  <si>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</si>
  <si>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</si>
  <si>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</si>
  <si>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</si>
  <si>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</si>
  <si>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</si>
  <si>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</si>
  <si>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</si>
  <si>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</si>
  <si>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</si>
  <si>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</si>
  <si>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</si>
  <si>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</si>
  <si>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</si>
  <si>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</si>
  <si>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</si>
  <si>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</si>
  <si>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</si>
  <si>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</si>
  <si>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</si>
  <si>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</si>
  <si>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</si>
  <si>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</si>
  <si>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</si>
  <si>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</si>
  <si>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</si>
  <si>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</si>
  <si>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</si>
  <si>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</si>
  <si>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</si>
  <si>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</si>
  <si>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</si>
  <si>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</si>
  <si>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</si>
  <si>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</si>
  <si>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</si>
  <si>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</si>
  <si>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</si>
  <si>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</si>
  <si>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</si>
  <si>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</si>
  <si>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</si>
  <si>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</si>
  <si>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</si>
  <si>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</si>
  <si>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</si>
  <si>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</si>
  <si>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</si>
  <si>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</si>
  <si>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</si>
  <si>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</si>
  <si>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</si>
  <si>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</si>
  <si>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</si>
  <si>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</si>
  <si>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</si>
  <si>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</si>
  <si>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</si>
  <si>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</si>
  <si>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</si>
  <si>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</si>
  <si>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</si>
  <si>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</si>
  <si>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</si>
  <si>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</si>
  <si>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</si>
  <si>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</si>
  <si>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</si>
  <si>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</si>
  <si>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</si>
  <si>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</si>
  <si>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</si>
  <si>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</si>
  <si>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</si>
  <si>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</si>
  <si>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</si>
  <si>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</si>
  <si>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</si>
  <si>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</si>
  <si>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</si>
  <si>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</si>
  <si>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</si>
  <si>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</si>
  <si>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</si>
  <si>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</si>
  <si>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</si>
  <si>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</si>
  <si>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</si>
  <si>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</si>
  <si>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</si>
  <si>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</si>
  <si>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</si>
  <si>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</si>
  <si>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</si>
  <si>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</si>
  <si>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</si>
  <si>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</si>
  <si>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</si>
  <si>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</si>
  <si>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</si>
  <si>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</si>
  <si>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</si>
  <si>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</si>
  <si>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</si>
  <si>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</si>
  <si>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</si>
  <si>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</si>
  <si>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</si>
  <si>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</si>
  <si>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</si>
  <si>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</si>
  <si>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</si>
  <si>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</si>
  <si>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</si>
  <si>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</si>
  <si>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</si>
  <si>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</si>
  <si>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</si>
  <si>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</si>
  <si>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</si>
  <si>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</si>
  <si>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</si>
  <si>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</si>
  <si>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</si>
  <si>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</si>
  <si>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</si>
  <si>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</si>
  <si>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</si>
  <si>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</si>
  <si>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</si>
  <si>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</si>
  <si>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</si>
  <si>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</si>
  <si>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</si>
  <si>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</si>
  <si>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</si>
  <si>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</si>
  <si>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</si>
  <si>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</si>
  <si>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</si>
  <si>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</si>
  <si>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</si>
  <si>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</si>
  <si>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</si>
  <si>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</si>
  <si>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</si>
  <si>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</si>
  <si>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</si>
  <si>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</si>
  <si>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</si>
  <si>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</si>
  <si>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</si>
  <si>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</si>
  <si>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</si>
  <si>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</si>
  <si>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</si>
  <si>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</si>
  <si>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</si>
  <si>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</si>
  <si>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</si>
  <si>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</si>
  <si>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</si>
  <si>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</si>
  <si>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</si>
  <si>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</si>
  <si>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</si>
  <si>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</si>
  <si>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</si>
  <si>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</si>
  <si>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</si>
  <si>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</si>
  <si>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</si>
  <si>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</si>
  <si>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</si>
  <si>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</si>
  <si>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</si>
  <si>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</si>
  <si>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</si>
  <si>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</si>
  <si>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</si>
  <si>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</si>
  <si>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</si>
  <si>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</si>
  <si>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</si>
  <si>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</si>
  <si>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</si>
  <si>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</si>
  <si>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</si>
  <si>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</si>
  <si>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</si>
  <si>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</si>
  <si>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</si>
  <si>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</si>
  <si>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</si>
  <si>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</si>
  <si>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</si>
  <si>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</si>
  <si>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</si>
  <si>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</si>
  <si>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</si>
  <si>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</si>
  <si>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</si>
  <si>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</si>
  <si>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</si>
  <si>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</si>
  <si>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</si>
  <si>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</si>
  <si>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</si>
  <si>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</si>
  <si>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</si>
  <si>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</si>
  <si>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</si>
  <si>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</si>
  <si>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</si>
  <si>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</si>
  <si>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</si>
  <si>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</si>
  <si>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</si>
  <si>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</si>
  <si>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</si>
  <si>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</si>
  <si>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</si>
  <si>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</si>
  <si>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</si>
  <si>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</si>
  <si>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</si>
  <si>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</si>
  <si>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</si>
  <si>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</si>
  <si>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</si>
  <si>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</si>
  <si>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</si>
  <si>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</si>
  <si>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</si>
  <si>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</si>
  <si>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</si>
  <si>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</si>
  <si>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</si>
  <si>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</si>
  <si>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</si>
  <si>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</si>
  <si>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</si>
  <si>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</si>
  <si>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</si>
  <si>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</si>
  <si>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</si>
  <si>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</si>
  <si>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</si>
  <si>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</si>
  <si>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</si>
  <si>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</si>
  <si>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</si>
  <si>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</si>
  <si>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</si>
  <si>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</si>
  <si>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</si>
  <si>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</si>
  <si>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</si>
  <si>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</si>
  <si>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</si>
  <si>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</si>
  <si>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</si>
  <si>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</si>
  <si>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</si>
  <si>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</si>
  <si>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</si>
  <si>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</si>
  <si>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</si>
  <si>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</si>
  <si>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</si>
  <si>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</si>
  <si>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</si>
  <si>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</si>
  <si>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</si>
  <si>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</si>
  <si>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</si>
  <si>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</si>
  <si>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</si>
  <si>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</si>
  <si>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</si>
  <si>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</si>
  <si>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</si>
  <si>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</si>
  <si>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</si>
  <si>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</si>
  <si>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</si>
  <si>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</si>
  <si>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</si>
  <si>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</si>
  <si>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</si>
  <si>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</si>
  <si>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</si>
  <si>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</si>
  <si>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</si>
  <si>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</si>
  <si>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</si>
  <si>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</si>
  <si>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</si>
  <si>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</si>
  <si>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</si>
  <si>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</si>
  <si>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</si>
  <si>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</si>
  <si>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</si>
  <si>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</si>
  <si>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</si>
  <si>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</si>
  <si>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</si>
  <si>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</si>
  <si>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</si>
  <si>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</si>
  <si>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</si>
  <si>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 xml:space="preserve">Higor </t>
  </si>
  <si>
    <t>Caminhão de solda</t>
  </si>
  <si>
    <t>MC1 08:24, intervalo 09:33 ate 12:35</t>
  </si>
  <si>
    <t>ZEV-2</t>
  </si>
  <si>
    <t>ZEVZPT</t>
  </si>
  <si>
    <t>Jhon</t>
  </si>
  <si>
    <t>Inspeção R7D ( Ronda de chuva)</t>
  </si>
  <si>
    <t xml:space="preserve">Turma em descanso </t>
  </si>
  <si>
    <t>Augusto</t>
  </si>
  <si>
    <t>Socaria mecanizada</t>
  </si>
  <si>
    <t>MC1 13:32, licenciado 13:45, Saiu para o local de trabalho, devido avaria no AMV DO travessão de ZGP – ZXW</t>
  </si>
  <si>
    <t>ZAC-2</t>
  </si>
  <si>
    <t>Israel</t>
  </si>
  <si>
    <t>1 (fixo Lucas)</t>
  </si>
  <si>
    <t xml:space="preserve">MC1 09:29, autorizado 09:30, deslocando para intervalo </t>
  </si>
  <si>
    <t xml:space="preserve">Elder </t>
  </si>
  <si>
    <t xml:space="preserve">Execução de solda - Condicionado a temperatura </t>
  </si>
  <si>
    <t>Faixa as 08:30, equipe não esta pronta para atividade, equipe pronta 9h, em intervalo 10:55 até 12:25</t>
  </si>
  <si>
    <t>ZST</t>
  </si>
  <si>
    <t>Daniel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</si>
  <si>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</si>
  <si>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</si>
  <si>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</si>
  <si>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</si>
  <si>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</si>
  <si>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</si>
  <si>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>Henrique</t>
  </si>
  <si>
    <t>PDM - Substituição de dormentes</t>
  </si>
  <si>
    <t>Equipe pronta 08:28, intervalo 08:31 até as 12:31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</si>
  <si>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</si>
  <si>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</si>
  <si>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</si>
  <si>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</si>
  <si>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ZDY-ZFY</t>
  </si>
  <si>
    <t>Robson</t>
  </si>
  <si>
    <t>Substituição de dormentes</t>
  </si>
  <si>
    <t>Josenilton</t>
  </si>
  <si>
    <t xml:space="preserve">Felipe </t>
  </si>
  <si>
    <t>Alterado programação devido acidente do U50</t>
  </si>
  <si>
    <t xml:space="preserve">Alterada programação devido acidente U50 ZEM-ZYQ </t>
  </si>
  <si>
    <t>Mc1 08:42, autorizado 09:21, em intervalo 09:58 até 12:30</t>
  </si>
  <si>
    <t xml:space="preserve">PDM - Substituição de trilho  </t>
  </si>
  <si>
    <t>Cancelado devido acidente U50 e U30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</si>
  <si>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</si>
  <si>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</si>
  <si>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</si>
  <si>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</si>
  <si>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</si>
  <si>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</si>
  <si>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</si>
  <si>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</si>
  <si>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 xml:space="preserve">Acidente U30 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</si>
  <si>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</si>
  <si>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</si>
  <si>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</si>
  <si>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</si>
  <si>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</si>
  <si>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</si>
  <si>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Deslocamento das turmas (Gira no travessão do km92)</t>
  </si>
  <si>
    <t>MC1 08:13, autorizado 08:23, em deslocamento para ZXW</t>
  </si>
  <si>
    <t>ZPTZDR</t>
  </si>
  <si>
    <t xml:space="preserve">Moises </t>
  </si>
  <si>
    <t xml:space="preserve">Deslocamento de turmas na serra </t>
  </si>
  <si>
    <t>MC1 07:12, autorizado 08:12, em deslocamento para ZXW</t>
  </si>
  <si>
    <t>ZXW-2</t>
  </si>
  <si>
    <t>ZXW-ZEV</t>
  </si>
  <si>
    <t>ZXWZEV</t>
  </si>
  <si>
    <t>Deslocamento</t>
  </si>
  <si>
    <t xml:space="preserve">Aguarda equipe informar pronto para alinhar intervalo </t>
  </si>
  <si>
    <t>PDM - Substituição de jacaré</t>
  </si>
  <si>
    <t>Huelton</t>
  </si>
  <si>
    <t>MC1 08:21, sem oportunidade devido acidente do U30</t>
  </si>
  <si>
    <t>1101093/1101091</t>
  </si>
  <si>
    <t>Pedro</t>
  </si>
  <si>
    <t>Equipe em paradão de segurança não solicita intervalo</t>
  </si>
  <si>
    <t xml:space="preserve">Paradão de segurança </t>
  </si>
  <si>
    <t>K97100/ZTT1</t>
  </si>
  <si>
    <t>ZBV-3</t>
  </si>
  <si>
    <t>K65ZSU/ZSU2</t>
  </si>
  <si>
    <t>Descarga de barras 67+532 ao km 69+000</t>
  </si>
  <si>
    <t>3 (Lucas + Francisco + Escala)</t>
  </si>
  <si>
    <t>7683/9298/9302</t>
  </si>
  <si>
    <t>Edson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</si>
  <si>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</si>
  <si>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</si>
  <si>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</si>
  <si>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</si>
  <si>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</si>
  <si>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</si>
  <si>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</si>
  <si>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</si>
  <si>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</si>
  <si>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</si>
  <si>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</si>
  <si>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</si>
  <si>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</si>
  <si>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</si>
  <si>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</si>
  <si>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</si>
  <si>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</si>
  <si>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</si>
  <si>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</si>
  <si>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</si>
  <si>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</si>
  <si>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</si>
  <si>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</si>
  <si>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</si>
  <si>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</si>
  <si>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</si>
  <si>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</si>
  <si>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</si>
  <si>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</si>
  <si>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</si>
  <si>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</si>
  <si>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</si>
  <si>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</si>
  <si>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</si>
  <si>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</si>
  <si>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</si>
  <si>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</si>
  <si>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</si>
  <si>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</si>
  <si>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</si>
  <si>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</si>
  <si>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</si>
  <si>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</si>
  <si>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</si>
  <si>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</si>
  <si>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</si>
  <si>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</si>
  <si>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</si>
  <si>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</si>
  <si>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</si>
  <si>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</si>
  <si>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</si>
  <si>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</si>
  <si>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</si>
  <si>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</si>
  <si>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</si>
  <si>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</si>
  <si>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</si>
  <si>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</si>
  <si>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</si>
  <si>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</si>
  <si>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Via fone com MQ Renato Gois</t>
  </si>
  <si>
    <t xml:space="preserve">W62 </t>
  </si>
  <si>
    <t>7683 (Frente ZKE)</t>
  </si>
  <si>
    <t>9298 (Lado ZKE)</t>
  </si>
  <si>
    <t>9302 (Lado Serra)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</si>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</sst>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0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1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0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0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196" headerRowBorderDxfId="194" tableBorderDxfId="195" totalsRowBorderDxfId="193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92"/>
    <tableColumn id="4" xr3:uid="{062C67FE-0D06-4582-BA9C-B087681F34EC}" name="SUB" dataDxfId="191"/>
    <tableColumn id="5" xr3:uid="{1DF130D1-4D15-4DFF-8266-F1B81CAA897E}" name="KM Inicio" dataDxfId="190"/>
    <tableColumn id="6" xr3:uid="{A344A0E9-F964-4FE5-9EB0-2661309404E9}" name="KM Fim" dataDxfId="189"/>
    <tableColumn id="7" xr3:uid="{B0ED4DF3-274E-46B6-A2D1-0985F47224C1}" name="Trecho" dataDxfId="188"/>
    <tableColumn id="8" xr3:uid="{1DE44FFC-B2F5-4DE5-A7E5-915DA69A16F8}" name="SB" dataDxfId="187"/>
    <tableColumn id="9" xr3:uid="{7841069B-E29E-4A5E-B561-931B24D14782}" name="NOME SUB" dataDxfId="186"/>
    <tableColumn id="10" xr3:uid="{01B251F8-5EA1-4C87-81E3-9BD14100B544}" name="Trecho Coordenação" dataDxfId="18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84"/>
    <tableColumn id="8" xr3:uid="{98E82858-1ECA-4DB3-8AE4-BBB972FC487D}" name="CORRELATO" dataDxfId="183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182" dataDxfId="181" headerRowBorderDxfId="179" tableBorderDxfId="180">
  <autoFilter ref="A1:A216" xr:uid="{0436727B-5FB8-4B0E-A1C6-DFB9231E4B16}"/>
  <tableColumns count="1">
    <tableColumn id="1" xr3:uid="{D0196BA9-8675-415E-BBE0-E5D0002285D2}" name="BLOCO" dataDxfId="178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0" totalsRowShown="0" headerRowDxfId="152" headerRowBorderDxfId="150" tableBorderDxfId="151">
  <autoFilter ref="A5:BS1000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topLeftCell="A293" workbookViewId="0">
      <selection activeCell="G22" sqref="G22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0"/>
  <sheetViews>
    <sheetView zoomScaleNormal="100" workbookViewId="0">
      <pane xSplit="6" topLeftCell="W57" activePane="topRight" state="frozen"/>
      <selection pane="topRight" activeCell="X74" sqref="X7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0" t="s">
        <v>916</v>
      </c>
      <c r="C1" s="181"/>
      <c r="D1" s="181"/>
      <c r="E1" s="3"/>
      <c r="F1" s="180" t="s">
        <v>917</v>
      </c>
      <c r="G1" s="181"/>
      <c r="H1" s="182"/>
      <c r="I1" s="181"/>
      <c r="J1" s="181"/>
      <c r="K1" s="181"/>
      <c r="L1" s="181"/>
      <c r="M1" s="181"/>
      <c r="N1" s="181"/>
      <c r="O1" s="181"/>
      <c r="P1" s="181"/>
      <c r="Q1" s="181"/>
      <c r="R1" s="181"/>
      <c r="S1" s="181"/>
      <c r="T1" s="181"/>
      <c r="U1" s="181"/>
      <c r="V1" s="181"/>
      <c r="W1" s="181"/>
      <c r="X1" s="181"/>
      <c r="Y1" s="181"/>
      <c r="Z1" s="181"/>
      <c r="AA1" s="181"/>
      <c r="AB1" s="181"/>
      <c r="AC1" s="181"/>
      <c r="AD1" s="181"/>
      <c r="AE1" s="181"/>
      <c r="AF1" s="181"/>
      <c r="AG1" s="183"/>
      <c r="AH1" s="5"/>
      <c r="AI1" s="187" t="s">
        <v>918</v>
      </c>
      <c r="AJ1" s="188"/>
      <c r="AK1" s="188"/>
      <c r="AL1" s="188"/>
      <c r="AM1" s="189"/>
      <c r="AN1" s="190"/>
      <c r="AO1" s="188"/>
      <c r="AP1" s="188"/>
      <c r="AQ1" s="188"/>
      <c r="AR1" s="188"/>
      <c r="AS1" s="188"/>
      <c r="AT1" s="188"/>
      <c r="AU1" s="188"/>
      <c r="AV1" s="188"/>
      <c r="AW1" s="188"/>
      <c r="AX1" s="188"/>
      <c r="AY1" s="188"/>
      <c r="AZ1" s="188"/>
      <c r="BA1" s="188"/>
      <c r="BB1" s="188"/>
      <c r="BC1" s="188"/>
      <c r="BD1" s="188"/>
      <c r="BE1" s="188"/>
      <c r="BF1" s="191"/>
      <c r="BG1" s="5"/>
      <c r="BH1" s="192" t="s">
        <v>919</v>
      </c>
      <c r="BI1" s="193"/>
      <c r="BJ1" s="193"/>
      <c r="BK1" s="194"/>
      <c r="BL1" s="5"/>
      <c r="BM1" s="184" t="s">
        <v>920</v>
      </c>
      <c r="BN1" s="185"/>
      <c r="BO1" s="185"/>
      <c r="BP1" s="185"/>
      <c r="BQ1" s="185"/>
      <c r="BR1" s="185"/>
      <c r="BS1" s="186"/>
      <c r="BT1" s="8"/>
    </row>
    <row r="2" spans="1:72" s="7" customFormat="1" ht="11.25">
      <c r="A2" s="1"/>
      <c r="B2" s="1"/>
      <c r="C2" s="2"/>
      <c r="D2" s="1"/>
      <c r="E2" s="3"/>
      <c r="F2" s="20" t="s">
        <v>921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922</v>
      </c>
      <c r="T2" s="21"/>
      <c r="U2" s="21"/>
      <c r="V2" s="21"/>
      <c r="W2" s="24"/>
      <c r="X2" s="21"/>
      <c r="Y2" s="22"/>
      <c r="Z2" s="4"/>
      <c r="AA2" s="20" t="s">
        <v>923</v>
      </c>
      <c r="AB2" s="21"/>
      <c r="AC2" s="21"/>
      <c r="AD2" s="21"/>
      <c r="AE2" s="21"/>
      <c r="AF2" s="21"/>
      <c r="AG2" s="22"/>
      <c r="AH2" s="5"/>
      <c r="AI2" s="187" t="s">
        <v>921</v>
      </c>
      <c r="AJ2" s="188"/>
      <c r="AK2" s="188"/>
      <c r="AL2" s="188"/>
      <c r="AM2" s="189"/>
      <c r="AN2" s="190"/>
      <c r="AO2" s="188"/>
      <c r="AP2" s="188"/>
      <c r="AQ2" s="191"/>
      <c r="AR2" s="6"/>
      <c r="AS2" s="187" t="s">
        <v>924</v>
      </c>
      <c r="AT2" s="188"/>
      <c r="AU2" s="188"/>
      <c r="AV2" s="188"/>
      <c r="AW2" s="188"/>
      <c r="AX2" s="188"/>
      <c r="AY2" s="191"/>
      <c r="AZ2" s="6"/>
      <c r="BA2" s="173" t="s">
        <v>925</v>
      </c>
      <c r="BB2" s="177"/>
      <c r="BC2" s="187" t="s">
        <v>922</v>
      </c>
      <c r="BD2" s="188"/>
      <c r="BE2" s="188"/>
      <c r="BF2" s="191"/>
      <c r="BG2" s="5"/>
      <c r="BH2" s="195"/>
      <c r="BI2" s="196"/>
      <c r="BJ2" s="196"/>
      <c r="BK2" s="197"/>
      <c r="BL2" s="5"/>
      <c r="BM2" s="198"/>
      <c r="BN2" s="199"/>
      <c r="BO2" s="199"/>
      <c r="BP2" s="199"/>
      <c r="BQ2" s="199"/>
      <c r="BR2" s="199"/>
      <c r="BS2" s="200"/>
      <c r="BT2" s="8"/>
    </row>
    <row r="3" spans="1:72" s="7" customFormat="1" ht="11.25">
      <c r="A3" s="1"/>
      <c r="B3" s="1"/>
      <c r="C3" s="2"/>
      <c r="D3" s="1"/>
      <c r="E3" s="48"/>
      <c r="F3" s="49" t="s">
        <v>926</v>
      </c>
      <c r="G3" s="50"/>
      <c r="H3" s="149" t="s">
        <v>927</v>
      </c>
      <c r="I3" s="51"/>
      <c r="J3" s="51"/>
      <c r="K3" s="51"/>
      <c r="L3" s="50"/>
      <c r="M3" s="51"/>
      <c r="N3" s="51"/>
      <c r="O3" s="49" t="s">
        <v>924</v>
      </c>
      <c r="P3" s="50"/>
      <c r="Q3" s="49" t="s">
        <v>928</v>
      </c>
      <c r="R3" s="50"/>
      <c r="S3" s="49" t="s">
        <v>929</v>
      </c>
      <c r="T3" s="51"/>
      <c r="U3" s="125"/>
      <c r="V3" s="50"/>
      <c r="W3" s="52" t="s">
        <v>930</v>
      </c>
      <c r="X3" s="53"/>
      <c r="Y3" s="54"/>
      <c r="Z3" s="55"/>
      <c r="AA3" s="56" t="s">
        <v>931</v>
      </c>
      <c r="AB3" s="57"/>
      <c r="AC3" s="57"/>
      <c r="AD3" s="58"/>
      <c r="AE3" s="59" t="s">
        <v>932</v>
      </c>
      <c r="AF3" s="60"/>
      <c r="AG3" s="61"/>
      <c r="AH3" s="62"/>
      <c r="AI3" s="173" t="s">
        <v>926</v>
      </c>
      <c r="AJ3" s="177"/>
      <c r="AK3" s="173" t="s">
        <v>927</v>
      </c>
      <c r="AL3" s="174"/>
      <c r="AM3" s="175"/>
      <c r="AN3" s="176"/>
      <c r="AO3" s="174"/>
      <c r="AP3" s="174"/>
      <c r="AQ3" s="177"/>
      <c r="AR3" s="63"/>
      <c r="AS3" s="178" t="s">
        <v>933</v>
      </c>
      <c r="AT3" s="179"/>
      <c r="AU3" s="178" t="s">
        <v>934</v>
      </c>
      <c r="AV3" s="179"/>
      <c r="AW3" s="178" t="s">
        <v>935</v>
      </c>
      <c r="AX3" s="179"/>
      <c r="AY3" s="63" t="s">
        <v>936</v>
      </c>
      <c r="AZ3" s="63"/>
      <c r="BA3" s="201"/>
      <c r="BB3" s="202"/>
      <c r="BC3" s="173" t="s">
        <v>929</v>
      </c>
      <c r="BD3" s="174"/>
      <c r="BE3" s="174"/>
      <c r="BF3" s="177"/>
      <c r="BG3" s="62"/>
      <c r="BH3" s="195"/>
      <c r="BI3" s="196"/>
      <c r="BJ3" s="196"/>
      <c r="BK3" s="197"/>
      <c r="BL3" s="62"/>
      <c r="BM3" s="184" t="s">
        <v>937</v>
      </c>
      <c r="BN3" s="185"/>
      <c r="BO3" s="185"/>
      <c r="BP3" s="186"/>
      <c r="BQ3" s="184" t="s">
        <v>707</v>
      </c>
      <c r="BR3" s="185"/>
      <c r="BS3" s="186"/>
      <c r="BT3" s="155"/>
    </row>
    <row r="4" spans="1:72" s="8" customFormat="1" ht="11.25">
      <c r="A4" s="39" t="s">
        <v>938</v>
      </c>
      <c r="B4" s="40" t="s">
        <v>939</v>
      </c>
      <c r="C4" s="41" t="s">
        <v>938</v>
      </c>
      <c r="D4" s="42" t="s">
        <v>940</v>
      </c>
      <c r="E4" s="43"/>
      <c r="F4" s="42" t="s">
        <v>940</v>
      </c>
      <c r="G4" s="39" t="s">
        <v>938</v>
      </c>
      <c r="H4" s="117" t="s">
        <v>939</v>
      </c>
      <c r="I4" s="40" t="s">
        <v>939</v>
      </c>
      <c r="J4" s="40" t="s">
        <v>939</v>
      </c>
      <c r="K4" s="40" t="s">
        <v>939</v>
      </c>
      <c r="L4" s="40" t="s">
        <v>939</v>
      </c>
      <c r="M4" s="40" t="s">
        <v>939</v>
      </c>
      <c r="N4" s="40" t="s">
        <v>939</v>
      </c>
      <c r="O4" s="40" t="s">
        <v>939</v>
      </c>
      <c r="P4" s="40" t="s">
        <v>939</v>
      </c>
      <c r="Q4" s="40" t="s">
        <v>939</v>
      </c>
      <c r="R4" s="39" t="s">
        <v>938</v>
      </c>
      <c r="S4" s="42" t="s">
        <v>940</v>
      </c>
      <c r="T4" s="42" t="s">
        <v>940</v>
      </c>
      <c r="U4" s="39" t="s">
        <v>938</v>
      </c>
      <c r="V4" s="44" t="s">
        <v>939</v>
      </c>
      <c r="W4" s="44" t="s">
        <v>939</v>
      </c>
      <c r="X4" s="42" t="s">
        <v>940</v>
      </c>
      <c r="Y4" s="42" t="s">
        <v>940</v>
      </c>
      <c r="Z4" s="42" t="s">
        <v>940</v>
      </c>
      <c r="AA4" s="40" t="s">
        <v>939</v>
      </c>
      <c r="AB4" s="42" t="s">
        <v>940</v>
      </c>
      <c r="AC4" s="42" t="s">
        <v>940</v>
      </c>
      <c r="AD4" s="40" t="s">
        <v>939</v>
      </c>
      <c r="AE4" s="40" t="s">
        <v>939</v>
      </c>
      <c r="AF4" s="40" t="s">
        <v>939</v>
      </c>
      <c r="AG4" s="40" t="s">
        <v>939</v>
      </c>
      <c r="AH4" s="45"/>
      <c r="AI4" s="42" t="s">
        <v>940</v>
      </c>
      <c r="AJ4" s="39" t="s">
        <v>938</v>
      </c>
      <c r="AK4" s="40" t="s">
        <v>939</v>
      </c>
      <c r="AL4" s="40" t="s">
        <v>939</v>
      </c>
      <c r="AM4" s="119" t="s">
        <v>939</v>
      </c>
      <c r="AN4" s="117" t="s">
        <v>939</v>
      </c>
      <c r="AO4" s="40" t="s">
        <v>939</v>
      </c>
      <c r="AP4" s="40" t="s">
        <v>939</v>
      </c>
      <c r="AQ4" s="40" t="s">
        <v>939</v>
      </c>
      <c r="AR4" s="40" t="s">
        <v>939</v>
      </c>
      <c r="AS4" s="40" t="s">
        <v>939</v>
      </c>
      <c r="AT4" s="40" t="s">
        <v>939</v>
      </c>
      <c r="AU4" s="40" t="s">
        <v>939</v>
      </c>
      <c r="AV4" s="40" t="s">
        <v>939</v>
      </c>
      <c r="AW4" s="40" t="s">
        <v>939</v>
      </c>
      <c r="AX4" s="40" t="s">
        <v>939</v>
      </c>
      <c r="AY4" s="39" t="s">
        <v>938</v>
      </c>
      <c r="AZ4" s="42" t="s">
        <v>940</v>
      </c>
      <c r="BA4" s="40" t="s">
        <v>939</v>
      </c>
      <c r="BB4" s="39" t="s">
        <v>938</v>
      </c>
      <c r="BC4" s="42" t="s">
        <v>940</v>
      </c>
      <c r="BD4" s="42" t="s">
        <v>940</v>
      </c>
      <c r="BE4" s="39" t="s">
        <v>938</v>
      </c>
      <c r="BF4" s="117" t="s">
        <v>939</v>
      </c>
      <c r="BG4" s="46" t="s">
        <v>941</v>
      </c>
      <c r="BH4" s="40" t="s">
        <v>939</v>
      </c>
      <c r="BI4" s="40" t="s">
        <v>939</v>
      </c>
      <c r="BJ4" s="40" t="s">
        <v>939</v>
      </c>
      <c r="BK4" s="40" t="s">
        <v>939</v>
      </c>
      <c r="BL4" s="46" t="s">
        <v>941</v>
      </c>
      <c r="BM4" s="42" t="s">
        <v>940</v>
      </c>
      <c r="BN4" s="42" t="s">
        <v>940</v>
      </c>
      <c r="BO4" s="42" t="s">
        <v>940</v>
      </c>
      <c r="BP4" s="40" t="s">
        <v>939</v>
      </c>
      <c r="BQ4" s="39" t="s">
        <v>938</v>
      </c>
      <c r="BR4" s="39" t="s">
        <v>938</v>
      </c>
      <c r="BS4" s="39" t="s">
        <v>938</v>
      </c>
    </row>
    <row r="5" spans="1:72" s="7" customFormat="1" ht="14.25" customHeight="1">
      <c r="A5" s="123" t="s">
        <v>942</v>
      </c>
      <c r="B5" s="123" t="s">
        <v>943</v>
      </c>
      <c r="C5" s="123" t="s">
        <v>944</v>
      </c>
      <c r="D5" s="123" t="s">
        <v>945</v>
      </c>
      <c r="E5" s="131" t="s">
        <v>946</v>
      </c>
      <c r="F5" s="123" t="s">
        <v>947</v>
      </c>
      <c r="G5" s="123" t="s">
        <v>948</v>
      </c>
      <c r="H5" s="123" t="s">
        <v>949</v>
      </c>
      <c r="I5" s="123" t="s">
        <v>950</v>
      </c>
      <c r="J5" s="123" t="s">
        <v>1</v>
      </c>
      <c r="K5" s="123" t="s">
        <v>951</v>
      </c>
      <c r="L5" s="123" t="s">
        <v>952</v>
      </c>
      <c r="M5" s="123" t="s">
        <v>953</v>
      </c>
      <c r="N5" s="123" t="s">
        <v>5</v>
      </c>
      <c r="O5" s="123" t="s">
        <v>954</v>
      </c>
      <c r="P5" s="123" t="s">
        <v>955</v>
      </c>
      <c r="Q5" s="123" t="s">
        <v>956</v>
      </c>
      <c r="R5" s="123" t="s">
        <v>957</v>
      </c>
      <c r="S5" s="123" t="s">
        <v>958</v>
      </c>
      <c r="T5" s="123" t="s">
        <v>959</v>
      </c>
      <c r="U5" s="123" t="s">
        <v>4</v>
      </c>
      <c r="V5" s="123" t="s">
        <v>960</v>
      </c>
      <c r="W5" s="123" t="s">
        <v>961</v>
      </c>
      <c r="X5" s="123" t="s">
        <v>962</v>
      </c>
      <c r="Y5" s="123" t="s">
        <v>963</v>
      </c>
      <c r="Z5" s="123" t="s">
        <v>376</v>
      </c>
      <c r="AA5" s="123" t="s">
        <v>964</v>
      </c>
      <c r="AB5" s="123" t="s">
        <v>965</v>
      </c>
      <c r="AC5" s="123" t="s">
        <v>966</v>
      </c>
      <c r="AD5" s="123" t="s">
        <v>967</v>
      </c>
      <c r="AE5" s="123" t="s">
        <v>968</v>
      </c>
      <c r="AF5" s="123" t="s">
        <v>969</v>
      </c>
      <c r="AG5" s="123" t="s">
        <v>970</v>
      </c>
      <c r="AH5" s="154" t="s">
        <v>971</v>
      </c>
      <c r="AI5" s="123" t="s">
        <v>972</v>
      </c>
      <c r="AJ5" s="123" t="s">
        <v>973</v>
      </c>
      <c r="AK5" s="123" t="s">
        <v>974</v>
      </c>
      <c r="AL5" s="123" t="s">
        <v>975</v>
      </c>
      <c r="AM5" s="123" t="s">
        <v>976</v>
      </c>
      <c r="AN5" s="123" t="s">
        <v>977</v>
      </c>
      <c r="AO5" s="123" t="s">
        <v>978</v>
      </c>
      <c r="AP5" s="123" t="s">
        <v>979</v>
      </c>
      <c r="AQ5" s="123" t="s">
        <v>980</v>
      </c>
      <c r="AR5" s="123" t="s">
        <v>981</v>
      </c>
      <c r="AS5" s="123" t="s">
        <v>982</v>
      </c>
      <c r="AT5" s="123" t="s">
        <v>983</v>
      </c>
      <c r="AU5" s="123" t="s">
        <v>984</v>
      </c>
      <c r="AV5" s="123" t="s">
        <v>985</v>
      </c>
      <c r="AW5" s="123" t="s">
        <v>986</v>
      </c>
      <c r="AX5" s="123" t="s">
        <v>987</v>
      </c>
      <c r="AY5" s="123" t="s">
        <v>936</v>
      </c>
      <c r="AZ5" s="123" t="s">
        <v>988</v>
      </c>
      <c r="BA5" s="123" t="s">
        <v>989</v>
      </c>
      <c r="BB5" s="123" t="s">
        <v>990</v>
      </c>
      <c r="BC5" s="123" t="s">
        <v>991</v>
      </c>
      <c r="BD5" s="123" t="s">
        <v>992</v>
      </c>
      <c r="BE5" s="123" t="s">
        <v>993</v>
      </c>
      <c r="BF5" s="123" t="s">
        <v>994</v>
      </c>
      <c r="BG5" s="154" t="s">
        <v>995</v>
      </c>
      <c r="BH5" s="123" t="s">
        <v>996</v>
      </c>
      <c r="BI5" s="123" t="s">
        <v>997</v>
      </c>
      <c r="BJ5" s="123" t="s">
        <v>998</v>
      </c>
      <c r="BK5" s="123" t="s">
        <v>999</v>
      </c>
      <c r="BL5" s="154" t="s">
        <v>1000</v>
      </c>
      <c r="BM5" s="123" t="s">
        <v>1001</v>
      </c>
      <c r="BN5" s="123" t="s">
        <v>1002</v>
      </c>
      <c r="BO5" s="123" t="s">
        <v>1003</v>
      </c>
      <c r="BP5" s="123" t="s">
        <v>1004</v>
      </c>
      <c r="BQ5" s="123" t="s">
        <v>1005</v>
      </c>
      <c r="BR5" s="123" t="s">
        <v>1006</v>
      </c>
      <c r="BS5" s="123" t="s">
        <v>1007</v>
      </c>
      <c r="BT5" s="8" t="s">
        <v>1008</v>
      </c>
    </row>
    <row r="6" spans="1:72" s="8" customFormat="1" ht="15" customHeight="1">
      <c r="A6" s="47" t="str">
        <f t="shared" ref="A6" si="0">D6&amp;B6</f>
        <v>E1746082</v>
      </c>
      <c r="B6" s="102">
        <v>46082</v>
      </c>
      <c r="C6" s="135">
        <f>IF(BS_CONTROLE[[#This Row],[DATA]]="","",WEEKNUM(BS_CONTROLE[[#This Row],[DATA]]))</f>
        <v>10</v>
      </c>
      <c r="D6" s="104" t="s">
        <v>702</v>
      </c>
      <c r="E6" s="159"/>
      <c r="F6" s="126" t="s">
        <v>560</v>
      </c>
      <c r="G6" s="142" t="str">
        <f>IF(D6="","*",VLOOKUP(F6,BS_ATIVIDADE[],3,FALSE))</f>
        <v>CAMINHÂO - SOLDA</v>
      </c>
      <c r="H6" s="106" t="s">
        <v>183</v>
      </c>
      <c r="I6" s="106" t="s">
        <v>183</v>
      </c>
      <c r="J6" s="105">
        <v>55</v>
      </c>
      <c r="K6" s="105">
        <v>100.3</v>
      </c>
      <c r="L6" s="105" t="s">
        <v>558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6" s="106">
        <v>0.375</v>
      </c>
      <c r="P6" s="106">
        <v>0.125</v>
      </c>
      <c r="Q6" s="105">
        <v>2</v>
      </c>
      <c r="R6" s="10" t="str">
        <f>IFERROR(_xlfn.XLOOKUP(F6, BS_ATIVIDADE[ATIVIDADE],BS_ATIVIDADE[UNIDADE] ), "*")</f>
        <v>Nº DE SOLDA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" s="105" t="s">
        <v>1009</v>
      </c>
      <c r="W6" s="151" t="s">
        <v>1010</v>
      </c>
      <c r="X6" s="104" t="s">
        <v>386</v>
      </c>
      <c r="Y6" s="129"/>
      <c r="Z6" s="104"/>
      <c r="AA6" s="105">
        <v>1</v>
      </c>
      <c r="AB6" s="103" t="s">
        <v>377</v>
      </c>
      <c r="AC6" s="152"/>
      <c r="AD6" s="107">
        <v>0.29166666666666669</v>
      </c>
      <c r="AE6" s="105">
        <v>6251</v>
      </c>
      <c r="AF6" s="105" t="s">
        <v>558</v>
      </c>
      <c r="AG6" s="105" t="s">
        <v>558</v>
      </c>
      <c r="AH6" s="15"/>
      <c r="AI6" s="126" t="str">
        <f>IF(BS_CONTROLE[[#This Row],[Atividade]]=0, "-", BS_CONTROLE[[#This Row],[Atividade]])</f>
        <v>CAMINHÃO DE SOLDA</v>
      </c>
      <c r="AJ6" s="9" t="str">
        <f>IF(BS_CONTROLE[[#This Row],[Atividade]]=0, "-", BS_CONTROLE[[#This Row],[Atividade]])</f>
        <v>CAMINHÃO DE SOLDA</v>
      </c>
      <c r="AK6" s="31" t="str">
        <f>BS_CONTROLE[[#This Row],[Local - Partida]]</f>
        <v>102ZKW2</v>
      </c>
      <c r="AL6" s="31" t="str">
        <f>BS_CONTROLE[[#This Row],[Local - Encerramento]]</f>
        <v>102ZKW2</v>
      </c>
      <c r="AM6" s="105" t="str">
        <f>IF(BS_CONTROLE[[#This Row],[Entre - Estações]]=0, "-", BS_CONTROLE[[#This Row],[Entre - Estações]])</f>
        <v>ZKW</v>
      </c>
      <c r="AN6" s="105" t="str">
        <f>IF(BS_CONTROLE[[#This Row],[SB]]=0, "-", BS_CONTROLE[[#This Row],[SB]])</f>
        <v>102ZKW2</v>
      </c>
      <c r="AO6" s="105">
        <f>IF(BS_CONTROLE[[#This Row],[SUB]]=0, "-", BS_CONTROLE[[#This Row],[SUB]])</f>
        <v>55</v>
      </c>
      <c r="AP6" s="105">
        <f>BS_CONTROLE[[#This Row],[KM - Inicio]]</f>
        <v>100.3</v>
      </c>
      <c r="AQ6" s="105">
        <f>BS_CONTROLE[[#This Row],[KM - Inicio]]</f>
        <v>100.3</v>
      </c>
      <c r="AR6" s="108">
        <v>0.35</v>
      </c>
      <c r="AS6" s="108">
        <v>0.39791666666666664</v>
      </c>
      <c r="AT6" s="108">
        <v>0.52430555555555558</v>
      </c>
      <c r="AU6" s="136"/>
      <c r="AV6" s="136"/>
      <c r="AW6" s="14"/>
      <c r="AX6" s="14"/>
      <c r="AY6" s="164">
        <f>IF(D6="","*",IFERROR(IF(ISODD(COUNT(AS6:AX1000)),"ERRO",SUM((AT6-AS6),(AV6-AU6),(AX6-AW6))),"ERRO"))</f>
        <v>0.12638888888888894</v>
      </c>
      <c r="AZ6" s="153"/>
      <c r="BA6" s="109">
        <v>2</v>
      </c>
      <c r="BB6" s="10" t="str">
        <f>IFERROR(_xlfn.XLOOKUP(AI6, BS_ATIVIDADE[ATIVIDADE],BS_ATIVIDADE[UNIDADE] ), "*")</f>
        <v>Nº DE SOLDA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" s="105" t="s">
        <v>1009</v>
      </c>
      <c r="BG6" s="16"/>
      <c r="BH6" s="110">
        <v>2</v>
      </c>
      <c r="BI6" s="110" t="s">
        <v>1011</v>
      </c>
      <c r="BJ6" s="110" t="s">
        <v>1011</v>
      </c>
      <c r="BK6" s="110" t="s">
        <v>1011</v>
      </c>
      <c r="BL6" s="16"/>
      <c r="BM6" s="130" t="s">
        <v>410</v>
      </c>
      <c r="BN6" s="130" t="s">
        <v>410</v>
      </c>
      <c r="BO6" s="130" t="s">
        <v>410</v>
      </c>
      <c r="BP6" s="171"/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1.0111111111111115</v>
      </c>
      <c r="BS6" s="19">
        <f>IF(OR(B6="",F6=""),"*",BA6/Q6)</f>
        <v>1</v>
      </c>
      <c r="BT6" s="8" t="str">
        <f t="shared" ref="BT6:BT69" si="1">IF(BN6="","",SUBSTITUTE(BM6," ","")&amp;SUBSTITUTE(BN6," ",""))</f>
        <v>OKOK</v>
      </c>
    </row>
    <row r="7" spans="1:72">
      <c r="A7" s="47" t="str">
        <f t="shared" ref="A7:A70" si="2"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767</v>
      </c>
      <c r="F7" s="126" t="s">
        <v>579</v>
      </c>
      <c r="G7" s="142" t="str">
        <f>IF(D7="","*",VLOOKUP(F7,BS_ATIVIDADE[],3,FALSE))</f>
        <v>DETECÇÃO</v>
      </c>
      <c r="H7" s="106" t="s">
        <v>1012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1013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1014</v>
      </c>
      <c r="W7" s="151" t="s">
        <v>1015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 t="shared" ref="AY7:AY70" si="3">IF(D7="","*",IFERROR(IF(ISODD(COUNT(AS7:AX1001)),"ERRO",SUM((AT7-AS7),(AV7-AU7),(AX7-AW7))),"ERRO"))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1014</v>
      </c>
      <c r="BG7" s="16"/>
      <c r="BH7" s="110">
        <v>0</v>
      </c>
      <c r="BI7" s="110" t="s">
        <v>1016</v>
      </c>
      <c r="BJ7" s="110" t="s">
        <v>1016</v>
      </c>
      <c r="BK7" s="110" t="s">
        <v>1016</v>
      </c>
      <c r="BL7" s="16"/>
      <c r="BM7" s="130" t="s">
        <v>406</v>
      </c>
      <c r="BN7" s="130" t="s">
        <v>435</v>
      </c>
      <c r="BO7" s="130" t="s">
        <v>486</v>
      </c>
      <c r="BP7" s="110" t="s">
        <v>1016</v>
      </c>
      <c r="BQ7" s="12" t="str">
        <f t="shared" ref="BQ7:BQ70" si="4">IF(AND(BR7&lt;1,BS7&lt;1),"Produção e Intervalo",IF(BR7&lt;1,"Intervalo",IF(BS7&lt;1,"Produção","Aderente")))</f>
        <v>Produção e Intervalo</v>
      </c>
      <c r="BR7" s="19">
        <f t="shared" ref="BR7:BR70" si="5">IF(OR(B7="",F7=""),"*",AY7/P7)</f>
        <v>0</v>
      </c>
      <c r="BS7" s="19">
        <f t="shared" ref="BS7:BS70" si="6">IF(OR(B7="",F7=""),"*",BA7/Q7)</f>
        <v>0</v>
      </c>
      <c r="BT7" s="8" t="str">
        <f t="shared" ref="BT7:BT70" si="7">IF(BN7="","",SUBSTITUTE(BM7," ","")&amp;SUBSTITUTE(BN7," ",""))</f>
        <v>SuperExecução</v>
      </c>
    </row>
    <row r="8" spans="1:72">
      <c r="A8" s="47" t="str">
        <f t="shared" si="2"/>
        <v>V8546082</v>
      </c>
      <c r="B8" s="102">
        <v>46082</v>
      </c>
      <c r="C8" s="135">
        <f>IF(BS_CONTROLE[[#This Row],[DATA]]="","",WEEKNUM(BS_CONTROLE[[#This Row],[DATA]]))</f>
        <v>10</v>
      </c>
      <c r="D8" s="104" t="s">
        <v>759</v>
      </c>
      <c r="E8" s="159">
        <v>557</v>
      </c>
      <c r="F8" s="126" t="s">
        <v>663</v>
      </c>
      <c r="G8" s="142" t="str">
        <f>IF(D8="","*",VLOOKUP(F8,BS_ATIVIDADE[],3,FALSE))</f>
        <v>MECANIZAÇÃO - SOCADORA</v>
      </c>
      <c r="H8" s="106" t="s">
        <v>165</v>
      </c>
      <c r="I8" s="106" t="s">
        <v>166</v>
      </c>
      <c r="J8" s="105">
        <v>92</v>
      </c>
      <c r="K8" s="105">
        <v>102.1</v>
      </c>
      <c r="L8" s="105">
        <v>102.8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8" s="106">
        <v>0.33333333333333331</v>
      </c>
      <c r="P8" s="106">
        <v>0.125</v>
      </c>
      <c r="Q8" s="105">
        <v>1000</v>
      </c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" s="105" t="s">
        <v>1017</v>
      </c>
      <c r="W8" s="151" t="s">
        <v>1018</v>
      </c>
      <c r="X8" s="104" t="s">
        <v>386</v>
      </c>
      <c r="Y8" s="129"/>
      <c r="Z8" s="104"/>
      <c r="AA8" s="105">
        <v>1</v>
      </c>
      <c r="AB8" s="103" t="s">
        <v>377</v>
      </c>
      <c r="AC8" s="152" t="s">
        <v>371</v>
      </c>
      <c r="AD8" s="107">
        <v>0.29166666666666669</v>
      </c>
      <c r="AE8" s="105">
        <v>6235</v>
      </c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 t="str">
        <f>BS_CONTROLE[[#This Row],[Local - Partida]]</f>
        <v>ZPT1051</v>
      </c>
      <c r="AL8" s="31" t="str">
        <f>BS_CONTROLE[[#This Row],[Local - Encerramento]]</f>
        <v>ZPT</v>
      </c>
      <c r="AM8" s="105" t="str">
        <f>IF(BS_CONTROLE[[#This Row],[Entre - Estações]]=0, "-", BS_CONTROLE[[#This Row],[Entre - Estações]])</f>
        <v>ZGP</v>
      </c>
      <c r="AN8" s="105" t="str">
        <f>IF(BS_CONTROLE[[#This Row],[SB]]=0, "-", BS_CONTROLE[[#This Row],[SB]])</f>
        <v>ZGP2</v>
      </c>
      <c r="AO8" s="105">
        <f>IF(BS_CONTROLE[[#This Row],[SUB]]=0, "-", BS_CONTROLE[[#This Row],[SUB]])</f>
        <v>92</v>
      </c>
      <c r="AP8" s="105">
        <f>BS_CONTROLE[[#This Row],[KM - Inicio]]</f>
        <v>102.1</v>
      </c>
      <c r="AQ8" s="105">
        <f>BS_CONTROLE[[#This Row],[KM - Inicio]]</f>
        <v>102.1</v>
      </c>
      <c r="AR8" s="108">
        <v>0.56388888888888888</v>
      </c>
      <c r="AS8" s="108">
        <v>0</v>
      </c>
      <c r="AT8" s="108">
        <v>0</v>
      </c>
      <c r="AU8" s="136"/>
      <c r="AV8" s="136"/>
      <c r="AW8" s="14"/>
      <c r="AX8" s="14"/>
      <c r="AY8" s="164">
        <f t="shared" si="3"/>
        <v>0</v>
      </c>
      <c r="AZ8" s="153"/>
      <c r="BA8" s="109">
        <v>0</v>
      </c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" s="105" t="s">
        <v>1017</v>
      </c>
      <c r="BG8" s="16"/>
      <c r="BH8" s="110">
        <v>0</v>
      </c>
      <c r="BI8" s="110" t="s">
        <v>1019</v>
      </c>
      <c r="BJ8" s="110" t="s">
        <v>1019</v>
      </c>
      <c r="BK8" s="110" t="s">
        <v>1019</v>
      </c>
      <c r="BL8" s="16"/>
      <c r="BM8" s="130" t="s">
        <v>402</v>
      </c>
      <c r="BN8" s="130" t="s">
        <v>422</v>
      </c>
      <c r="BO8" s="130" t="s">
        <v>538</v>
      </c>
      <c r="BP8" s="110" t="s">
        <v>1019</v>
      </c>
      <c r="BQ8" s="12" t="str">
        <f t="shared" si="4"/>
        <v>Produção e Intervalo</v>
      </c>
      <c r="BR8" s="19">
        <f t="shared" si="5"/>
        <v>0</v>
      </c>
      <c r="BS8" s="19">
        <f t="shared" si="6"/>
        <v>0</v>
      </c>
      <c r="BT8" s="8" t="str">
        <f t="shared" si="7"/>
        <v>MecanizaçãoOperação</v>
      </c>
    </row>
    <row r="9" spans="1:72">
      <c r="A9" s="47" t="str">
        <f t="shared" si="2"/>
        <v/>
      </c>
      <c r="B9" s="102"/>
      <c r="C9" s="135" t="str">
        <f>IF(BS_CONTROLE[[#This Row],[DATA]]="","",WEEKNUM(BS_CONTROLE[[#This Row],[DATA]]))</f>
        <v/>
      </c>
      <c r="D9" s="104"/>
      <c r="E9" s="159">
        <v>768</v>
      </c>
      <c r="F9" s="126"/>
      <c r="G9" s="142" t="str">
        <f>IF(D9="","*",VLOOKUP(F9,BS_ATIVIDADE[],3,FALSE))</f>
        <v>*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*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-</v>
      </c>
      <c r="AJ9" s="9" t="str">
        <f>IF(BS_CONTROLE[[#This Row],[Atividade]]=0, "-", BS_CONTROLE[[#This Row],[Atividade]])</f>
        <v>-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 t="str">
        <f t="shared" si="3"/>
        <v>*</v>
      </c>
      <c r="AZ9" s="153"/>
      <c r="BA9" s="109"/>
      <c r="BB9" s="10" t="str">
        <f>IFERROR(_xlfn.XLOOKUP(AI9, BS_ATIVIDADE[ATIVIDADE],BS_ATIVIDADE[UNIDADE] ), "*")</f>
        <v>*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05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>V9246083</v>
      </c>
      <c r="B10" s="102">
        <v>46083</v>
      </c>
      <c r="C10" s="135">
        <f>IF(BS_CONTROLE[[#This Row],[DATA]]="","",WEEKNUM(BS_CONTROLE[[#This Row],[DATA]]))</f>
        <v>10</v>
      </c>
      <c r="D10" s="104" t="s">
        <v>772</v>
      </c>
      <c r="E10" s="159">
        <v>769</v>
      </c>
      <c r="F10" s="126" t="s">
        <v>663</v>
      </c>
      <c r="G10" s="142" t="str">
        <f>IF(D10="","*",VLOOKUP(F10,BS_ATIVIDADE[],3,FALSE))</f>
        <v>MECANIZAÇÃO - SOCADORA</v>
      </c>
      <c r="H10" s="106" t="s">
        <v>1020</v>
      </c>
      <c r="I10" s="106" t="s">
        <v>1020</v>
      </c>
      <c r="J10" s="105">
        <v>70</v>
      </c>
      <c r="K10" s="105">
        <v>97.3</v>
      </c>
      <c r="L10" s="105">
        <v>97.4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" s="106">
        <v>0.375</v>
      </c>
      <c r="P10" s="106">
        <v>8.3333333333333329E-2</v>
      </c>
      <c r="Q10" s="105">
        <v>100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1021</v>
      </c>
      <c r="W10" s="151" t="s">
        <v>1018</v>
      </c>
      <c r="X10" s="104" t="s">
        <v>386</v>
      </c>
      <c r="Y10" s="129"/>
      <c r="Z10" s="104"/>
      <c r="AA10" s="105" t="s">
        <v>1022</v>
      </c>
      <c r="AB10" s="103" t="s">
        <v>377</v>
      </c>
      <c r="AC10" s="152" t="s">
        <v>371</v>
      </c>
      <c r="AD10" s="107">
        <v>0.33333333333333331</v>
      </c>
      <c r="AE10" s="105">
        <v>9376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ZAC-2</v>
      </c>
      <c r="AL10" s="31" t="str">
        <f>BS_CONTROLE[[#This Row],[Local - Encerramento]]</f>
        <v>ZAC-2</v>
      </c>
      <c r="AM10" s="105" t="str">
        <f>IF(BS_CONTROLE[[#This Row],[Entre - Estações]]=0, "-", BS_CONTROLE[[#This Row],[Entre - Estações]])</f>
        <v>ZTT</v>
      </c>
      <c r="AN10" s="105" t="str">
        <f>IF(BS_CONTROLE[[#This Row],[SB]]=0, "-", BS_CONTROLE[[#This Row],[SB]])</f>
        <v>ZTTK971</v>
      </c>
      <c r="AO10" s="105">
        <f>IF(BS_CONTROLE[[#This Row],[SUB]]=0, "-", BS_CONTROLE[[#This Row],[SUB]])</f>
        <v>70</v>
      </c>
      <c r="AP10" s="105">
        <f>BS_CONTROLE[[#This Row],[KM - Inicio]]</f>
        <v>97.3</v>
      </c>
      <c r="AQ10" s="105">
        <f>BS_CONTROLE[[#This Row],[KM - Inicio]]</f>
        <v>97.3</v>
      </c>
      <c r="AR10" s="108">
        <v>0.39513888888888887</v>
      </c>
      <c r="AS10" s="108"/>
      <c r="AT10" s="108"/>
      <c r="AU10" s="136"/>
      <c r="AV10" s="136"/>
      <c r="AW10" s="14"/>
      <c r="AX10" s="14"/>
      <c r="AY10" s="164">
        <f t="shared" si="3"/>
        <v>0</v>
      </c>
      <c r="AZ10" s="153"/>
      <c r="BA10" s="109"/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05" t="s">
        <v>1021</v>
      </c>
      <c r="BG10" s="16"/>
      <c r="BH10" s="17">
        <v>1</v>
      </c>
      <c r="BI10" s="17"/>
      <c r="BJ10" s="17" t="s">
        <v>1023</v>
      </c>
      <c r="BK10" s="18"/>
      <c r="BL10" s="16"/>
      <c r="BM10" s="130"/>
      <c r="BN10" s="130"/>
      <c r="BO10" s="130"/>
      <c r="BP10" s="18"/>
      <c r="BQ10" s="12" t="str">
        <f t="shared" si="4"/>
        <v>Produção e Intervalo</v>
      </c>
      <c r="BR10" s="19">
        <f t="shared" si="5"/>
        <v>0</v>
      </c>
      <c r="BS10" s="19">
        <f t="shared" si="6"/>
        <v>0</v>
      </c>
      <c r="BT10" s="8" t="str">
        <f t="shared" si="7"/>
        <v/>
      </c>
    </row>
    <row r="11" spans="1:72">
      <c r="A11" s="47" t="str">
        <f t="shared" si="2"/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536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1024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0.51736111111111116</v>
      </c>
      <c r="AU11" s="136"/>
      <c r="AV11" s="136"/>
      <c r="AW11" s="14"/>
      <c r="AX11" s="14"/>
      <c r="AY11" s="164">
        <f t="shared" si="3"/>
        <v>6.2500000000000056E-2</v>
      </c>
      <c r="AZ11" s="153"/>
      <c r="BA11" s="109">
        <v>0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1024</v>
      </c>
      <c r="BG11" s="16"/>
      <c r="BH11" s="17">
        <v>1</v>
      </c>
      <c r="BI11" s="17"/>
      <c r="BJ11" s="17" t="s">
        <v>1026</v>
      </c>
      <c r="BK11" s="17" t="s">
        <v>1026</v>
      </c>
      <c r="BL11" s="16"/>
      <c r="BM11" s="130"/>
      <c r="BN11" s="130"/>
      <c r="BO11" s="130"/>
      <c r="BP11" s="18"/>
      <c r="BQ11" s="12" t="str">
        <f t="shared" si="4"/>
        <v>Produção</v>
      </c>
      <c r="BR11" s="19">
        <f t="shared" si="5"/>
        <v>1.0000000000000009</v>
      </c>
      <c r="BS11" s="19">
        <f t="shared" si="6"/>
        <v>0</v>
      </c>
      <c r="BT11" s="8" t="str">
        <f t="shared" si="7"/>
        <v/>
      </c>
    </row>
    <row r="12" spans="1:72">
      <c r="A12" s="47" t="str">
        <f t="shared" si="2"/>
        <v/>
      </c>
      <c r="B12" s="102"/>
      <c r="C12" s="135" t="str">
        <f>IF(BS_CONTROLE[[#This Row],[DATA]]="","",WEEKNUM(BS_CONTROLE[[#This Row],[DATA]]))</f>
        <v/>
      </c>
      <c r="D12" s="104"/>
      <c r="E12" s="159">
        <v>771</v>
      </c>
      <c r="F12" s="126"/>
      <c r="G12" s="142" t="str">
        <f>IF(D12="","*",VLOOKUP(F12,BS_ATIVIDADE[],3,FALSE))</f>
        <v>*</v>
      </c>
      <c r="H12" s="106"/>
      <c r="I12" s="106"/>
      <c r="J12" s="105"/>
      <c r="K12" s="105"/>
      <c r="L12" s="105"/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06"/>
      <c r="P12" s="106"/>
      <c r="Q12" s="105"/>
      <c r="R12" s="10" t="str">
        <f>IFERROR(_xlfn.XLOOKUP(F12, BS_ATIVIDADE[ATIVIDADE],BS_ATIVIDADE[UNIDADE] ), "*")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51"/>
      <c r="X12" s="104"/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-</v>
      </c>
      <c r="AJ12" s="9" t="str">
        <f>IF(BS_CONTROLE[[#This Row],[Atividade]]=0, "-", BS_CONTROLE[[#This Row],[Atividade]])</f>
        <v>-</v>
      </c>
      <c r="AK12" s="31">
        <f>BS_CONTROLE[[#This Row],[Local - Partida]]</f>
        <v>0</v>
      </c>
      <c r="AL12" s="31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6"/>
      <c r="AV12" s="136"/>
      <c r="AW12" s="14"/>
      <c r="AX12" s="14"/>
      <c r="AY12" s="164" t="str">
        <f t="shared" si="3"/>
        <v>*</v>
      </c>
      <c r="AZ12" s="153"/>
      <c r="BA12" s="109"/>
      <c r="BB12" s="10" t="str">
        <f>IFERROR(_xlfn.XLOOKUP(AI12, BS_ATIVIDADE[ATIVIDADE],BS_ATIVIDADE[UNIDADE] ), "*")</f>
        <v>*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05"/>
      <c r="BG12" s="16"/>
      <c r="BH12" s="17"/>
      <c r="BI12" s="17"/>
      <c r="BJ12" s="17"/>
      <c r="BK12" s="18"/>
      <c r="BL12" s="16"/>
      <c r="BM12" s="130"/>
      <c r="BN12" s="130"/>
      <c r="BO12" s="130"/>
      <c r="BP12" s="18"/>
      <c r="BQ12" s="12" t="str">
        <f t="shared" si="4"/>
        <v>Aderente</v>
      </c>
      <c r="BR12" s="19" t="str">
        <f t="shared" si="5"/>
        <v>*</v>
      </c>
      <c r="BS12" s="19" t="str">
        <f t="shared" si="6"/>
        <v>*</v>
      </c>
      <c r="BT12" s="8" t="str">
        <f t="shared" si="7"/>
        <v/>
      </c>
    </row>
    <row r="13" spans="1:72">
      <c r="A13" s="47" t="str">
        <f t="shared" si="2"/>
        <v>DANIEL (TP-647)46083</v>
      </c>
      <c r="B13" s="102">
        <v>46083</v>
      </c>
      <c r="C13" s="135">
        <f>IF(BS_CONTROLE[[#This Row],[DATA]]="","",WEEKNUM(BS_CONTROLE[[#This Row],[DATA]]))</f>
        <v>10</v>
      </c>
      <c r="D13" s="104" t="s">
        <v>830</v>
      </c>
      <c r="E13" s="159">
        <v>162</v>
      </c>
      <c r="F13" s="126" t="s">
        <v>740</v>
      </c>
      <c r="G13" s="142" t="str">
        <f>IF(D13="","*",VLOOKUP(F13,BS_ATIVIDADE[],3,FALSE))</f>
        <v>SOLDA</v>
      </c>
      <c r="H13" s="105" t="s">
        <v>558</v>
      </c>
      <c r="I13" s="105" t="s">
        <v>558</v>
      </c>
      <c r="J13" s="105">
        <v>56</v>
      </c>
      <c r="K13" s="105">
        <v>208.75</v>
      </c>
      <c r="L13" s="105" t="s">
        <v>558</v>
      </c>
      <c r="M13" s="105" t="s">
        <v>1027</v>
      </c>
      <c r="N13" s="105" t="s">
        <v>237</v>
      </c>
      <c r="O13" s="106">
        <v>0.375</v>
      </c>
      <c r="P13" s="106">
        <v>6.25E-2</v>
      </c>
      <c r="Q13" s="105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" s="105" t="s">
        <v>1028</v>
      </c>
      <c r="W13" s="151" t="s">
        <v>1025</v>
      </c>
      <c r="X13" s="104" t="s">
        <v>386</v>
      </c>
      <c r="Y13" s="129"/>
      <c r="Z13" s="104"/>
      <c r="AA13" s="105" t="s">
        <v>558</v>
      </c>
      <c r="AB13" s="103"/>
      <c r="AC13" s="152"/>
      <c r="AD13" s="107"/>
      <c r="AE13" s="105"/>
      <c r="AF13" s="105"/>
      <c r="AG13" s="105"/>
      <c r="AH13" s="15"/>
      <c r="AI13" s="126" t="str">
        <f>IF(BS_CONTROLE[[#This Row],[Atividade]]=0, "-", BS_CONTROLE[[#This Row],[Atividade]])</f>
        <v>PDM - SOLDA</v>
      </c>
      <c r="AJ13" s="9" t="str">
        <f>IF(BS_CONTROLE[[#This Row],[Atividade]]=0, "-", BS_CONTROLE[[#This Row],[Atividade]])</f>
        <v>PDM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ZST</v>
      </c>
      <c r="AN13" s="105" t="str">
        <f>IF(BS_CONTROLE[[#This Row],[SB]]=0, "-", BS_CONTROLE[[#This Row],[SB]])</f>
        <v>ZST2</v>
      </c>
      <c r="AO13" s="105">
        <f>IF(BS_CONTROLE[[#This Row],[SUB]]=0, "-", BS_CONTROLE[[#This Row],[SUB]])</f>
        <v>56</v>
      </c>
      <c r="AP13" s="105">
        <f>BS_CONTROLE[[#This Row],[KM - Inicio]]</f>
        <v>208.75</v>
      </c>
      <c r="AQ13" s="105">
        <f>BS_CONTROLE[[#This Row],[KM - Inicio]]</f>
        <v>208.75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" s="105" t="s">
        <v>1028</v>
      </c>
      <c r="BG13" s="16"/>
      <c r="BH13" s="17">
        <v>0</v>
      </c>
      <c r="BI13" s="17"/>
      <c r="BJ13" s="17" t="s">
        <v>1029</v>
      </c>
      <c r="BK13" s="17" t="s">
        <v>1030</v>
      </c>
      <c r="BL13" s="16"/>
      <c r="BM13" s="130" t="s">
        <v>406</v>
      </c>
      <c r="BN13" s="130" t="s">
        <v>435</v>
      </c>
      <c r="BO13" s="130" t="s">
        <v>497</v>
      </c>
      <c r="BP13" s="18" t="s">
        <v>1031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SuperExecução</v>
      </c>
    </row>
    <row r="14" spans="1:72">
      <c r="A14" s="47" t="str">
        <f t="shared" si="2"/>
        <v>V9346083</v>
      </c>
      <c r="B14" s="102">
        <v>46083</v>
      </c>
      <c r="C14" s="135">
        <f>IF(BS_CONTROLE[[#This Row],[DATA]]="","",WEEKNUM(BS_CONTROLE[[#This Row],[DATA]]))</f>
        <v>10</v>
      </c>
      <c r="D14" s="104" t="s">
        <v>775</v>
      </c>
      <c r="E14" s="159">
        <v>162</v>
      </c>
      <c r="F14" s="126" t="s">
        <v>663</v>
      </c>
      <c r="G14" s="142" t="str">
        <f>IF(D14="","*",VLOOKUP(F14,BS_ATIVIDADE[],3,FALSE))</f>
        <v>MECANIZAÇÃO - SOCADORA</v>
      </c>
      <c r="H14" s="105" t="s">
        <v>92</v>
      </c>
      <c r="I14" s="105" t="s">
        <v>92</v>
      </c>
      <c r="J14" s="105">
        <v>56</v>
      </c>
      <c r="K14" s="105">
        <v>204.4</v>
      </c>
      <c r="L14" s="105">
        <v>206.4</v>
      </c>
      <c r="M14" s="105" t="s">
        <v>234</v>
      </c>
      <c r="N14" s="105" t="s">
        <v>235</v>
      </c>
      <c r="O14" s="106">
        <v>0.33333333333333331</v>
      </c>
      <c r="P14" s="106">
        <v>0.125</v>
      </c>
      <c r="Q14" s="105">
        <v>500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1032</v>
      </c>
      <c r="W14" s="151" t="s">
        <v>1018</v>
      </c>
      <c r="X14" s="104" t="s">
        <v>381</v>
      </c>
      <c r="Y14" s="129"/>
      <c r="Z14" s="104"/>
      <c r="AA14" s="105" t="s">
        <v>1033</v>
      </c>
      <c r="AB14" s="103" t="s">
        <v>377</v>
      </c>
      <c r="AC14" s="152" t="s">
        <v>371</v>
      </c>
      <c r="AD14" s="107">
        <v>0.33333333333333331</v>
      </c>
      <c r="AE14" s="105">
        <v>7309</v>
      </c>
      <c r="AF14" s="105"/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ZYU-ZST</v>
      </c>
      <c r="AN14" s="105" t="str">
        <f>IF(BS_CONTROLE[[#This Row],[SB]]=0, "-", BS_CONTROLE[[#This Row],[SB]])</f>
        <v>ZYU206</v>
      </c>
      <c r="AO14" s="105">
        <f>IF(BS_CONTROLE[[#This Row],[SUB]]=0, "-", BS_CONTROLE[[#This Row],[SUB]])</f>
        <v>56</v>
      </c>
      <c r="AP14" s="105">
        <f>BS_CONTROLE[[#This Row],[KM - Inicio]]</f>
        <v>204.4</v>
      </c>
      <c r="AQ14" s="105">
        <f>BS_CONTROLE[[#This Row],[KM - Inicio]]</f>
        <v>204.4</v>
      </c>
      <c r="AR14" s="108">
        <v>0.34513888888888888</v>
      </c>
      <c r="AS14" s="108">
        <v>0.42291666666666666</v>
      </c>
      <c r="AT14" s="108"/>
      <c r="AU14" s="136"/>
      <c r="AV14" s="136"/>
      <c r="AW14" s="14"/>
      <c r="AX14" s="14"/>
      <c r="AY14" s="164">
        <f t="shared" si="3"/>
        <v>-0.42291666666666666</v>
      </c>
      <c r="AZ14" s="153"/>
      <c r="BA14" s="109"/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1032</v>
      </c>
      <c r="BG14" s="16"/>
      <c r="BH14" s="17">
        <v>1</v>
      </c>
      <c r="BI14" s="17"/>
      <c r="BJ14" s="17" t="s">
        <v>1034</v>
      </c>
      <c r="BK14" s="17" t="s">
        <v>1034</v>
      </c>
      <c r="BL14" s="16"/>
      <c r="BM14" s="130"/>
      <c r="BN14" s="130"/>
      <c r="BO14" s="130"/>
      <c r="BP14" s="18"/>
      <c r="BQ14" s="12" t="str">
        <f t="shared" si="4"/>
        <v>Produção e Intervalo</v>
      </c>
      <c r="BR14" s="19">
        <f t="shared" si="5"/>
        <v>-3.3833333333333333</v>
      </c>
      <c r="BS14" s="19">
        <f t="shared" si="6"/>
        <v>0</v>
      </c>
      <c r="BT14" s="8" t="str">
        <f t="shared" si="7"/>
        <v/>
      </c>
    </row>
    <row r="15" spans="1:72">
      <c r="A15" s="47" t="str">
        <f t="shared" si="2"/>
        <v>ROGÉRIO (TP-730)46083</v>
      </c>
      <c r="B15" s="102">
        <v>46083</v>
      </c>
      <c r="C15" s="135">
        <f>IF(BS_CONTROLE[[#This Row],[DATA]]="","",WEEKNUM(BS_CONTROLE[[#This Row],[DATA]]))</f>
        <v>10</v>
      </c>
      <c r="D15" s="104" t="s">
        <v>900</v>
      </c>
      <c r="E15" s="159">
        <v>774</v>
      </c>
      <c r="F15" s="126" t="s">
        <v>744</v>
      </c>
      <c r="G15" s="142" t="str">
        <f>IF(D15="","*",VLOOKUP(F15,BS_ATIVIDADE[],3,FALSE))</f>
        <v>DORMENTE - SUBSTITUIÇÂO</v>
      </c>
      <c r="H15" s="106" t="s">
        <v>558</v>
      </c>
      <c r="I15" s="106" t="s">
        <v>558</v>
      </c>
      <c r="J15" s="105">
        <v>56</v>
      </c>
      <c r="K15" s="105">
        <v>202</v>
      </c>
      <c r="L15" s="105" t="s">
        <v>558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" s="106">
        <v>0.375</v>
      </c>
      <c r="P15" s="106">
        <v>8.3333333333333329E-2</v>
      </c>
      <c r="Q15" s="105">
        <v>30</v>
      </c>
      <c r="R15" s="10" t="str">
        <f>IFERROR(_xlfn.XLOOKUP(F15, BS_ATIVIDADE[ATIVIDADE],BS_ATIVIDADE[UNIDADE] ), "*")</f>
        <v>Nº DE DORMENTES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" s="105" t="s">
        <v>1035</v>
      </c>
      <c r="W15" s="151" t="s">
        <v>1036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PDM - SUBSTITUIÇÃO - DORMENTE</v>
      </c>
      <c r="AJ15" s="9" t="str">
        <f>IF(BS_CONTROLE[[#This Row],[Atividade]]=0, "-", BS_CONTROLE[[#This Row],[Atividade]])</f>
        <v>PDM - SUBSTITUIÇÃO - DORMENTE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ZYU</v>
      </c>
      <c r="AN15" s="105" t="str">
        <f>IF(BS_CONTROLE[[#This Row],[SB]]=0, "-", BS_CONTROLE[[#This Row],[SB]])</f>
        <v>ZYU2</v>
      </c>
      <c r="AO15" s="105">
        <f>IF(BS_CONTROLE[[#This Row],[SUB]]=0, "-", BS_CONTROLE[[#This Row],[SUB]])</f>
        <v>56</v>
      </c>
      <c r="AP15" s="105">
        <f>BS_CONTROLE[[#This Row],[KM - Inicio]]</f>
        <v>202</v>
      </c>
      <c r="AQ15" s="105">
        <f>BS_CONTROLE[[#This Row],[KM - Inicio]]</f>
        <v>202</v>
      </c>
      <c r="AR15" s="108">
        <v>0.35208333333333336</v>
      </c>
      <c r="AS15" s="108">
        <v>0.35486111111111113</v>
      </c>
      <c r="AT15" s="108">
        <v>0.43819444444444444</v>
      </c>
      <c r="AU15" s="136"/>
      <c r="AV15" s="136"/>
      <c r="AW15" s="14"/>
      <c r="AX15" s="14"/>
      <c r="AY15" s="164" t="str">
        <f t="shared" si="3"/>
        <v>ERRO</v>
      </c>
      <c r="AZ15" s="153"/>
      <c r="BA15" s="109"/>
      <c r="BB15" s="10" t="str">
        <f>IFERROR(_xlfn.XLOOKUP(AI15, BS_ATIVIDADE[ATIVIDADE],BS_ATIVIDADE[UNIDADE] ), "*")</f>
        <v>Nº DE DORMENTES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" s="105" t="s">
        <v>1035</v>
      </c>
      <c r="BG15" s="16"/>
      <c r="BH15" s="17">
        <v>1</v>
      </c>
      <c r="BI15" s="17"/>
      <c r="BJ15" s="17" t="s">
        <v>1037</v>
      </c>
      <c r="BK15" s="17" t="s">
        <v>1037</v>
      </c>
      <c r="BL15" s="16"/>
      <c r="BM15" s="130"/>
      <c r="BN15" s="130"/>
      <c r="BO15" s="130"/>
      <c r="BP15" s="18"/>
      <c r="BQ15" s="12" t="e">
        <f t="shared" si="4"/>
        <v>#VALUE!</v>
      </c>
      <c r="BR15" s="19" t="e">
        <f t="shared" si="5"/>
        <v>#VALUE!</v>
      </c>
      <c r="BS15" s="19">
        <f t="shared" si="6"/>
        <v>0</v>
      </c>
      <c r="BT15" s="8" t="str">
        <f t="shared" si="7"/>
        <v/>
      </c>
    </row>
    <row r="16" spans="1:72">
      <c r="A16" s="47" t="str">
        <f t="shared" si="2"/>
        <v>W5946083</v>
      </c>
      <c r="B16" s="102">
        <v>46083</v>
      </c>
      <c r="C16" s="135">
        <f>IF(BS_CONTROLE[[#This Row],[DATA]]="","",WEEKNUM(BS_CONTROLE[[#This Row],[DATA]]))</f>
        <v>10</v>
      </c>
      <c r="D16" s="104" t="s">
        <v>790</v>
      </c>
      <c r="E16" s="159">
        <v>605</v>
      </c>
      <c r="F16" s="126" t="s">
        <v>721</v>
      </c>
      <c r="G16" s="142" t="str">
        <f>IF(D16="","*",VLOOKUP(F16,BS_ATIVIDADE[],3,FALSE))</f>
        <v>DORMENTE - DESCARGA</v>
      </c>
      <c r="H16" s="105" t="s">
        <v>92</v>
      </c>
      <c r="I16" s="105" t="s">
        <v>92</v>
      </c>
      <c r="J16" s="105">
        <v>56</v>
      </c>
      <c r="K16" s="105">
        <v>190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6" s="106">
        <v>0.375</v>
      </c>
      <c r="P16" s="106">
        <v>4.1666666666666664E-2</v>
      </c>
      <c r="Q16" s="105">
        <v>100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" s="105" t="s">
        <v>1035</v>
      </c>
      <c r="W16" s="151" t="s">
        <v>1038</v>
      </c>
      <c r="X16" s="104" t="s">
        <v>386</v>
      </c>
      <c r="Y16" s="129"/>
      <c r="Z16" s="104"/>
      <c r="AA16" s="105" t="s">
        <v>1039</v>
      </c>
      <c r="AB16" s="103" t="s">
        <v>383</v>
      </c>
      <c r="AC16" s="152" t="s">
        <v>384</v>
      </c>
      <c r="AD16" s="107">
        <v>0.35416666666666669</v>
      </c>
      <c r="AE16" s="105">
        <v>7629</v>
      </c>
      <c r="AF16" s="105"/>
      <c r="AG16" s="105"/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 t="str">
        <f>BS_CONTROLE[[#This Row],[Local - Partida]]</f>
        <v>ZYU1</v>
      </c>
      <c r="AL16" s="31" t="str">
        <f>BS_CONTROLE[[#This Row],[Local - Encerramento]]</f>
        <v>ZYU1</v>
      </c>
      <c r="AM16" s="105" t="str">
        <f>IF(BS_CONTROLE[[#This Row],[Entre - Estações]]=0, "-", BS_CONTROLE[[#This Row],[Entre - Estações]])</f>
        <v>ZXP-ZFY</v>
      </c>
      <c r="AN16" s="105" t="str">
        <f>IF(BS_CONTROLE[[#This Row],[SB]]=0, "-", BS_CONTROLE[[#This Row],[SB]])</f>
        <v>189ZFY</v>
      </c>
      <c r="AO16" s="105">
        <f>IF(BS_CONTROLE[[#This Row],[SUB]]=0, "-", BS_CONTROLE[[#This Row],[SUB]])</f>
        <v>56</v>
      </c>
      <c r="AP16" s="105">
        <f>BS_CONTROLE[[#This Row],[KM - Inicio]]</f>
        <v>190</v>
      </c>
      <c r="AQ16" s="105">
        <f>BS_CONTROLE[[#This Row],[KM - Inicio]]</f>
        <v>190</v>
      </c>
      <c r="AR16" s="108">
        <v>0</v>
      </c>
      <c r="AS16" s="108">
        <v>0</v>
      </c>
      <c r="AT16" s="108">
        <v>0</v>
      </c>
      <c r="AU16" s="136"/>
      <c r="AV16" s="136"/>
      <c r="AW16" s="14"/>
      <c r="AX16" s="14"/>
      <c r="AY16" s="164" t="str">
        <f t="shared" si="3"/>
        <v>ERRO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" s="105" t="s">
        <v>1035</v>
      </c>
      <c r="BG16" s="16"/>
      <c r="BH16" s="17">
        <v>0</v>
      </c>
      <c r="BI16" s="17"/>
      <c r="BJ16" s="17" t="s">
        <v>1040</v>
      </c>
      <c r="BK16" s="17" t="s">
        <v>1040</v>
      </c>
      <c r="BL16" s="16"/>
      <c r="BM16" s="130" t="s">
        <v>406</v>
      </c>
      <c r="BN16" s="130" t="s">
        <v>435</v>
      </c>
      <c r="BO16" s="130" t="s">
        <v>497</v>
      </c>
      <c r="BP16" s="18" t="s">
        <v>1041</v>
      </c>
      <c r="BQ16" s="12" t="e">
        <f t="shared" si="4"/>
        <v>#VALUE!</v>
      </c>
      <c r="BR16" s="19" t="e">
        <f t="shared" si="5"/>
        <v>#VALUE!</v>
      </c>
      <c r="BS16" s="19">
        <f t="shared" si="6"/>
        <v>0</v>
      </c>
      <c r="BT16" s="8" t="str">
        <f t="shared" si="7"/>
        <v>SuperExecução</v>
      </c>
    </row>
    <row r="17" spans="1:72">
      <c r="A17" s="47" t="str">
        <f t="shared" si="2"/>
        <v>ROBSON (TF-701)</v>
      </c>
      <c r="B17" s="102"/>
      <c r="C17" s="135" t="str">
        <f>IF(BS_CONTROLE[[#This Row],[DATA]]="","",WEEKNUM(BS_CONTROLE[[#This Row],[DATA]]))</f>
        <v/>
      </c>
      <c r="D17" s="104" t="s">
        <v>898</v>
      </c>
      <c r="E17" s="159">
        <v>310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56</v>
      </c>
      <c r="K17" s="105">
        <v>190.3</v>
      </c>
      <c r="L17" s="105">
        <v>190.5</v>
      </c>
      <c r="M17" s="105" t="s">
        <v>1042</v>
      </c>
      <c r="N17" s="105" t="s">
        <v>229</v>
      </c>
      <c r="O17" s="106">
        <v>0.375</v>
      </c>
      <c r="P17" s="106">
        <v>8.3333333333333329E-2</v>
      </c>
      <c r="Q17" s="105">
        <v>50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7" s="105" t="s">
        <v>1043</v>
      </c>
      <c r="W17" s="151" t="s">
        <v>1044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ZDY-ZFY</v>
      </c>
      <c r="AN17" s="105" t="str">
        <f>IF(BS_CONTROLE[[#This Row],[SB]]=0, "-", BS_CONTROLE[[#This Row],[SB]])</f>
        <v>189ZFY</v>
      </c>
      <c r="AO17" s="105">
        <f>IF(BS_CONTROLE[[#This Row],[SUB]]=0, "-", BS_CONTROLE[[#This Row],[SUB]])</f>
        <v>56</v>
      </c>
      <c r="AP17" s="105">
        <f>BS_CONTROLE[[#This Row],[KM - Inicio]]</f>
        <v>190.3</v>
      </c>
      <c r="AQ17" s="105">
        <f>BS_CONTROLE[[#This Row],[KM - Inicio]]</f>
        <v>190.3</v>
      </c>
      <c r="AR17" s="108"/>
      <c r="AS17" s="108"/>
      <c r="AT17" s="108"/>
      <c r="AU17" s="136"/>
      <c r="AV17" s="136"/>
      <c r="AW17" s="14"/>
      <c r="AX17" s="14"/>
      <c r="AY17" s="164" t="str">
        <f t="shared" si="3"/>
        <v>ERRO</v>
      </c>
      <c r="AZ17" s="153"/>
      <c r="BA17" s="109"/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7" s="105" t="s">
        <v>1043</v>
      </c>
      <c r="BG17" s="16"/>
      <c r="BH17" s="17"/>
      <c r="BI17" s="17"/>
      <c r="BJ17" s="17"/>
      <c r="BK17" s="18"/>
      <c r="BL17" s="16"/>
      <c r="BM17" s="130"/>
      <c r="BN17" s="130"/>
      <c r="BO17" s="130"/>
      <c r="BP17" s="18"/>
      <c r="BQ17" s="12" t="str">
        <f t="shared" si="4"/>
        <v>Aderente</v>
      </c>
      <c r="BR17" s="19" t="str">
        <f t="shared" si="5"/>
        <v>*</v>
      </c>
      <c r="BS17" s="19" t="str">
        <f t="shared" si="6"/>
        <v>*</v>
      </c>
      <c r="BT17" s="8" t="str">
        <f t="shared" si="7"/>
        <v/>
      </c>
    </row>
    <row r="18" spans="1:72">
      <c r="A18" s="47" t="str">
        <f t="shared" si="2"/>
        <v>JACIANO (TF-674)</v>
      </c>
      <c r="B18" s="102"/>
      <c r="C18" s="135" t="str">
        <f>IF(BS_CONTROLE[[#This Row],[DATA]]="","",WEEKNUM(BS_CONTROLE[[#This Row],[DATA]]))</f>
        <v/>
      </c>
      <c r="D18" s="104" t="s">
        <v>858</v>
      </c>
      <c r="E18" s="159"/>
      <c r="F18" s="126" t="s">
        <v>744</v>
      </c>
      <c r="G18" s="142" t="str">
        <f>IF(D18="","*",VLOOKUP(F18,BS_ATIVIDADE[],3,FALSE))</f>
        <v>DORMENTE - SUBSTITUIÇÂO</v>
      </c>
      <c r="H18" s="106" t="s">
        <v>558</v>
      </c>
      <c r="I18" s="106" t="s">
        <v>558</v>
      </c>
      <c r="J18" s="105">
        <v>56</v>
      </c>
      <c r="K18" s="105">
        <v>190.3</v>
      </c>
      <c r="L18" s="105">
        <v>190.5</v>
      </c>
      <c r="M18" s="105" t="s">
        <v>1042</v>
      </c>
      <c r="N18" s="105" t="s">
        <v>229</v>
      </c>
      <c r="O18" s="106">
        <v>0.375</v>
      </c>
      <c r="P18" s="106">
        <v>8.3333333333333329E-2</v>
      </c>
      <c r="Q18" s="105">
        <v>50</v>
      </c>
      <c r="R18" s="10" t="str">
        <f>IFERROR(_xlfn.XLOOKUP(F18, BS_ATIVIDADE[ATIVIDADE],BS_ATIVIDADE[UNIDADE] ), "*")</f>
        <v>Nº DE DORMENTES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" s="105" t="s">
        <v>1045</v>
      </c>
      <c r="W18" s="151" t="s">
        <v>1044</v>
      </c>
      <c r="X18" s="104" t="s">
        <v>386</v>
      </c>
      <c r="Y18" s="129"/>
      <c r="Z18" s="104"/>
      <c r="AA18" s="105" t="s">
        <v>558</v>
      </c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PDM - SUBSTITUIÇÃO - DORMENTE</v>
      </c>
      <c r="AJ18" s="9" t="str">
        <f>IF(BS_CONTROLE[[#This Row],[Atividade]]=0, "-", BS_CONTROLE[[#This Row],[Atividade]])</f>
        <v>PDM - SUBSTITUIÇÃO - DORMENTE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5" t="str">
        <f>IF(BS_CONTROLE[[#This Row],[Entre - Estações]]=0, "-", BS_CONTROLE[[#This Row],[Entre - Estações]])</f>
        <v>ZDY-ZFY</v>
      </c>
      <c r="AN18" s="105" t="str">
        <f>IF(BS_CONTROLE[[#This Row],[SB]]=0, "-", BS_CONTROLE[[#This Row],[SB]])</f>
        <v>189ZFY</v>
      </c>
      <c r="AO18" s="105">
        <f>IF(BS_CONTROLE[[#This Row],[SUB]]=0, "-", BS_CONTROLE[[#This Row],[SUB]])</f>
        <v>56</v>
      </c>
      <c r="AP18" s="105">
        <f>BS_CONTROLE[[#This Row],[KM - Inicio]]</f>
        <v>190.3</v>
      </c>
      <c r="AQ18" s="105">
        <f>BS_CONTROLE[[#This Row],[KM - Inicio]]</f>
        <v>190.3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ERRO</v>
      </c>
      <c r="AZ18" s="153"/>
      <c r="BA18" s="109"/>
      <c r="BB18" s="10" t="str">
        <f>IFERROR(_xlfn.XLOOKUP(AI18, BS_ATIVIDADE[ATIVIDADE],BS_ATIVIDADE[UNIDADE] ), "*")</f>
        <v>Nº DE DORMENTES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" s="105" t="s">
        <v>1045</v>
      </c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CLEBISON (TP-728)46083</v>
      </c>
      <c r="B19" s="102">
        <v>46083</v>
      </c>
      <c r="C19" s="135">
        <f>IF(BS_CONTROLE[[#This Row],[DATA]]="","",WEEKNUM(BS_CONTROLE[[#This Row],[DATA]]))</f>
        <v>10</v>
      </c>
      <c r="D19" s="104" t="s">
        <v>829</v>
      </c>
      <c r="E19" s="159">
        <v>778</v>
      </c>
      <c r="F19" s="126" t="s">
        <v>740</v>
      </c>
      <c r="G19" s="142" t="str">
        <f>IF(D19="","*",VLOOKUP(F19,BS_ATIVIDADE[],3,FALSE))</f>
        <v>SOLDA</v>
      </c>
      <c r="H19" s="106" t="s">
        <v>558</v>
      </c>
      <c r="I19" s="106" t="s">
        <v>558</v>
      </c>
      <c r="J19" s="105">
        <v>55</v>
      </c>
      <c r="K19" s="105">
        <v>91.15</v>
      </c>
      <c r="L19" s="105">
        <v>91.516999999999996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9" s="106">
        <v>0.375</v>
      </c>
      <c r="P19" s="106">
        <v>6.25E-2</v>
      </c>
      <c r="Q19" s="105">
        <v>1</v>
      </c>
      <c r="R19" s="10" t="str">
        <f>IFERROR(_xlfn.XLOOKUP(F19, BS_ATIVIDADE[ATIVIDADE],BS_ATIVIDADE[UNIDADE] ), "*")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" s="105" t="s">
        <v>1046</v>
      </c>
      <c r="W19" s="151" t="s">
        <v>1025</v>
      </c>
      <c r="X19" s="104" t="s">
        <v>386</v>
      </c>
      <c r="Y19" s="129"/>
      <c r="Z19" s="104"/>
      <c r="AA19" s="105" t="s">
        <v>558</v>
      </c>
      <c r="AB19" s="103"/>
      <c r="AC19" s="152"/>
      <c r="AD19" s="107"/>
      <c r="AE19" s="105"/>
      <c r="AF19" s="105"/>
      <c r="AG19" s="105"/>
      <c r="AH19" s="15"/>
      <c r="AI19" s="126" t="str">
        <f>IF(BS_CONTROLE[[#This Row],[Atividade]]=0, "-", BS_CONTROLE[[#This Row],[Atividade]])</f>
        <v>PDM - SOLDA</v>
      </c>
      <c r="AJ19" s="9" t="str">
        <f>IF(BS_CONTROLE[[#This Row],[Atividade]]=0, "-", BS_CONTROLE[[#This Row],[Atividade]])</f>
        <v>PDM - SOLDA</v>
      </c>
      <c r="AK19" s="31" t="str">
        <f>BS_CONTROLE[[#This Row],[Local - Partida]]</f>
        <v>-</v>
      </c>
      <c r="AL19" s="31" t="str">
        <f>BS_CONTROLE[[#This Row],[Local - Encerramento]]</f>
        <v>-</v>
      </c>
      <c r="AM19" s="105" t="str">
        <f>IF(BS_CONTROLE[[#This Row],[Entre - Estações]]=0, "-", BS_CONTROLE[[#This Row],[Entre - Estações]])</f>
        <v>ZWW-ZKW</v>
      </c>
      <c r="AN19" s="105" t="str">
        <f>IF(BS_CONTROLE[[#This Row],[SB]]=0, "-", BS_CONTROLE[[#This Row],[SB]])</f>
        <v>K93K912</v>
      </c>
      <c r="AO19" s="105">
        <f>IF(BS_CONTROLE[[#This Row],[SUB]]=0, "-", BS_CONTROLE[[#This Row],[SUB]])</f>
        <v>55</v>
      </c>
      <c r="AP19" s="105">
        <f>BS_CONTROLE[[#This Row],[KM - Inicio]]</f>
        <v>91.15</v>
      </c>
      <c r="AQ19" s="105">
        <f>BS_CONTROLE[[#This Row],[KM - Inicio]]</f>
        <v>91.15</v>
      </c>
      <c r="AR19" s="108">
        <v>0</v>
      </c>
      <c r="AS19" s="108">
        <v>0</v>
      </c>
      <c r="AT19" s="108">
        <v>0</v>
      </c>
      <c r="AU19" s="136"/>
      <c r="AV19" s="136"/>
      <c r="AW19" s="14"/>
      <c r="AX19" s="14"/>
      <c r="AY19" s="164" t="str">
        <f t="shared" si="3"/>
        <v>ERRO</v>
      </c>
      <c r="AZ19" s="153"/>
      <c r="BA19" s="109">
        <v>0</v>
      </c>
      <c r="BB19" s="10" t="str">
        <f>IFERROR(_xlfn.XLOOKUP(AI19, BS_ATIVIDADE[ATIVIDADE],BS_ATIVIDADE[UNIDADE] ), "*")</f>
        <v>Nº DE SOLDA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" s="105" t="s">
        <v>1046</v>
      </c>
      <c r="BG19" s="16"/>
      <c r="BH19" s="17">
        <v>0</v>
      </c>
      <c r="BI19" s="17"/>
      <c r="BJ19" s="17" t="s">
        <v>1047</v>
      </c>
      <c r="BK19" s="17" t="s">
        <v>1047</v>
      </c>
      <c r="BL19" s="16"/>
      <c r="BM19" s="130" t="s">
        <v>396</v>
      </c>
      <c r="BN19" s="130" t="s">
        <v>430</v>
      </c>
      <c r="BO19" s="130" t="s">
        <v>430</v>
      </c>
      <c r="BP19" s="18" t="s">
        <v>1048</v>
      </c>
      <c r="BQ19" s="12" t="e">
        <f t="shared" si="4"/>
        <v>#VALUE!</v>
      </c>
      <c r="BR19" s="19" t="e">
        <f t="shared" si="5"/>
        <v>#VALUE!</v>
      </c>
      <c r="BS19" s="19">
        <f t="shared" si="6"/>
        <v>0</v>
      </c>
      <c r="BT19" s="8" t="str">
        <f t="shared" si="7"/>
        <v>NãoControláveisAcidente</v>
      </c>
    </row>
    <row r="20" spans="1:72">
      <c r="A20" s="47" t="str">
        <f t="shared" si="2"/>
        <v>ISMAEL(TP-726)46083</v>
      </c>
      <c r="B20" s="102">
        <v>46083</v>
      </c>
      <c r="C20" s="135">
        <f>IF(BS_CONTROLE[[#This Row],[DATA]]="","",WEEKNUM(BS_CONTROLE[[#This Row],[DATA]]))</f>
        <v>10</v>
      </c>
      <c r="D20" s="104" t="s">
        <v>857</v>
      </c>
      <c r="E20" s="159">
        <v>779</v>
      </c>
      <c r="F20" s="126" t="s">
        <v>740</v>
      </c>
      <c r="G20" s="142" t="str">
        <f>IF(D20="","*",VLOOKUP(F20,BS_ATIVIDADE[],3,FALSE))</f>
        <v>SOLDA</v>
      </c>
      <c r="H20" s="106" t="s">
        <v>558</v>
      </c>
      <c r="I20" s="106" t="s">
        <v>558</v>
      </c>
      <c r="J20" s="105">
        <v>55</v>
      </c>
      <c r="K20" s="105">
        <v>91.15</v>
      </c>
      <c r="L20" s="105">
        <v>91.516999999999996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0" s="106">
        <v>0.375</v>
      </c>
      <c r="P20" s="106">
        <v>6.25E-2</v>
      </c>
      <c r="Q20" s="105">
        <v>1</v>
      </c>
      <c r="R20" s="10" t="str">
        <f>IFERROR(_xlfn.XLOOKUP(F20, BS_ATIVIDADE[ATIVIDADE],BS_ATIVIDADE[UNIDADE] ), "*")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" s="105" t="s">
        <v>1046</v>
      </c>
      <c r="W20" s="151" t="s">
        <v>1025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ZWW-ZKW</v>
      </c>
      <c r="AN20" s="105" t="str">
        <f>IF(BS_CONTROLE[[#This Row],[SB]]=0, "-", BS_CONTROLE[[#This Row],[SB]])</f>
        <v>K93K912</v>
      </c>
      <c r="AO20" s="105">
        <f>IF(BS_CONTROLE[[#This Row],[SUB]]=0, "-", BS_CONTROLE[[#This Row],[SUB]])</f>
        <v>55</v>
      </c>
      <c r="AP20" s="105">
        <f>BS_CONTROLE[[#This Row],[KM - Inicio]]</f>
        <v>91.15</v>
      </c>
      <c r="AQ20" s="105">
        <f>BS_CONTROLE[[#This Row],[KM - Inicio]]</f>
        <v>91.15</v>
      </c>
      <c r="AR20" s="108">
        <v>0</v>
      </c>
      <c r="AS20" s="108">
        <v>0</v>
      </c>
      <c r="AT20" s="108">
        <v>0</v>
      </c>
      <c r="AU20" s="136"/>
      <c r="AV20" s="136"/>
      <c r="AW20" s="14"/>
      <c r="AX20" s="14"/>
      <c r="AY20" s="164" t="str">
        <f t="shared" si="3"/>
        <v>ERRO</v>
      </c>
      <c r="AZ20" s="153"/>
      <c r="BA20" s="109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" s="105" t="s">
        <v>1046</v>
      </c>
      <c r="BG20" s="16"/>
      <c r="BH20" s="17">
        <v>0</v>
      </c>
      <c r="BI20" s="17"/>
      <c r="BJ20" s="17" t="s">
        <v>1047</v>
      </c>
      <c r="BK20" s="17" t="s">
        <v>1047</v>
      </c>
      <c r="BL20" s="16"/>
      <c r="BM20" s="130" t="s">
        <v>396</v>
      </c>
      <c r="BN20" s="130" t="s">
        <v>430</v>
      </c>
      <c r="BO20" s="130" t="s">
        <v>430</v>
      </c>
      <c r="BP20" s="18" t="s">
        <v>1048</v>
      </c>
      <c r="BQ20" s="12" t="e">
        <f t="shared" si="4"/>
        <v>#VALUE!</v>
      </c>
      <c r="BR20" s="19" t="e">
        <f t="shared" si="5"/>
        <v>#VALUE!</v>
      </c>
      <c r="BS20" s="19">
        <f t="shared" si="6"/>
        <v>0</v>
      </c>
      <c r="BT20" s="8" t="str">
        <f t="shared" si="7"/>
        <v>NãoControláveisAcidente</v>
      </c>
    </row>
    <row r="21" spans="1:72">
      <c r="A21" s="47" t="str">
        <f t="shared" si="2"/>
        <v>E1746083</v>
      </c>
      <c r="B21" s="102">
        <v>46083</v>
      </c>
      <c r="C21" s="135">
        <f>IF(BS_CONTROLE[[#This Row],[DATA]]="","",WEEKNUM(BS_CONTROLE[[#This Row],[DATA]]))</f>
        <v>10</v>
      </c>
      <c r="D21" s="104" t="s">
        <v>702</v>
      </c>
      <c r="E21" s="159"/>
      <c r="F21" s="126" t="s">
        <v>560</v>
      </c>
      <c r="G21" s="142" t="str">
        <f>IF(D21="","*",VLOOKUP(F21,BS_ATIVIDADE[],3,FALSE))</f>
        <v>CAMINHÂO - SOLDA</v>
      </c>
      <c r="H21" s="106" t="s">
        <v>183</v>
      </c>
      <c r="I21" s="106" t="s">
        <v>183</v>
      </c>
      <c r="J21" s="105">
        <v>55</v>
      </c>
      <c r="K21" s="105">
        <v>100.3</v>
      </c>
      <c r="L21" s="105" t="s">
        <v>558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1" s="106">
        <v>0.38194444444444442</v>
      </c>
      <c r="P21" s="106">
        <v>0.125</v>
      </c>
      <c r="Q21" s="105">
        <v>2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1009</v>
      </c>
      <c r="W21" s="151" t="s">
        <v>1010</v>
      </c>
      <c r="X21" s="104" t="s">
        <v>386</v>
      </c>
      <c r="Y21" s="129"/>
      <c r="Z21" s="104"/>
      <c r="AA21" s="105">
        <v>1</v>
      </c>
      <c r="AB21" s="103" t="s">
        <v>377</v>
      </c>
      <c r="AC21" s="152"/>
      <c r="AD21" s="107">
        <v>0.29166666666666669</v>
      </c>
      <c r="AE21" s="105">
        <v>6251</v>
      </c>
      <c r="AF21" s="105" t="s">
        <v>558</v>
      </c>
      <c r="AG21" s="105" t="s">
        <v>558</v>
      </c>
      <c r="AH21" s="15"/>
      <c r="AI21" s="126" t="str">
        <f>IF(BS_CONTROLE[[#This Row],[Atividade]]=0, "-", BS_CONTROLE[[#This Row],[Atividade]])</f>
        <v>CAMINHÃO DE SOLDA</v>
      </c>
      <c r="AJ21" s="9" t="str">
        <f>IF(BS_CONTROLE[[#This Row],[Atividade]]=0, "-", BS_CONTROLE[[#This Row],[Atividade]])</f>
        <v>CAMINHÃO DE SOLDA</v>
      </c>
      <c r="AK21" s="31" t="str">
        <f>BS_CONTROLE[[#This Row],[Local - Partida]]</f>
        <v>102ZKW2</v>
      </c>
      <c r="AL21" s="31" t="str">
        <f>BS_CONTROLE[[#This Row],[Local - Encerramento]]</f>
        <v>102ZKW2</v>
      </c>
      <c r="AM21" s="105" t="str">
        <f>IF(BS_CONTROLE[[#This Row],[Entre - Estações]]=0, "-", BS_CONTROLE[[#This Row],[Entre - Estações]])</f>
        <v>ZKW</v>
      </c>
      <c r="AN21" s="105" t="str">
        <f>IF(BS_CONTROLE[[#This Row],[SB]]=0, "-", BS_CONTROLE[[#This Row],[SB]])</f>
        <v>102ZKW2</v>
      </c>
      <c r="AO21" s="105">
        <f>IF(BS_CONTROLE[[#This Row],[SUB]]=0, "-", BS_CONTROLE[[#This Row],[SUB]])</f>
        <v>55</v>
      </c>
      <c r="AP21" s="105">
        <f>BS_CONTROLE[[#This Row],[KM - Inicio]]</f>
        <v>100.3</v>
      </c>
      <c r="AQ21" s="105">
        <f>BS_CONTROLE[[#This Row],[KM - Inicio]]</f>
        <v>100.3</v>
      </c>
      <c r="AR21" s="108">
        <v>0.36249999999999999</v>
      </c>
      <c r="AS21" s="108">
        <v>0.4152777777777778</v>
      </c>
      <c r="AT21" s="108"/>
      <c r="AU21" s="136"/>
      <c r="AV21" s="136"/>
      <c r="AW21" s="14"/>
      <c r="AX21" s="14"/>
      <c r="AY21" s="164" t="str">
        <f t="shared" si="3"/>
        <v>ERRO</v>
      </c>
      <c r="AZ21" s="153"/>
      <c r="BA21" s="109"/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1009</v>
      </c>
      <c r="BG21" s="16"/>
      <c r="BH21" s="17">
        <v>1</v>
      </c>
      <c r="BI21" s="17"/>
      <c r="BJ21" s="17" t="s">
        <v>1049</v>
      </c>
      <c r="BK21" s="17" t="s">
        <v>1049</v>
      </c>
      <c r="BL21" s="16"/>
      <c r="BM21" s="130"/>
      <c r="BN21" s="130"/>
      <c r="BO21" s="130"/>
      <c r="BP21" s="18"/>
      <c r="BQ21" s="12" t="e">
        <f t="shared" si="4"/>
        <v>#VALUE!</v>
      </c>
      <c r="BR21" s="19" t="e">
        <f t="shared" si="5"/>
        <v>#VALUE!</v>
      </c>
      <c r="BS21" s="19">
        <f t="shared" si="6"/>
        <v>0</v>
      </c>
      <c r="BT21" s="8" t="str">
        <f t="shared" si="7"/>
        <v/>
      </c>
    </row>
    <row r="22" spans="1:72">
      <c r="A22" s="47" t="str">
        <f t="shared" si="2"/>
        <v>DIEGO (TP-681)46083</v>
      </c>
      <c r="B22" s="102">
        <v>46083</v>
      </c>
      <c r="C22" s="135">
        <f>IF(BS_CONTROLE[[#This Row],[DATA]]="","",WEEKNUM(BS_CONTROLE[[#This Row],[DATA]]))</f>
        <v>10</v>
      </c>
      <c r="D22" s="104" t="s">
        <v>836</v>
      </c>
      <c r="E22" s="159">
        <v>781</v>
      </c>
      <c r="F22" s="126" t="s">
        <v>747</v>
      </c>
      <c r="G22" s="142" t="str">
        <f>IF(D22="","*",VLOOKUP(F22,BS_ATIVIDADE[],3,FALSE))</f>
        <v>TRILHO - SUBSTITUIÇÂO</v>
      </c>
      <c r="H22" s="106" t="s">
        <v>558</v>
      </c>
      <c r="I22" s="106" t="s">
        <v>558</v>
      </c>
      <c r="J22" s="105">
        <v>55</v>
      </c>
      <c r="K22" s="105">
        <v>129.9</v>
      </c>
      <c r="L22" s="105" t="s">
        <v>558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" s="106">
        <v>0.41666666666666669</v>
      </c>
      <c r="P22" s="106">
        <v>8.3333333333333329E-2</v>
      </c>
      <c r="Q22" s="105">
        <v>312</v>
      </c>
      <c r="R22" s="10" t="str">
        <f>IFERROR(_xlfn.XLOOKUP(F22, BS_ATIVIDADE[ATIVIDADE],BS_ATIVIDADE[UNIDADE] ), "*")</f>
        <v>M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1046</v>
      </c>
      <c r="W22" s="151" t="s">
        <v>1050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SUBSTITUIÇÃO - TRILHO</v>
      </c>
      <c r="AJ22" s="9" t="str">
        <f>IF(BS_CONTROLE[[#This Row],[Atividade]]=0, "-", BS_CONTROLE[[#This Row],[Atividade]])</f>
        <v>PDM - SUBSTITUIÇÃO - TRILHO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ZYQ-ZEM</v>
      </c>
      <c r="AN22" s="105" t="str">
        <f>IF(BS_CONTROLE[[#This Row],[SB]]=0, "-", BS_CONTROLE[[#This Row],[SB]])</f>
        <v>130ZYQ2</v>
      </c>
      <c r="AO22" s="105">
        <f>IF(BS_CONTROLE[[#This Row],[SUB]]=0, "-", BS_CONTROLE[[#This Row],[SUB]])</f>
        <v>55</v>
      </c>
      <c r="AP22" s="105">
        <f>BS_CONTROLE[[#This Row],[KM - Inicio]]</f>
        <v>129.9</v>
      </c>
      <c r="AQ22" s="105">
        <f>BS_CONTROLE[[#This Row],[KM - Inicio]]</f>
        <v>129.9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M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1046</v>
      </c>
      <c r="BG22" s="16"/>
      <c r="BH22" s="17">
        <v>0</v>
      </c>
      <c r="BI22" s="17"/>
      <c r="BJ22" s="17" t="s">
        <v>1051</v>
      </c>
      <c r="BK22" s="17" t="s">
        <v>1051</v>
      </c>
      <c r="BL22" s="16"/>
      <c r="BM22" s="130" t="s">
        <v>396</v>
      </c>
      <c r="BN22" s="130" t="s">
        <v>430</v>
      </c>
      <c r="BO22" s="130" t="s">
        <v>430</v>
      </c>
      <c r="BP22" s="18" t="s">
        <v>1051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NãoControláveisAcidente</v>
      </c>
    </row>
    <row r="23" spans="1:72">
      <c r="A23" s="47" t="str">
        <f t="shared" si="2"/>
        <v>W6046083</v>
      </c>
      <c r="B23" s="102">
        <v>46083</v>
      </c>
      <c r="C23" s="135">
        <f>IF(BS_CONTROLE[[#This Row],[DATA]]="","",WEEKNUM(BS_CONTROLE[[#This Row],[DATA]]))</f>
        <v>10</v>
      </c>
      <c r="D23" s="104" t="s">
        <v>791</v>
      </c>
      <c r="E23" s="159">
        <v>782</v>
      </c>
      <c r="F23" s="126" t="s">
        <v>751</v>
      </c>
      <c r="G23" s="142" t="str">
        <f>IF(D23="","*",VLOOKUP(F23,BS_ATIVIDADE[],3,FALSE))</f>
        <v>OUTROS</v>
      </c>
      <c r="H23" s="106" t="s">
        <v>1052</v>
      </c>
      <c r="I23" s="106" t="s">
        <v>1052</v>
      </c>
      <c r="J23" s="105">
        <v>48</v>
      </c>
      <c r="K23" s="105">
        <v>145.9</v>
      </c>
      <c r="L23" s="105">
        <v>151.6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3" s="106">
        <v>0.33333333333333331</v>
      </c>
      <c r="P23" s="106">
        <v>6.25E-2</v>
      </c>
      <c r="Q23" s="105">
        <v>100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" s="105" t="s">
        <v>1053</v>
      </c>
      <c r="W23" s="151" t="s">
        <v>1054</v>
      </c>
      <c r="X23" s="104" t="s">
        <v>386</v>
      </c>
      <c r="Y23" s="129"/>
      <c r="Z23" s="104"/>
      <c r="AA23" s="105">
        <v>1</v>
      </c>
      <c r="AB23" s="103" t="s">
        <v>377</v>
      </c>
      <c r="AC23" s="152" t="s">
        <v>371</v>
      </c>
      <c r="AD23" s="107">
        <v>0.29166666666666669</v>
      </c>
      <c r="AE23" s="105">
        <v>7694</v>
      </c>
      <c r="AF23" s="105" t="s">
        <v>558</v>
      </c>
      <c r="AG23" s="105" t="s">
        <v>558</v>
      </c>
      <c r="AH23" s="15"/>
      <c r="AI23" s="126" t="str">
        <f>IF(BS_CONTROLE[[#This Row],[Atividade]]=0, "-", BS_CONTROLE[[#This Row],[Atividade]])</f>
        <v>RECOLHIMENTO DE DORMENTE</v>
      </c>
      <c r="AJ23" s="9" t="str">
        <f>IF(BS_CONTROLE[[#This Row],[Atividade]]=0, "-", BS_CONTROLE[[#This Row],[Atividade]])</f>
        <v>RECOLHIMENTO DE DORMENTE</v>
      </c>
      <c r="AK23" s="31" t="str">
        <f>BS_CONTROLE[[#This Row],[Local - Partida]]</f>
        <v>ZEM130-2</v>
      </c>
      <c r="AL23" s="31" t="str">
        <f>BS_CONTROLE[[#This Row],[Local - Encerramento]]</f>
        <v>ZEM130-2</v>
      </c>
      <c r="AM23" s="105" t="str">
        <f>IF(BS_CONTROLE[[#This Row],[Entre - Estações]]=0, "-", BS_CONTROLE[[#This Row],[Entre - Estações]])</f>
        <v>ZEM-ZEJ</v>
      </c>
      <c r="AN23" s="105" t="str">
        <f>IF(BS_CONTROLE[[#This Row],[SB]]=0, "-", BS_CONTROLE[[#This Row],[SB]])</f>
        <v>ZEJ1</v>
      </c>
      <c r="AO23" s="105">
        <f>IF(BS_CONTROLE[[#This Row],[SUB]]=0, "-", BS_CONTROLE[[#This Row],[SUB]])</f>
        <v>48</v>
      </c>
      <c r="AP23" s="105">
        <f>BS_CONTROLE[[#This Row],[KM - Inicio]]</f>
        <v>145.9</v>
      </c>
      <c r="AQ23" s="105">
        <f>BS_CONTROLE[[#This Row],[KM - Inicio]]</f>
        <v>145.9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" s="105" t="s">
        <v>1053</v>
      </c>
      <c r="BG23" s="16"/>
      <c r="BH23" s="17">
        <v>0</v>
      </c>
      <c r="BI23" s="17"/>
      <c r="BJ23" s="17" t="s">
        <v>1051</v>
      </c>
      <c r="BK23" s="17" t="s">
        <v>1051</v>
      </c>
      <c r="BL23" s="16"/>
      <c r="BM23" s="130" t="s">
        <v>396</v>
      </c>
      <c r="BN23" s="130" t="s">
        <v>430</v>
      </c>
      <c r="BO23" s="130" t="s">
        <v>430</v>
      </c>
      <c r="BP23" s="18" t="s">
        <v>1051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NãoControláveisAcidente</v>
      </c>
    </row>
    <row r="24" spans="1:72">
      <c r="A24" s="47" t="str">
        <f t="shared" si="2"/>
        <v>V8946083</v>
      </c>
      <c r="B24" s="102">
        <v>46083</v>
      </c>
      <c r="C24" s="135">
        <f>IF(BS_CONTROLE[[#This Row],[DATA]]="","",WEEKNUM(BS_CONTROLE[[#This Row],[DATA]]))</f>
        <v>10</v>
      </c>
      <c r="D24" s="104" t="s">
        <v>768</v>
      </c>
      <c r="E24" s="159">
        <v>783</v>
      </c>
      <c r="F24" s="126" t="s">
        <v>663</v>
      </c>
      <c r="G24" s="142" t="str">
        <f>IF(D24="","*",VLOOKUP(F24,BS_ATIVIDADE[],3,FALSE))</f>
        <v>MECANIZAÇÃO - SOCADORA</v>
      </c>
      <c r="H24" s="106" t="s">
        <v>196</v>
      </c>
      <c r="I24" s="106" t="s">
        <v>1055</v>
      </c>
      <c r="J24" s="105">
        <v>48</v>
      </c>
      <c r="K24" s="105">
        <v>134</v>
      </c>
      <c r="L24" s="105">
        <v>135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4" s="106">
        <v>0.375</v>
      </c>
      <c r="P24" s="106">
        <v>8.3333333333333329E-2</v>
      </c>
      <c r="Q24" s="105">
        <v>1000</v>
      </c>
      <c r="R24" s="10" t="str">
        <f>IFERROR(_xlfn.XLOOKUP(F24, BS_ATIVIDADE[ATIVIDADE],BS_ATIVIDADE[UNIDADE] ), "*")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1056</v>
      </c>
      <c r="W24" s="151" t="s">
        <v>1018</v>
      </c>
      <c r="X24" s="104" t="s">
        <v>386</v>
      </c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MECANIZAÇÃO - SOCADORA</v>
      </c>
      <c r="AJ24" s="9" t="str">
        <f>IF(BS_CONTROLE[[#This Row],[Atividade]]=0, "-", BS_CONTROLE[[#This Row],[Atividade]])</f>
        <v>MECANIZAÇÃO - SOCADORA</v>
      </c>
      <c r="AK24" s="31" t="str">
        <f>BS_CONTROLE[[#This Row],[Local - Partida]]</f>
        <v>ZEM2</v>
      </c>
      <c r="AL24" s="31" t="str">
        <f>BS_CONTROLE[[#This Row],[Local - Encerramento]]</f>
        <v>ZEM</v>
      </c>
      <c r="AM24" s="105" t="str">
        <f>IF(BS_CONTROLE[[#This Row],[Entre - Estações]]=0, "-", BS_CONTROLE[[#This Row],[Entre - Estações]])</f>
        <v>ZYQ-ZEM</v>
      </c>
      <c r="AN24" s="105" t="str">
        <f>IF(BS_CONTROLE[[#This Row],[SB]]=0, "-", BS_CONTROLE[[#This Row],[SB]])</f>
        <v>ZEM1301</v>
      </c>
      <c r="AO24" s="105">
        <f>IF(BS_CONTROLE[[#This Row],[SUB]]=0, "-", BS_CONTROLE[[#This Row],[SUB]])</f>
        <v>48</v>
      </c>
      <c r="AP24" s="105">
        <f>BS_CONTROLE[[#This Row],[KM - Inicio]]</f>
        <v>134</v>
      </c>
      <c r="AQ24" s="105">
        <f>BS_CONTROLE[[#This Row],[KM - Inicio]]</f>
        <v>134</v>
      </c>
      <c r="AR24" s="108">
        <v>0.35833333333333334</v>
      </c>
      <c r="AS24" s="108">
        <v>0</v>
      </c>
      <c r="AT24" s="108">
        <v>0</v>
      </c>
      <c r="AU24" s="136"/>
      <c r="AV24" s="136"/>
      <c r="AW24" s="14"/>
      <c r="AX24" s="14"/>
      <c r="AY24" s="164">
        <f t="shared" si="3"/>
        <v>0</v>
      </c>
      <c r="AZ24" s="153"/>
      <c r="BA24" s="109">
        <v>0</v>
      </c>
      <c r="BB24" s="10" t="str">
        <f>IFERROR(_xlfn.XLOOKUP(AI24, BS_ATIVIDADE[ATIVIDADE],BS_ATIVIDADE[UNIDADE] ), "*")</f>
        <v>M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1056</v>
      </c>
      <c r="BG24" s="16"/>
      <c r="BH24" s="17">
        <v>0</v>
      </c>
      <c r="BI24" s="17"/>
      <c r="BJ24" s="17" t="s">
        <v>1057</v>
      </c>
      <c r="BK24" s="17" t="s">
        <v>1057</v>
      </c>
      <c r="BL24" s="16"/>
      <c r="BM24" s="130" t="s">
        <v>396</v>
      </c>
      <c r="BN24" s="130" t="s">
        <v>430</v>
      </c>
      <c r="BO24" s="130" t="s">
        <v>430</v>
      </c>
      <c r="BP24" s="18" t="s">
        <v>1051</v>
      </c>
      <c r="BQ24" s="12" t="str">
        <f t="shared" si="4"/>
        <v>Produção e Intervalo</v>
      </c>
      <c r="BR24" s="19">
        <f t="shared" si="5"/>
        <v>0</v>
      </c>
      <c r="BS24" s="19">
        <f t="shared" si="6"/>
        <v>0</v>
      </c>
      <c r="BT24" s="8" t="str">
        <f t="shared" si="7"/>
        <v>NãoControláveisAcidente</v>
      </c>
    </row>
    <row r="25" spans="1:72">
      <c r="A25" s="47" t="str">
        <f t="shared" si="2"/>
        <v>MATEUS (TP-809)46083</v>
      </c>
      <c r="B25" s="102">
        <v>46083</v>
      </c>
      <c r="C25" s="135">
        <f>IF(BS_CONTROLE[[#This Row],[DATA]]="","",WEEKNUM(BS_CONTROLE[[#This Row],[DATA]]))</f>
        <v>10</v>
      </c>
      <c r="D25" s="104" t="s">
        <v>884</v>
      </c>
      <c r="E25" s="159">
        <v>784</v>
      </c>
      <c r="F25" s="126" t="s">
        <v>691</v>
      </c>
      <c r="G25" s="142" t="str">
        <f>IF(D25="","*",VLOOKUP(F25,BS_ATIVIDADE[],3,FALSE))</f>
        <v>MODERNIZAÇÃO</v>
      </c>
      <c r="H25" s="106" t="s">
        <v>558</v>
      </c>
      <c r="I25" s="106"/>
      <c r="J25" s="105">
        <v>48</v>
      </c>
      <c r="K25" s="105">
        <v>155.96</v>
      </c>
      <c r="L25" s="105" t="s">
        <v>558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" s="127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5" s="106">
        <v>0.35416666666666669</v>
      </c>
      <c r="P25" s="106">
        <v>6.9444444444444448E-2</v>
      </c>
      <c r="Q25" s="105">
        <v>1</v>
      </c>
      <c r="R25" s="10" t="str">
        <f>IFERROR(_xlfn.XLOOKUP(F25, BS_ATIVIDADE[ATIVIDADE],BS_ATIVIDADE[UNIDADE] ), "*")</f>
        <v>Nº DE SOLDA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1058</v>
      </c>
      <c r="W25" s="151" t="s">
        <v>1025</v>
      </c>
      <c r="X25" s="104" t="s">
        <v>386</v>
      </c>
      <c r="Y25" s="129"/>
      <c r="Z25" s="104"/>
      <c r="AA25" s="105" t="s">
        <v>558</v>
      </c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ZEJ-ZEV</v>
      </c>
      <c r="AN25" s="105">
        <f>IF(BS_CONTROLE[[#This Row],[SB]]=0, "-", BS_CONTROLE[[#This Row],[SB]])</f>
        <v>1561551</v>
      </c>
      <c r="AO25" s="105">
        <f>IF(BS_CONTROLE[[#This Row],[SUB]]=0, "-", BS_CONTROLE[[#This Row],[SUB]])</f>
        <v>48</v>
      </c>
      <c r="AP25" s="105">
        <f>BS_CONTROLE[[#This Row],[KM - Inicio]]</f>
        <v>155.96</v>
      </c>
      <c r="AQ25" s="105">
        <f>BS_CONTROLE[[#This Row],[KM - Inicio]]</f>
        <v>155.96</v>
      </c>
      <c r="AR25" s="108">
        <v>0.33333333333333331</v>
      </c>
      <c r="AS25" s="108">
        <v>0</v>
      </c>
      <c r="AT25" s="108">
        <v>0</v>
      </c>
      <c r="AU25" s="136"/>
      <c r="AV25" s="136"/>
      <c r="AW25" s="14"/>
      <c r="AX25" s="14"/>
      <c r="AY25" s="164">
        <f t="shared" si="3"/>
        <v>0</v>
      </c>
      <c r="AZ25" s="153"/>
      <c r="BA25" s="109">
        <v>0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1058</v>
      </c>
      <c r="BG25" s="16"/>
      <c r="BH25" s="17">
        <v>0</v>
      </c>
      <c r="BI25" s="17"/>
      <c r="BJ25" s="17" t="s">
        <v>1059</v>
      </c>
      <c r="BK25" s="17" t="s">
        <v>1059</v>
      </c>
      <c r="BL25" s="16"/>
      <c r="BM25" s="130" t="s">
        <v>396</v>
      </c>
      <c r="BN25" s="130" t="s">
        <v>430</v>
      </c>
      <c r="BO25" s="130" t="s">
        <v>430</v>
      </c>
      <c r="BP25" s="18" t="s">
        <v>1060</v>
      </c>
      <c r="BQ25" s="12" t="str">
        <f t="shared" si="4"/>
        <v>Produção e Intervalo</v>
      </c>
      <c r="BR25" s="19">
        <f t="shared" si="5"/>
        <v>0</v>
      </c>
      <c r="BS25" s="19">
        <f t="shared" si="6"/>
        <v>0</v>
      </c>
      <c r="BT25" s="8" t="str">
        <f t="shared" si="7"/>
        <v>NãoControláveisAcidente</v>
      </c>
    </row>
    <row r="26" spans="1:72">
      <c r="A26" s="47" t="str">
        <f t="shared" si="2"/>
        <v>WALTER (TP-810)46083</v>
      </c>
      <c r="B26" s="102">
        <v>46083</v>
      </c>
      <c r="C26" s="135">
        <f>IF(BS_CONTROLE[[#This Row],[DATA]]="","",WEEKNUM(BS_CONTROLE[[#This Row],[DATA]]))</f>
        <v>10</v>
      </c>
      <c r="D26" s="104" t="s">
        <v>910</v>
      </c>
      <c r="E26" s="159">
        <v>785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 t="s">
        <v>558</v>
      </c>
      <c r="J26" s="105">
        <v>48</v>
      </c>
      <c r="K26" s="105">
        <v>155.36799999999999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1058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155.36799999999999</v>
      </c>
      <c r="AQ26" s="105">
        <f>BS_CONTROLE[[#This Row],[KM - Inicio]]</f>
        <v>155.36799999999999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1058</v>
      </c>
      <c r="BG26" s="16"/>
      <c r="BH26" s="17">
        <v>0</v>
      </c>
      <c r="BI26" s="17"/>
      <c r="BJ26" s="17" t="s">
        <v>1059</v>
      </c>
      <c r="BK26" s="17" t="s">
        <v>1059</v>
      </c>
      <c r="BL26" s="16"/>
      <c r="BM26" s="130" t="s">
        <v>396</v>
      </c>
      <c r="BN26" s="130" t="s">
        <v>430</v>
      </c>
      <c r="BO26" s="130" t="s">
        <v>430</v>
      </c>
      <c r="BP26" s="18" t="s">
        <v>1060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NãoControláveisAcidente</v>
      </c>
    </row>
    <row r="27" spans="1:72">
      <c r="A27" s="47" t="str">
        <f t="shared" si="2"/>
        <v>ADENISON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812</v>
      </c>
      <c r="E27" s="159">
        <v>786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155.37899999999999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1058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155.37899999999999</v>
      </c>
      <c r="AQ27" s="105">
        <f>BS_CONTROLE[[#This Row],[KM - Inicio]]</f>
        <v>155.37899999999999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 t="shared" si="3"/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1058</v>
      </c>
      <c r="BG27" s="16"/>
      <c r="BH27" s="17">
        <v>0</v>
      </c>
      <c r="BI27" s="17"/>
      <c r="BJ27" s="17" t="s">
        <v>1059</v>
      </c>
      <c r="BK27" s="17" t="s">
        <v>1059</v>
      </c>
      <c r="BL27" s="16"/>
      <c r="BM27" s="130" t="s">
        <v>396</v>
      </c>
      <c r="BN27" s="130" t="s">
        <v>430</v>
      </c>
      <c r="BO27" s="130" t="s">
        <v>430</v>
      </c>
      <c r="BP27" s="18" t="s">
        <v>1060</v>
      </c>
      <c r="BQ27" s="12" t="str">
        <f t="shared" si="4"/>
        <v>Produção e Intervalo</v>
      </c>
      <c r="BR27" s="19">
        <f t="shared" si="5"/>
        <v>0</v>
      </c>
      <c r="BS27" s="19">
        <f t="shared" si="6"/>
        <v>0</v>
      </c>
      <c r="BT27" s="8" t="str">
        <f t="shared" si="7"/>
        <v>NãoControláveisAcidente</v>
      </c>
    </row>
    <row r="28" spans="1:72">
      <c r="A28" s="47" t="str">
        <f t="shared" si="2"/>
        <v>CAIQUE (TMA-677)46083</v>
      </c>
      <c r="B28" s="102">
        <v>46083</v>
      </c>
      <c r="C28" s="135">
        <f>IF(BS_CONTROLE[[#This Row],[DATA]]="","",WEEKNUM(BS_CONTROLE[[#This Row],[DATA]]))</f>
        <v>10</v>
      </c>
      <c r="D28" s="104" t="s">
        <v>824</v>
      </c>
      <c r="E28" s="159">
        <v>787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155.59200000000001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6.25E-2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1058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155.59200000000001</v>
      </c>
      <c r="AQ28" s="105">
        <f>BS_CONTROLE[[#This Row],[KM - Inicio]]</f>
        <v>155.59200000000001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 t="shared" si="3"/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1058</v>
      </c>
      <c r="BG28" s="16"/>
      <c r="BH28" s="17">
        <v>0</v>
      </c>
      <c r="BI28" s="17"/>
      <c r="BJ28" s="17" t="s">
        <v>1059</v>
      </c>
      <c r="BK28" s="17" t="s">
        <v>1059</v>
      </c>
      <c r="BL28" s="16"/>
      <c r="BM28" s="130" t="s">
        <v>396</v>
      </c>
      <c r="BN28" s="130" t="s">
        <v>430</v>
      </c>
      <c r="BO28" s="130" t="s">
        <v>430</v>
      </c>
      <c r="BP28" s="18" t="s">
        <v>1060</v>
      </c>
      <c r="BQ28" s="12" t="str">
        <f t="shared" si="4"/>
        <v>Produção e Intervalo</v>
      </c>
      <c r="BR28" s="19">
        <f t="shared" si="5"/>
        <v>0</v>
      </c>
      <c r="BS28" s="19">
        <f t="shared" si="6"/>
        <v>0</v>
      </c>
      <c r="BT28" s="8" t="str">
        <f t="shared" si="7"/>
        <v>NãoControláveisAcidente</v>
      </c>
    </row>
    <row r="29" spans="1:72">
      <c r="A29" s="47" t="str">
        <f t="shared" si="2"/>
        <v>A8446083</v>
      </c>
      <c r="B29" s="102">
        <v>46083</v>
      </c>
      <c r="C29" s="135">
        <f>IF(BS_CONTROLE[[#This Row],[DATA]]="","",WEEKNUM(BS_CONTROLE[[#This Row],[DATA]]))</f>
        <v>10</v>
      </c>
      <c r="D29" s="104" t="s">
        <v>688</v>
      </c>
      <c r="E29" s="159">
        <v>788</v>
      </c>
      <c r="F29" s="126" t="s">
        <v>579</v>
      </c>
      <c r="G29" s="142" t="str">
        <f>IF(D29="","*",VLOOKUP(F29,BS_ATIVIDADE[],3,FALSE))</f>
        <v>DETECÇÃO</v>
      </c>
      <c r="H29" s="106" t="s">
        <v>182</v>
      </c>
      <c r="I29" s="106" t="s">
        <v>128</v>
      </c>
      <c r="J29" s="105">
        <v>55</v>
      </c>
      <c r="K29" s="105">
        <v>102</v>
      </c>
      <c r="L29" s="105">
        <v>69</v>
      </c>
      <c r="M29" s="105" t="s">
        <v>1061</v>
      </c>
      <c r="N29" s="105" t="s">
        <v>1062</v>
      </c>
      <c r="O29" s="106">
        <v>0.3125</v>
      </c>
      <c r="P29" s="106">
        <v>4.1666666666666664E-2</v>
      </c>
      <c r="Q29" s="105">
        <v>50</v>
      </c>
      <c r="R29" s="10" t="str">
        <f>IFERROR(_xlfn.XLOOKUP(F29, BS_ATIVIDADE[ATIVIDADE],BS_ATIVIDADE[UNIDADE] ), "*")</f>
        <v>KM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05" t="s">
        <v>1063</v>
      </c>
      <c r="W29" s="151" t="s">
        <v>1064</v>
      </c>
      <c r="X29" s="104" t="s">
        <v>386</v>
      </c>
      <c r="Y29" s="129"/>
      <c r="Z29" s="104"/>
      <c r="AA29" s="105"/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DETECÇÃO - RONDA 7 DIAS</v>
      </c>
      <c r="AJ29" s="9" t="str">
        <f>IF(BS_CONTROLE[[#This Row],[Atividade]]=0, "-", BS_CONTROLE[[#This Row],[Atividade]])</f>
        <v>DETECÇÃO - RONDA 7 DIAS</v>
      </c>
      <c r="AK29" s="31" t="str">
        <f>BS_CONTROLE[[#This Row],[Local - Partida]]</f>
        <v>ZKW</v>
      </c>
      <c r="AL29" s="31" t="str">
        <f>BS_CONTROLE[[#This Row],[Local - Encerramento]]</f>
        <v>ZEV</v>
      </c>
      <c r="AM29" s="105" t="str">
        <f>IF(BS_CONTROLE[[#This Row],[Entre - Estações]]=0, "-", BS_CONTROLE[[#This Row],[Entre - Estações]])</f>
        <v>ZKW-ZEV</v>
      </c>
      <c r="AN29" s="105" t="str">
        <f>IF(BS_CONTROLE[[#This Row],[SB]]=0, "-", BS_CONTROLE[[#This Row],[SB]])</f>
        <v>ZKWZEV</v>
      </c>
      <c r="AO29" s="105">
        <f>IF(BS_CONTROLE[[#This Row],[SUB]]=0, "-", BS_CONTROLE[[#This Row],[SUB]])</f>
        <v>55</v>
      </c>
      <c r="AP29" s="105">
        <f>BS_CONTROLE[[#This Row],[KM - Inicio]]</f>
        <v>102</v>
      </c>
      <c r="AQ29" s="105">
        <f>BS_CONTROLE[[#This Row],[KM - Inicio]]</f>
        <v>102</v>
      </c>
      <c r="AR29" s="108">
        <v>0.30625000000000002</v>
      </c>
      <c r="AS29" s="108">
        <v>0.31388888888888888</v>
      </c>
      <c r="AT29" s="108">
        <v>0.35555555555555557</v>
      </c>
      <c r="AU29" s="136"/>
      <c r="AV29" s="136"/>
      <c r="AW29" s="14"/>
      <c r="AX29" s="14"/>
      <c r="AY29" s="164">
        <f t="shared" si="3"/>
        <v>4.1666666666666685E-2</v>
      </c>
      <c r="AZ29" s="153"/>
      <c r="BA29" s="109"/>
      <c r="BB29" s="10" t="str">
        <f>IFERROR(_xlfn.XLOOKUP(AI29, BS_ATIVIDADE[ATIVIDADE],BS_ATIVIDADE[UNIDADE] ), "*")</f>
        <v>KM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05" t="s">
        <v>1063</v>
      </c>
      <c r="BG29" s="16"/>
      <c r="BH29" s="17">
        <v>1</v>
      </c>
      <c r="BI29" s="17"/>
      <c r="BJ29" s="17" t="s">
        <v>1065</v>
      </c>
      <c r="BK29" s="17" t="s">
        <v>1065</v>
      </c>
      <c r="BL29" s="16"/>
      <c r="BM29" s="130"/>
      <c r="BN29" s="130"/>
      <c r="BO29" s="130"/>
      <c r="BP29" s="18"/>
      <c r="BQ29" s="12" t="str">
        <f t="shared" si="4"/>
        <v>Produção</v>
      </c>
      <c r="BR29" s="19">
        <f t="shared" si="5"/>
        <v>1.0000000000000004</v>
      </c>
      <c r="BS29" s="19">
        <f t="shared" si="6"/>
        <v>0</v>
      </c>
      <c r="BT29" s="8" t="str">
        <f t="shared" si="7"/>
        <v/>
      </c>
    </row>
    <row r="30" spans="1:72">
      <c r="A30" s="47" t="str">
        <f t="shared" si="2"/>
        <v/>
      </c>
      <c r="B30" s="102"/>
      <c r="C30" s="135" t="str">
        <f>IF(BS_CONTROLE[[#This Row],[DATA]]="","",WEEKNUM(BS_CONTROLE[[#This Row],[DATA]]))</f>
        <v/>
      </c>
      <c r="D30" s="104"/>
      <c r="E30" s="159">
        <v>789</v>
      </c>
      <c r="F30" s="126"/>
      <c r="G30" s="142" t="str">
        <f>IF(D30="","*",VLOOKUP(F30,BS_ATIVIDADE[],3,FALSE))</f>
        <v>*</v>
      </c>
      <c r="H30" s="106"/>
      <c r="I30" s="106"/>
      <c r="J30" s="105"/>
      <c r="K30" s="105"/>
      <c r="L30" s="105"/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6"/>
      <c r="P30" s="106"/>
      <c r="Q30" s="105"/>
      <c r="R30" s="10" t="str">
        <f>IFERROR(_xlfn.XLOOKUP(F30, BS_ATIVIDADE[ATIVIDADE],BS_ATIVIDADE[UNIDADE] ), "*")</f>
        <v>*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5"/>
      <c r="W30" s="151"/>
      <c r="X30" s="104"/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5" t="str">
        <f>IF(BS_CONTROLE[[#This Row],[Entre - Estações]]=0, "-", BS_CONTROLE[[#This Row],[Entre - Estações]])</f>
        <v>-</v>
      </c>
      <c r="AN30" s="105" t="str">
        <f>IF(BS_CONTROLE[[#This Row],[SB]]=0, "-", BS_CONTROLE[[#This Row],[SB]])</f>
        <v>-</v>
      </c>
      <c r="AO30" s="105" t="str">
        <f>IF(BS_CONTROLE[[#This Row],[SUB]]=0, "-", BS_CONTROLE[[#This Row],[SUB]])</f>
        <v>-</v>
      </c>
      <c r="AP30" s="105">
        <f>BS_CONTROLE[[#This Row],[KM - Inicio]]</f>
        <v>0</v>
      </c>
      <c r="AQ30" s="105">
        <f>BS_CONTROLE[[#This Row],[KM - Inicio]]</f>
        <v>0</v>
      </c>
      <c r="AR30" s="108"/>
      <c r="AS30" s="108"/>
      <c r="AT30" s="108"/>
      <c r="AU30" s="136"/>
      <c r="AV30" s="136"/>
      <c r="AW30" s="14"/>
      <c r="AX30" s="14"/>
      <c r="AY30" s="164" t="str">
        <f t="shared" si="3"/>
        <v>*</v>
      </c>
      <c r="AZ30" s="153"/>
      <c r="BA30" s="109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05"/>
      <c r="BG30" s="16"/>
      <c r="BH30" s="17"/>
      <c r="BI30" s="17"/>
      <c r="BJ30" s="17"/>
      <c r="BK30" s="18"/>
      <c r="BL30" s="16"/>
      <c r="BM30" s="130"/>
      <c r="BN30" s="130"/>
      <c r="BO30" s="130"/>
      <c r="BP30" s="18"/>
      <c r="BQ30" s="12" t="str">
        <f t="shared" si="4"/>
        <v>Aderente</v>
      </c>
      <c r="BR30" s="19" t="str">
        <f t="shared" si="5"/>
        <v>*</v>
      </c>
      <c r="BS30" s="19" t="str">
        <f t="shared" si="6"/>
        <v>*</v>
      </c>
      <c r="BT30" s="8" t="str">
        <f t="shared" si="7"/>
        <v/>
      </c>
    </row>
    <row r="31" spans="1:72">
      <c r="A31" s="47" t="str">
        <f t="shared" si="2"/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790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1017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 t="shared" si="3"/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1017</v>
      </c>
      <c r="BG31" s="16"/>
      <c r="BH31" s="17">
        <v>0</v>
      </c>
      <c r="BI31" s="17"/>
      <c r="BJ31" s="17" t="s">
        <v>1066</v>
      </c>
      <c r="BK31" s="17" t="s">
        <v>1066</v>
      </c>
      <c r="BL31" s="16"/>
      <c r="BM31" s="130" t="s">
        <v>396</v>
      </c>
      <c r="BN31" s="130" t="s">
        <v>430</v>
      </c>
      <c r="BO31" s="130" t="s">
        <v>430</v>
      </c>
      <c r="BP31" s="18" t="s">
        <v>1060</v>
      </c>
      <c r="BQ31" s="12" t="str">
        <f t="shared" si="4"/>
        <v>Produção e Intervalo</v>
      </c>
      <c r="BR31" s="19">
        <f t="shared" si="5"/>
        <v>0</v>
      </c>
      <c r="BS31" s="19">
        <f t="shared" si="6"/>
        <v>0</v>
      </c>
      <c r="BT31" s="8" t="str">
        <f t="shared" si="7"/>
        <v>NãoControláveisAcidente</v>
      </c>
    </row>
    <row r="32" spans="1:72">
      <c r="A32" s="47" t="str">
        <f t="shared" si="2"/>
        <v>W6146083</v>
      </c>
      <c r="B32" s="102">
        <v>46083</v>
      </c>
      <c r="C32" s="135">
        <f>IF(BS_CONTROLE[[#This Row],[DATA]]="","",WEEKNUM(BS_CONTROLE[[#This Row],[DATA]]))</f>
        <v>10</v>
      </c>
      <c r="D32" s="104" t="s">
        <v>792</v>
      </c>
      <c r="E32" s="159">
        <v>754</v>
      </c>
      <c r="F32" s="126" t="s">
        <v>572</v>
      </c>
      <c r="G32" s="142" t="str">
        <f>IF(D32="","*",VLOOKUP(F32,BS_ATIVIDADE[],3,FALSE))</f>
        <v>OUTROS</v>
      </c>
      <c r="H32" s="106" t="s">
        <v>336</v>
      </c>
      <c r="I32" s="106" t="s">
        <v>336</v>
      </c>
      <c r="J32" s="105">
        <v>92</v>
      </c>
      <c r="K32" s="105">
        <v>83.7</v>
      </c>
      <c r="L32" s="105" t="s">
        <v>558</v>
      </c>
      <c r="M32" s="1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2" s="150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" s="106">
        <v>0.33333333333333331</v>
      </c>
      <c r="P32" s="106">
        <v>4.1666666666666664E-2</v>
      </c>
      <c r="Q32" s="170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51" t="s">
        <v>1032</v>
      </c>
      <c r="W32" s="151" t="s">
        <v>1067</v>
      </c>
      <c r="X32" s="104" t="s">
        <v>381</v>
      </c>
      <c r="Y32" s="129"/>
      <c r="Z32" s="104"/>
      <c r="AA32" s="105">
        <v>1</v>
      </c>
      <c r="AB32" s="103" t="s">
        <v>377</v>
      </c>
      <c r="AC32" s="126" t="s">
        <v>371</v>
      </c>
      <c r="AD32" s="107">
        <v>0.3125</v>
      </c>
      <c r="AE32" s="105">
        <v>7663</v>
      </c>
      <c r="AF32" s="107" t="s">
        <v>558</v>
      </c>
      <c r="AG32" s="107" t="s">
        <v>558</v>
      </c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K67ZEV2</v>
      </c>
      <c r="AL32" s="31" t="str">
        <f>BS_CONTROLE[[#This Row],[Local - Encerramento]]</f>
        <v>K67ZEV2</v>
      </c>
      <c r="AM32" s="105" t="str">
        <f>IF(BS_CONTROLE[[#This Row],[Entre - Estações]]=0, "-", BS_CONTROLE[[#This Row],[Entre - Estações]])</f>
        <v>ZXW</v>
      </c>
      <c r="AN32" s="105" t="str">
        <f>IF(BS_CONTROLE[[#This Row],[SB]]=0, "-", BS_CONTROLE[[#This Row],[SB]])</f>
        <v>K84ZXW2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0.34236111111111112</v>
      </c>
      <c r="AS32" s="108">
        <v>0.34930555555555554</v>
      </c>
      <c r="AT32" s="108">
        <v>0.39097222222222222</v>
      </c>
      <c r="AU32" s="136"/>
      <c r="AV32" s="136"/>
      <c r="AW32" s="14"/>
      <c r="AX32" s="14"/>
      <c r="AY32" s="164">
        <f t="shared" si="3"/>
        <v>4.1666666666666685E-2</v>
      </c>
      <c r="AZ32" s="153"/>
      <c r="BA32" s="109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51" t="s">
        <v>1032</v>
      </c>
      <c r="BG32" s="16"/>
      <c r="BH32" s="17">
        <v>1</v>
      </c>
      <c r="BI32" s="17"/>
      <c r="BJ32" s="17" t="s">
        <v>1068</v>
      </c>
      <c r="BK32" s="17" t="s">
        <v>1068</v>
      </c>
      <c r="BL32" s="16"/>
      <c r="BM32" s="130"/>
      <c r="BN32" s="130"/>
      <c r="BO32" s="130"/>
      <c r="BP32" s="18"/>
      <c r="BQ32" s="12" t="str">
        <f t="shared" si="4"/>
        <v>Aderente</v>
      </c>
      <c r="BR32" s="19">
        <f t="shared" si="5"/>
        <v>1.0000000000000004</v>
      </c>
      <c r="BS32" s="19">
        <f t="shared" si="6"/>
        <v>1</v>
      </c>
      <c r="BT32" s="8" t="str">
        <f t="shared" si="7"/>
        <v/>
      </c>
    </row>
    <row r="33" spans="1:72">
      <c r="A33" s="47" t="str">
        <f t="shared" si="2"/>
        <v>W6246083</v>
      </c>
      <c r="B33" s="102">
        <v>46083</v>
      </c>
      <c r="C33" s="135">
        <f>IF(BS_CONTROLE[[#This Row],[DATA]]="","",WEEKNUM(BS_CONTROLE[[#This Row],[DATA]]))</f>
        <v>10</v>
      </c>
      <c r="D33" s="104" t="s">
        <v>793</v>
      </c>
      <c r="E33" s="159">
        <v>677</v>
      </c>
      <c r="F33" s="126" t="s">
        <v>572</v>
      </c>
      <c r="G33" s="142" t="str">
        <f>IF(D33="","*",VLOOKUP(F33,BS_ATIVIDADE[],3,FALSE))</f>
        <v>OUTROS</v>
      </c>
      <c r="H33" s="106" t="s">
        <v>165</v>
      </c>
      <c r="I33" s="106" t="s">
        <v>1069</v>
      </c>
      <c r="J33" s="105">
        <v>92</v>
      </c>
      <c r="K33" s="105">
        <v>83.7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" s="106">
        <v>0.32291666666666669</v>
      </c>
      <c r="P33" s="106">
        <v>4.1666666666666664E-2</v>
      </c>
      <c r="Q33" s="105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1070</v>
      </c>
      <c r="W33" s="151" t="s">
        <v>1071</v>
      </c>
      <c r="X33" s="104" t="s">
        <v>381</v>
      </c>
      <c r="Y33" s="129"/>
      <c r="Z33" s="104"/>
      <c r="AA33" s="105">
        <v>1</v>
      </c>
      <c r="AB33" s="103" t="s">
        <v>377</v>
      </c>
      <c r="AC33" s="152" t="s">
        <v>371</v>
      </c>
      <c r="AD33" s="107">
        <v>0.29166666666666669</v>
      </c>
      <c r="AE33" s="105">
        <v>9038</v>
      </c>
      <c r="AF33" s="105" t="s">
        <v>558</v>
      </c>
      <c r="AG33" s="105" t="s">
        <v>558</v>
      </c>
      <c r="AH33" s="15"/>
      <c r="AI33" s="126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ZPT1051</v>
      </c>
      <c r="AL33" s="31" t="str">
        <f>BS_CONTROLE[[#This Row],[Local - Encerramento]]</f>
        <v>ZPTZDR</v>
      </c>
      <c r="AM33" s="105" t="str">
        <f>IF(BS_CONTROLE[[#This Row],[Entre - Estações]]=0, "-", BS_CONTROLE[[#This Row],[Entre - Estações]])</f>
        <v>ZXW</v>
      </c>
      <c r="AN33" s="105" t="str">
        <f>IF(BS_CONTROLE[[#This Row],[SB]]=0, "-", BS_CONTROLE[[#This Row],[SB]])</f>
        <v>K84ZXW2</v>
      </c>
      <c r="AO33" s="105">
        <f>IF(BS_CONTROLE[[#This Row],[SUB]]=0, "-", BS_CONTROLE[[#This Row],[SUB]])</f>
        <v>92</v>
      </c>
      <c r="AP33" s="105">
        <f>BS_CONTROLE[[#This Row],[KM - Inicio]]</f>
        <v>83.7</v>
      </c>
      <c r="AQ33" s="105">
        <f>BS_CONTROLE[[#This Row],[KM - Inicio]]</f>
        <v>83.7</v>
      </c>
      <c r="AR33" s="108">
        <v>0.3</v>
      </c>
      <c r="AS33" s="108">
        <v>0.34166666666666667</v>
      </c>
      <c r="AT33" s="108">
        <v>0.38333333333333336</v>
      </c>
      <c r="AU33" s="136"/>
      <c r="AV33" s="136"/>
      <c r="AW33" s="14"/>
      <c r="AX33" s="14"/>
      <c r="AY33" s="164">
        <f t="shared" si="3"/>
        <v>4.1666666666666685E-2</v>
      </c>
      <c r="AZ33" s="153"/>
      <c r="BA33" s="109">
        <v>1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1070</v>
      </c>
      <c r="BG33" s="16"/>
      <c r="BH33" s="17">
        <v>1</v>
      </c>
      <c r="BI33" s="17"/>
      <c r="BJ33" s="17" t="s">
        <v>1072</v>
      </c>
      <c r="BK33" s="17" t="s">
        <v>1072</v>
      </c>
      <c r="BL33" s="16"/>
      <c r="BM33" s="130"/>
      <c r="BN33" s="130"/>
      <c r="BO33" s="130"/>
      <c r="BP33" s="18"/>
      <c r="BQ33" s="12" t="str">
        <f t="shared" si="4"/>
        <v>Aderente</v>
      </c>
      <c r="BR33" s="19">
        <f t="shared" si="5"/>
        <v>1.0000000000000004</v>
      </c>
      <c r="BS33" s="19">
        <f t="shared" si="6"/>
        <v>1</v>
      </c>
      <c r="BT33" s="8" t="str">
        <f t="shared" si="7"/>
        <v/>
      </c>
    </row>
    <row r="34" spans="1:72">
      <c r="A34" s="47" t="str">
        <f t="shared" si="2"/>
        <v>A8546083</v>
      </c>
      <c r="B34" s="102">
        <v>46083</v>
      </c>
      <c r="C34" s="135">
        <f>IF(BS_CONTROLE[[#This Row],[DATA]]="","",WEEKNUM(BS_CONTROLE[[#This Row],[DATA]]))</f>
        <v>10</v>
      </c>
      <c r="D34" s="104" t="s">
        <v>690</v>
      </c>
      <c r="E34" s="159">
        <v>793</v>
      </c>
      <c r="F34" s="126" t="s">
        <v>572</v>
      </c>
      <c r="G34" s="142" t="str">
        <f>IF(D34="","*",VLOOKUP(F34,BS_ATIVIDADE[],3,FALSE))</f>
        <v>OUTROS</v>
      </c>
      <c r="H34" s="106" t="s">
        <v>1073</v>
      </c>
      <c r="I34" s="106" t="s">
        <v>1012</v>
      </c>
      <c r="J34" s="105">
        <v>92</v>
      </c>
      <c r="K34" s="105">
        <v>83.7</v>
      </c>
      <c r="L34" s="105" t="s">
        <v>558</v>
      </c>
      <c r="M34" s="105" t="s">
        <v>1074</v>
      </c>
      <c r="N34" s="105" t="s">
        <v>1075</v>
      </c>
      <c r="O34" s="106">
        <v>0.375</v>
      </c>
      <c r="P34" s="106">
        <v>4.1666666666666664E-2</v>
      </c>
      <c r="Q34" s="105">
        <v>1</v>
      </c>
      <c r="R34" s="10" t="str">
        <f>IFERROR(_xlfn.XLOOKUP(F34, BS_ATIVIDADE[ATIVIDADE],BS_ATIVIDADE[UNIDADE] ), "*")</f>
        <v>BINÁRIO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" s="105" t="s">
        <v>1070</v>
      </c>
      <c r="W34" s="151" t="s">
        <v>1076</v>
      </c>
      <c r="X34" s="104" t="s">
        <v>386</v>
      </c>
      <c r="Y34" s="129"/>
      <c r="Z34" s="104"/>
      <c r="AA34" s="105">
        <v>1</v>
      </c>
      <c r="AB34" s="103" t="s">
        <v>377</v>
      </c>
      <c r="AC34" s="152" t="s">
        <v>371</v>
      </c>
      <c r="AD34" s="107">
        <v>0.33333333333333331</v>
      </c>
      <c r="AE34" s="105" t="s">
        <v>558</v>
      </c>
      <c r="AF34" s="105"/>
      <c r="AG34" s="105"/>
      <c r="AH34" s="15"/>
      <c r="AI34" s="126" t="str">
        <f>IF(BS_CONTROLE[[#This Row],[Atividade]]=0, "-", BS_CONTROLE[[#This Row],[Atividade]])</f>
        <v>DESLOCAMENTO</v>
      </c>
      <c r="AJ34" s="9" t="str">
        <f>IF(BS_CONTROLE[[#This Row],[Atividade]]=0, "-", BS_CONTROLE[[#This Row],[Atividade]])</f>
        <v>DESLOCAMENTO</v>
      </c>
      <c r="AK34" s="31" t="str">
        <f>BS_CONTROLE[[#This Row],[Local - Partida]]</f>
        <v>ZXW-2</v>
      </c>
      <c r="AL34" s="31" t="str">
        <f>BS_CONTROLE[[#This Row],[Local - Encerramento]]</f>
        <v>ZEV-2</v>
      </c>
      <c r="AM34" s="105" t="str">
        <f>IF(BS_CONTROLE[[#This Row],[Entre - Estações]]=0, "-", BS_CONTROLE[[#This Row],[Entre - Estações]])</f>
        <v>ZXW-ZEV</v>
      </c>
      <c r="AN34" s="105" t="str">
        <f>IF(BS_CONTROLE[[#This Row],[SB]]=0, "-", BS_CONTROLE[[#This Row],[SB]])</f>
        <v>ZXWZEV</v>
      </c>
      <c r="AO34" s="105">
        <f>IF(BS_CONTROLE[[#This Row],[SUB]]=0, "-", BS_CONTROLE[[#This Row],[SUB]])</f>
        <v>92</v>
      </c>
      <c r="AP34" s="105">
        <f>BS_CONTROLE[[#This Row],[KM - Inicio]]</f>
        <v>83.7</v>
      </c>
      <c r="AQ34" s="105">
        <f>BS_CONTROLE[[#This Row],[KM - Inicio]]</f>
        <v>83.7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BINÁRIO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" s="105" t="s">
        <v>1070</v>
      </c>
      <c r="BG34" s="16"/>
      <c r="BH34" s="17"/>
      <c r="BI34" s="17"/>
      <c r="BJ34" s="17" t="s">
        <v>1077</v>
      </c>
      <c r="BK34" s="18"/>
      <c r="BL34" s="16"/>
      <c r="BM34" s="130"/>
      <c r="BN34" s="130"/>
      <c r="BO34" s="130"/>
      <c r="BP34" s="18"/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/>
      </c>
    </row>
    <row r="35" spans="1:72">
      <c r="A35" s="47" t="str">
        <f t="shared" si="2"/>
        <v>THIAGO (TF-685)46083</v>
      </c>
      <c r="B35" s="102">
        <v>46083</v>
      </c>
      <c r="C35" s="135">
        <f>IF(BS_CONTROLE[[#This Row],[DATA]]="","",WEEKNUM(BS_CONTROLE[[#This Row],[DATA]]))</f>
        <v>10</v>
      </c>
      <c r="D35" s="104" t="s">
        <v>902</v>
      </c>
      <c r="E35" s="159">
        <v>793</v>
      </c>
      <c r="F35" s="126" t="s">
        <v>714</v>
      </c>
      <c r="G35" s="142" t="str">
        <f>IF(D35="","*",VLOOKUP(F35,BS_ATIVIDADE[],3,FALSE))</f>
        <v>AMV</v>
      </c>
      <c r="H35" s="106" t="s">
        <v>558</v>
      </c>
      <c r="I35" s="106" t="s">
        <v>558</v>
      </c>
      <c r="J35" s="105">
        <v>92</v>
      </c>
      <c r="K35" s="105">
        <v>91.94</v>
      </c>
      <c r="L35" s="105" t="s">
        <v>558</v>
      </c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5" s="106">
        <v>0.41666666666666669</v>
      </c>
      <c r="P35" s="106">
        <v>0.10416666666666667</v>
      </c>
      <c r="Q35" s="105">
        <v>1</v>
      </c>
      <c r="R35" s="10" t="str">
        <f>IFERROR(_xlfn.XLOOKUP(F35, BS_ATIVIDADE[ATIVIDADE],BS_ATIVIDADE[UNIDADE] ), "*")</f>
        <v>Nº DE PEÇAS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" s="105" t="s">
        <v>1070</v>
      </c>
      <c r="W35" s="151" t="s">
        <v>1078</v>
      </c>
      <c r="X35" s="104" t="s">
        <v>386</v>
      </c>
      <c r="Y35" s="129"/>
      <c r="Z35" s="104"/>
      <c r="AA35" s="105" t="s">
        <v>558</v>
      </c>
      <c r="AB35" s="103"/>
      <c r="AC35" s="152"/>
      <c r="AD35" s="107"/>
      <c r="AE35" s="105"/>
      <c r="AF35" s="105"/>
      <c r="AG35" s="105"/>
      <c r="AH35" s="15"/>
      <c r="AI35" s="126" t="str">
        <f>IF(BS_CONTROLE[[#This Row],[Atividade]]=0, "-", BS_CONTROLE[[#This Row],[Atividade]])</f>
        <v>PDM - AMV - JACARÉ</v>
      </c>
      <c r="AJ35" s="9" t="str">
        <f>IF(BS_CONTROLE[[#This Row],[Atividade]]=0, "-", BS_CONTROLE[[#This Row],[Atividade]])</f>
        <v>PDM - AMV - JACARÉ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ZDC-ZXW</v>
      </c>
      <c r="AN35" s="105" t="str">
        <f>IF(BS_CONTROLE[[#This Row],[SB]]=0, "-", BS_CONTROLE[[#This Row],[SB]])</f>
        <v>ZDCK892</v>
      </c>
      <c r="AO35" s="105">
        <f>IF(BS_CONTROLE[[#This Row],[SUB]]=0, "-", BS_CONTROLE[[#This Row],[SUB]])</f>
        <v>92</v>
      </c>
      <c r="AP35" s="105">
        <f>BS_CONTROLE[[#This Row],[KM - Inicio]]</f>
        <v>91.94</v>
      </c>
      <c r="AQ35" s="105">
        <f>BS_CONTROLE[[#This Row],[KM - Inicio]]</f>
        <v>91.94</v>
      </c>
      <c r="AR35" s="108">
        <v>0</v>
      </c>
      <c r="AS35" s="108">
        <v>0</v>
      </c>
      <c r="AT35" s="108">
        <v>0</v>
      </c>
      <c r="AU35" s="136"/>
      <c r="AV35" s="136"/>
      <c r="AW35" s="14"/>
      <c r="AX35" s="14"/>
      <c r="AY35" s="164">
        <f t="shared" si="3"/>
        <v>0</v>
      </c>
      <c r="AZ35" s="153"/>
      <c r="BA35" s="109">
        <v>0</v>
      </c>
      <c r="BB35" s="10" t="str">
        <f>IFERROR(_xlfn.XLOOKUP(AI35, BS_ATIVIDADE[ATIVIDADE],BS_ATIVIDADE[UNIDADE] ), "*")</f>
        <v>Nº DE PEÇAS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" s="105" t="s">
        <v>1070</v>
      </c>
      <c r="BG35" s="16"/>
      <c r="BH35" s="17"/>
      <c r="BI35" s="17"/>
      <c r="BJ35" s="17" t="s">
        <v>1077</v>
      </c>
      <c r="BK35" s="18"/>
      <c r="BL35" s="16"/>
      <c r="BM35" s="130"/>
      <c r="BN35" s="130"/>
      <c r="BO35" s="130"/>
      <c r="BP35" s="18"/>
      <c r="BQ35" s="12" t="str">
        <f t="shared" si="4"/>
        <v>Produção e Intervalo</v>
      </c>
      <c r="BR35" s="19">
        <f t="shared" si="5"/>
        <v>0</v>
      </c>
      <c r="BS35" s="19">
        <f t="shared" si="6"/>
        <v>0</v>
      </c>
      <c r="BT35" s="8" t="str">
        <f t="shared" si="7"/>
        <v/>
      </c>
    </row>
    <row r="36" spans="1:72">
      <c r="A36" s="47" t="str">
        <f t="shared" si="2"/>
        <v>HUELTON (TP-725)46083</v>
      </c>
      <c r="B36" s="102">
        <v>46083</v>
      </c>
      <c r="C36" s="135">
        <f>IF(BS_CONTROLE[[#This Row],[DATA]]="","",WEEKNUM(BS_CONTROLE[[#This Row],[DATA]]))</f>
        <v>10</v>
      </c>
      <c r="D36" s="104" t="s">
        <v>854</v>
      </c>
      <c r="E36" s="159">
        <v>557</v>
      </c>
      <c r="F36" s="126" t="s">
        <v>740</v>
      </c>
      <c r="G36" s="142" t="str">
        <f>IF(D36="","*",VLOOKUP(F36,BS_ATIVIDADE[],3,FALSE))</f>
        <v>SOLDA</v>
      </c>
      <c r="H36" s="106" t="s">
        <v>558</v>
      </c>
      <c r="I36" s="106" t="s">
        <v>558</v>
      </c>
      <c r="J36" s="105">
        <v>92</v>
      </c>
      <c r="K36" s="105">
        <v>106.7</v>
      </c>
      <c r="L36" s="105" t="s">
        <v>558</v>
      </c>
      <c r="M36" s="105" t="s">
        <v>166</v>
      </c>
      <c r="N36" s="105" t="s">
        <v>367</v>
      </c>
      <c r="O36" s="106">
        <v>0.41666666666666669</v>
      </c>
      <c r="P36" s="106">
        <v>6.25E-2</v>
      </c>
      <c r="Q36" s="105">
        <v>1</v>
      </c>
      <c r="R36" s="10" t="str">
        <f>IFERROR(_xlfn.XLOOKUP(F36, BS_ATIVIDADE[ATIVIDADE],BS_ATIVIDADE[UNIDADE] ), "*")</f>
        <v>Nº DE SOLDA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05" t="s">
        <v>1079</v>
      </c>
      <c r="W36" s="151" t="s">
        <v>1025</v>
      </c>
      <c r="X36" s="104" t="s">
        <v>386</v>
      </c>
      <c r="Y36" s="129"/>
      <c r="Z36" s="104"/>
      <c r="AA36" s="105" t="s">
        <v>558</v>
      </c>
      <c r="AB36" s="103"/>
      <c r="AC36" s="152"/>
      <c r="AD36" s="107"/>
      <c r="AE36" s="105"/>
      <c r="AF36" s="105"/>
      <c r="AG36" s="105"/>
      <c r="AH36" s="15"/>
      <c r="AI36" s="126" t="str">
        <f>IF(BS_CONTROLE[[#This Row],[Atividade]]=0, "-", BS_CONTROLE[[#This Row],[Atividade]])</f>
        <v>PDM - SOLDA</v>
      </c>
      <c r="AJ36" s="9" t="str">
        <f>IF(BS_CONTROLE[[#This Row],[Atividade]]=0, "-", BS_CONTROLE[[#This Row],[Atividade]])</f>
        <v>PDM - SOLDA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ZPT</v>
      </c>
      <c r="AN36" s="105" t="str">
        <f>IF(BS_CONTROLE[[#This Row],[SB]]=0, "-", BS_CONTROLE[[#This Row],[SB]])</f>
        <v>ZPT2</v>
      </c>
      <c r="AO36" s="105">
        <f>IF(BS_CONTROLE[[#This Row],[SUB]]=0, "-", BS_CONTROLE[[#This Row],[SUB]])</f>
        <v>92</v>
      </c>
      <c r="AP36" s="105">
        <f>BS_CONTROLE[[#This Row],[KM - Inicio]]</f>
        <v>106.7</v>
      </c>
      <c r="AQ36" s="105">
        <f>BS_CONTROLE[[#This Row],[KM - Inicio]]</f>
        <v>106.7</v>
      </c>
      <c r="AR36" s="108">
        <v>0</v>
      </c>
      <c r="AS36" s="108">
        <v>0</v>
      </c>
      <c r="AT36" s="108">
        <v>0</v>
      </c>
      <c r="AU36" s="136"/>
      <c r="AV36" s="136"/>
      <c r="AW36" s="14"/>
      <c r="AX36" s="14"/>
      <c r="AY36" s="164">
        <f t="shared" si="3"/>
        <v>0</v>
      </c>
      <c r="AZ36" s="153"/>
      <c r="BA36" s="109">
        <v>0</v>
      </c>
      <c r="BB36" s="10" t="str">
        <f>IFERROR(_xlfn.XLOOKUP(AI36, BS_ATIVIDADE[ATIVIDADE],BS_ATIVIDADE[UNIDADE] ), "*")</f>
        <v>Nº DE SOLDA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05" t="s">
        <v>1079</v>
      </c>
      <c r="BG36" s="16"/>
      <c r="BH36" s="17"/>
      <c r="BI36" s="17"/>
      <c r="BJ36" s="17" t="s">
        <v>1077</v>
      </c>
      <c r="BK36" s="18"/>
      <c r="BL36" s="16"/>
      <c r="BM36" s="130"/>
      <c r="BN36" s="130"/>
      <c r="BO36" s="130"/>
      <c r="BP36" s="18"/>
      <c r="BQ36" s="12" t="str">
        <f t="shared" si="4"/>
        <v>Produção e Intervalo</v>
      </c>
      <c r="BR36" s="19">
        <f t="shared" si="5"/>
        <v>0</v>
      </c>
      <c r="BS36" s="19">
        <f t="shared" si="6"/>
        <v>0</v>
      </c>
      <c r="BT36" s="8" t="str">
        <f t="shared" si="7"/>
        <v/>
      </c>
    </row>
    <row r="37" spans="1:72">
      <c r="A37" s="47" t="str">
        <f t="shared" si="2"/>
        <v>V8546083</v>
      </c>
      <c r="B37" s="102">
        <v>46083</v>
      </c>
      <c r="C37" s="135">
        <f>IF(BS_CONTROLE[[#This Row],[DATA]]="","",WEEKNUM(BS_CONTROLE[[#This Row],[DATA]]))</f>
        <v>10</v>
      </c>
      <c r="D37" s="104" t="s">
        <v>759</v>
      </c>
      <c r="E37" s="159">
        <v>557</v>
      </c>
      <c r="F37" s="126" t="s">
        <v>663</v>
      </c>
      <c r="G37" s="142" t="str">
        <f>IF(D37="","*",VLOOKUP(F37,BS_ATIVIDADE[],3,FALSE))</f>
        <v>MECANIZAÇÃO - SOCADORA</v>
      </c>
      <c r="H37" s="106" t="s">
        <v>165</v>
      </c>
      <c r="I37" s="106" t="s">
        <v>166</v>
      </c>
      <c r="J37" s="105">
        <v>92</v>
      </c>
      <c r="K37" s="105">
        <v>102.1</v>
      </c>
      <c r="L37" s="105">
        <v>102.8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7" s="106">
        <v>0.33333333333333331</v>
      </c>
      <c r="P37" s="106">
        <v>0.125</v>
      </c>
      <c r="Q37" s="105">
        <v>1000</v>
      </c>
      <c r="R37" s="10" t="str">
        <f>IFERROR(_xlfn.XLOOKUP(F37, BS_ATIVIDADE[ATIVIDADE],BS_ATIVIDADE[UNIDADE] ), "*")</f>
        <v>M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05" t="s">
        <v>1017</v>
      </c>
      <c r="W37" s="151" t="s">
        <v>1018</v>
      </c>
      <c r="X37" s="104" t="s">
        <v>386</v>
      </c>
      <c r="Y37" s="129"/>
      <c r="Z37" s="104"/>
      <c r="AA37" s="105">
        <v>1</v>
      </c>
      <c r="AB37" s="103" t="s">
        <v>377</v>
      </c>
      <c r="AC37" s="152" t="s">
        <v>371</v>
      </c>
      <c r="AD37" s="107">
        <v>0.29166666666666669</v>
      </c>
      <c r="AE37" s="105">
        <v>6235</v>
      </c>
      <c r="AF37" s="105"/>
      <c r="AG37" s="105"/>
      <c r="AH37" s="15"/>
      <c r="AI37" s="126" t="str">
        <f>IF(BS_CONTROLE[[#This Row],[Atividade]]=0, "-", BS_CONTROLE[[#This Row],[Atividade]])</f>
        <v>MECANIZAÇÃO - SOCADORA</v>
      </c>
      <c r="AJ37" s="9" t="str">
        <f>IF(BS_CONTROLE[[#This Row],[Atividade]]=0, "-", BS_CONTROLE[[#This Row],[Atividade]])</f>
        <v>MECANIZAÇÃO - SOCADORA</v>
      </c>
      <c r="AK37" s="31" t="str">
        <f>BS_CONTROLE[[#This Row],[Local - Partida]]</f>
        <v>ZPT1051</v>
      </c>
      <c r="AL37" s="31" t="str">
        <f>BS_CONTROLE[[#This Row],[Local - Encerramento]]</f>
        <v>ZPT</v>
      </c>
      <c r="AM37" s="105" t="str">
        <f>IF(BS_CONTROLE[[#This Row],[Entre - Estações]]=0, "-", BS_CONTROLE[[#This Row],[Entre - Estações]])</f>
        <v>ZGP</v>
      </c>
      <c r="AN37" s="105" t="str">
        <f>IF(BS_CONTROLE[[#This Row],[SB]]=0, "-", BS_CONTROLE[[#This Row],[SB]])</f>
        <v>ZGP2</v>
      </c>
      <c r="AO37" s="105">
        <f>IF(BS_CONTROLE[[#This Row],[SUB]]=0, "-", BS_CONTROLE[[#This Row],[SUB]])</f>
        <v>92</v>
      </c>
      <c r="AP37" s="105">
        <f>BS_CONTROLE[[#This Row],[KM - Inicio]]</f>
        <v>102.1</v>
      </c>
      <c r="AQ37" s="105">
        <f>BS_CONTROLE[[#This Row],[KM - Inicio]]</f>
        <v>102.1</v>
      </c>
      <c r="AR37" s="108">
        <v>0.34791666666666665</v>
      </c>
      <c r="AS37" s="108">
        <v>0</v>
      </c>
      <c r="AT37" s="108">
        <v>0</v>
      </c>
      <c r="AU37" s="136"/>
      <c r="AV37" s="136"/>
      <c r="AW37" s="14"/>
      <c r="AX37" s="14"/>
      <c r="AY37" s="164">
        <f t="shared" si="3"/>
        <v>0</v>
      </c>
      <c r="AZ37" s="153"/>
      <c r="BA37" s="109">
        <v>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05" t="s">
        <v>1017</v>
      </c>
      <c r="BG37" s="16"/>
      <c r="BH37" s="17">
        <v>0</v>
      </c>
      <c r="BI37" s="17"/>
      <c r="BJ37" s="17" t="s">
        <v>1080</v>
      </c>
      <c r="BK37" s="17" t="s">
        <v>1080</v>
      </c>
      <c r="BL37" s="16"/>
      <c r="BM37" s="130"/>
      <c r="BN37" s="130"/>
      <c r="BO37" s="130"/>
      <c r="BP37" s="18"/>
      <c r="BQ37" s="12" t="str">
        <f t="shared" si="4"/>
        <v>Produção e Intervalo</v>
      </c>
      <c r="BR37" s="19">
        <f t="shared" si="5"/>
        <v>0</v>
      </c>
      <c r="BS37" s="19">
        <f t="shared" si="6"/>
        <v>0</v>
      </c>
      <c r="BT37" s="8" t="str">
        <f t="shared" si="7"/>
        <v/>
      </c>
    </row>
    <row r="38" spans="1:72">
      <c r="A38" s="47" t="str">
        <f t="shared" si="2"/>
        <v>EXPANSÃO TURMA 146083</v>
      </c>
      <c r="B38" s="102">
        <v>46083</v>
      </c>
      <c r="C38" s="135">
        <f>IF(BS_CONTROLE[[#This Row],[DATA]]="","",WEEKNUM(BS_CONTROLE[[#This Row],[DATA]]))</f>
        <v>10</v>
      </c>
      <c r="D38" s="104" t="s">
        <v>559</v>
      </c>
      <c r="E38" s="159">
        <v>650</v>
      </c>
      <c r="F38" s="126" t="s">
        <v>619</v>
      </c>
      <c r="G38" s="142" t="str">
        <f>IF(D38="","*",VLOOKUP(F38,BS_ATIVIDADE[],3,FALSE))</f>
        <v>EXPANSÃO</v>
      </c>
      <c r="H38" s="106" t="s">
        <v>558</v>
      </c>
      <c r="I38" s="106" t="s">
        <v>558</v>
      </c>
      <c r="J38" s="105">
        <v>30</v>
      </c>
      <c r="K38" s="105">
        <v>108.75</v>
      </c>
      <c r="L38" s="105">
        <v>109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" s="105" t="s">
        <v>1081</v>
      </c>
      <c r="O38" s="106">
        <v>0.35416666666666669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8" s="105" t="s">
        <v>1082</v>
      </c>
      <c r="W38" s="151" t="s">
        <v>1025</v>
      </c>
      <c r="X38" s="104" t="s">
        <v>386</v>
      </c>
      <c r="Y38" s="129"/>
      <c r="Z38" s="104"/>
      <c r="AA38" s="105" t="s">
        <v>558</v>
      </c>
      <c r="AB38" s="103"/>
      <c r="AC38" s="152"/>
      <c r="AD38" s="107"/>
      <c r="AE38" s="105"/>
      <c r="AF38" s="105"/>
      <c r="AG38" s="105"/>
      <c r="AH38" s="15"/>
      <c r="AI38" s="126" t="str">
        <f>IF(BS_CONTROLE[[#This Row],[Atividade]]=0, "-", BS_CONTROLE[[#This Row],[Atividade]])</f>
        <v>EXPANSÃO - SOLDA</v>
      </c>
      <c r="AJ38" s="9" t="str">
        <f>IF(BS_CONTROLE[[#This Row],[Atividade]]=0, "-", BS_CONTROLE[[#This Row],[Atividade]])</f>
        <v>EXPANSÃO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ZGM-109</v>
      </c>
      <c r="AN38" s="105" t="str">
        <f>IF(BS_CONTROLE[[#This Row],[SB]]=0, "-", BS_CONTROLE[[#This Row],[SB]])</f>
        <v>1101093/1101091</v>
      </c>
      <c r="AO38" s="105">
        <f>IF(BS_CONTROLE[[#This Row],[SUB]]=0, "-", BS_CONTROLE[[#This Row],[SUB]])</f>
        <v>30</v>
      </c>
      <c r="AP38" s="105">
        <f>BS_CONTROLE[[#This Row],[KM - Inicio]]</f>
        <v>108.75</v>
      </c>
      <c r="AQ38" s="105">
        <f>BS_CONTROLE[[#This Row],[KM - Inicio]]</f>
        <v>108.75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8" s="105" t="s">
        <v>1082</v>
      </c>
      <c r="BG38" s="16"/>
      <c r="BH38" s="17">
        <v>0</v>
      </c>
      <c r="BI38" s="17"/>
      <c r="BJ38" s="17" t="s">
        <v>1083</v>
      </c>
      <c r="BK38" s="110" t="s">
        <v>1083</v>
      </c>
      <c r="BL38" s="16"/>
      <c r="BM38" s="130" t="s">
        <v>407</v>
      </c>
      <c r="BN38" s="130" t="s">
        <v>435</v>
      </c>
      <c r="BO38" s="130" t="s">
        <v>486</v>
      </c>
      <c r="BP38" s="18" t="s">
        <v>1084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ExpansãoExecução</v>
      </c>
    </row>
    <row r="39" spans="1:72">
      <c r="A39" s="47" t="str">
        <f t="shared" si="2"/>
        <v>LEANDRO (TP-727)46083</v>
      </c>
      <c r="B39" s="102">
        <v>46083</v>
      </c>
      <c r="C39" s="135">
        <f>IF(BS_CONTROLE[[#This Row],[DATA]]="","",WEEKNUM(BS_CONTROLE[[#This Row],[DATA]]))</f>
        <v>10</v>
      </c>
      <c r="D39" s="104" t="s">
        <v>878</v>
      </c>
      <c r="E39" s="159">
        <v>722</v>
      </c>
      <c r="F39" s="126" t="s">
        <v>744</v>
      </c>
      <c r="G39" s="142" t="str">
        <f>IF(D39="","*",VLOOKUP(F39,BS_ATIVIDADE[],3,FALSE))</f>
        <v>DORMENTE - SUBSTITUIÇÂO</v>
      </c>
      <c r="H39" s="106" t="s">
        <v>558</v>
      </c>
      <c r="I39" s="106" t="s">
        <v>558</v>
      </c>
      <c r="J39" s="105">
        <v>30</v>
      </c>
      <c r="K39" s="105">
        <v>112.7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9" s="106">
        <v>0.41666666666666669</v>
      </c>
      <c r="P39" s="106">
        <v>8.3333333333333329E-2</v>
      </c>
      <c r="Q39" s="105">
        <v>30</v>
      </c>
      <c r="R39" s="10" t="str">
        <f>IFERROR(_xlfn.XLOOKUP(F39, BS_ATIVIDADE[ATIVIDADE],BS_ATIVIDADE[UNIDADE] ), "*")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" s="105" t="s">
        <v>1070</v>
      </c>
      <c r="W39" s="151" t="s">
        <v>1036</v>
      </c>
      <c r="X39" s="104" t="s">
        <v>386</v>
      </c>
      <c r="Y39" s="129"/>
      <c r="Z39" s="104"/>
      <c r="AA39" s="105" t="s">
        <v>558</v>
      </c>
      <c r="AB39" s="103"/>
      <c r="AC39" s="152"/>
      <c r="AD39" s="107"/>
      <c r="AE39" s="105"/>
      <c r="AF39" s="105"/>
      <c r="AG39" s="105"/>
      <c r="AH39" s="15"/>
      <c r="AI39" s="126" t="str">
        <f>IF(BS_CONTROLE[[#This Row],[Atividade]]=0, "-", BS_CONTROLE[[#This Row],[Atividade]])</f>
        <v>PDM - SUBSTITUIÇÃO - DORMENTE</v>
      </c>
      <c r="AJ39" s="9" t="str">
        <f>IF(BS_CONTROLE[[#This Row],[Atividade]]=0, "-", BS_CONTROLE[[#This Row],[Atividade]])</f>
        <v>PDM - SUBSTITUIÇÃO - DORMENTE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ZGM-109</v>
      </c>
      <c r="AN39" s="105">
        <f>IF(BS_CONTROLE[[#This Row],[SB]]=0, "-", BS_CONTROLE[[#This Row],[SB]])</f>
        <v>1131121</v>
      </c>
      <c r="AO39" s="105">
        <f>IF(BS_CONTROLE[[#This Row],[SUB]]=0, "-", BS_CONTROLE[[#This Row],[SUB]])</f>
        <v>30</v>
      </c>
      <c r="AP39" s="105">
        <f>BS_CONTROLE[[#This Row],[KM - Inicio]]</f>
        <v>112.7</v>
      </c>
      <c r="AQ39" s="105">
        <f>BS_CONTROLE[[#This Row],[KM - Inicio]]</f>
        <v>112.7</v>
      </c>
      <c r="AR39" s="108"/>
      <c r="AS39" s="108"/>
      <c r="AT39" s="108"/>
      <c r="AU39" s="136"/>
      <c r="AV39" s="136"/>
      <c r="AW39" s="14"/>
      <c r="AX39" s="14"/>
      <c r="AY39" s="164">
        <f t="shared" si="3"/>
        <v>0</v>
      </c>
      <c r="AZ39" s="153"/>
      <c r="BA39" s="109"/>
      <c r="BB39" s="10" t="str">
        <f>IFERROR(_xlfn.XLOOKUP(AI39, BS_ATIVIDADE[ATIVIDADE],BS_ATIVIDADE[UNIDADE] ), "*")</f>
        <v>Nº DE DORMENTES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" s="105" t="s">
        <v>1070</v>
      </c>
      <c r="BG39" s="16"/>
      <c r="BH39" s="17"/>
      <c r="BI39" s="17"/>
      <c r="BJ39" s="17" t="s">
        <v>1077</v>
      </c>
      <c r="BK39" s="18"/>
      <c r="BL39" s="16"/>
      <c r="BM39" s="130"/>
      <c r="BN39" s="130"/>
      <c r="BO39" s="130"/>
      <c r="BP39" s="18"/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/>
      </c>
    </row>
    <row r="40" spans="1:72">
      <c r="A40" s="47" t="str">
        <f t="shared" si="2"/>
        <v/>
      </c>
      <c r="B40" s="102"/>
      <c r="C40" s="135" t="str">
        <f>IF(BS_CONTROLE[[#This Row],[DATA]]="","",WEEKNUM(BS_CONTROLE[[#This Row],[DATA]]))</f>
        <v/>
      </c>
      <c r="D40" s="104"/>
      <c r="E40" s="159">
        <v>35</v>
      </c>
      <c r="F40" s="126"/>
      <c r="G40" s="142" t="str">
        <f>IF(D40="","*",VLOOKUP(F40,BS_ATIVIDADE[],3,FALSE))</f>
        <v>*</v>
      </c>
      <c r="H40" s="106"/>
      <c r="I40" s="106"/>
      <c r="J40" s="105"/>
      <c r="K40" s="105"/>
      <c r="L40" s="105"/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06"/>
      <c r="P40" s="106"/>
      <c r="Q40" s="105"/>
      <c r="R40" s="10" t="str">
        <f>IFERROR(_xlfn.XLOOKUP(F40, BS_ATIVIDADE[ATIVIDADE],BS_ATIVIDADE[UNIDADE] ), "*")</f>
        <v>*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" s="105"/>
      <c r="W40" s="151"/>
      <c r="X40" s="104"/>
      <c r="Y40" s="129"/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-</v>
      </c>
      <c r="AJ40" s="9" t="str">
        <f>IF(BS_CONTROLE[[#This Row],[Atividade]]=0, "-", BS_CONTROLE[[#This Row],[Atividade]])</f>
        <v>-</v>
      </c>
      <c r="AK40" s="31">
        <f>BS_CONTROLE[[#This Row],[Local - Partida]]</f>
        <v>0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-</v>
      </c>
      <c r="AN40" s="105" t="str">
        <f>IF(BS_CONTROLE[[#This Row],[SB]]=0, "-", BS_CONTROLE[[#This Row],[SB]])</f>
        <v>-</v>
      </c>
      <c r="AO40" s="105" t="str">
        <f>IF(BS_CONTROLE[[#This Row],[SUB]]=0, "-", BS_CONTROLE[[#This Row],[SUB]])</f>
        <v>-</v>
      </c>
      <c r="AP40" s="105">
        <f>BS_CONTROLE[[#This Row],[KM - Inicio]]</f>
        <v>0</v>
      </c>
      <c r="AQ40" s="105">
        <f>BS_CONTROLE[[#This Row],[KM - Inicio]]</f>
        <v>0</v>
      </c>
      <c r="AR40" s="108"/>
      <c r="AS40" s="108"/>
      <c r="AT40" s="108"/>
      <c r="AU40" s="136"/>
      <c r="AV40" s="136"/>
      <c r="AW40" s="14"/>
      <c r="AX40" s="14"/>
      <c r="AY40" s="164" t="str">
        <f t="shared" si="3"/>
        <v>*</v>
      </c>
      <c r="AZ40" s="153"/>
      <c r="BA40" s="109"/>
      <c r="BB40" s="10" t="str">
        <f>IFERROR(_xlfn.XLOOKUP(AI40, BS_ATIVIDADE[ATIVIDADE],BS_ATIVIDADE[UNIDADE] ), "*")</f>
        <v>*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 t="shared" si="4"/>
        <v>Aderente</v>
      </c>
      <c r="BR40" s="19" t="str">
        <f t="shared" si="5"/>
        <v>*</v>
      </c>
      <c r="BS40" s="19" t="str">
        <f t="shared" si="6"/>
        <v>*</v>
      </c>
      <c r="BT40" s="8" t="str">
        <f t="shared" si="7"/>
        <v/>
      </c>
    </row>
    <row r="41" spans="1:72">
      <c r="A41" s="47" t="str">
        <f t="shared" si="2"/>
        <v>V92</v>
      </c>
      <c r="B41" s="102"/>
      <c r="C41" s="135" t="str">
        <f>IF(BS_CONTROLE[[#This Row],[DATA]]="","",WEEKNUM(BS_CONTROLE[[#This Row],[DATA]]))</f>
        <v/>
      </c>
      <c r="D41" s="104" t="s">
        <v>772</v>
      </c>
      <c r="E41" s="159">
        <v>769</v>
      </c>
      <c r="F41" s="126" t="s">
        <v>663</v>
      </c>
      <c r="G41" s="142" t="str">
        <f>IF(D41="","*",VLOOKUP(F41,BS_ATIVIDADE[],3,FALSE))</f>
        <v>MECANIZAÇÃO - SOCADORA</v>
      </c>
      <c r="H41" s="106" t="s">
        <v>1020</v>
      </c>
      <c r="I41" s="106" t="s">
        <v>1020</v>
      </c>
      <c r="J41" s="105">
        <v>70</v>
      </c>
      <c r="K41" s="105">
        <v>97.5</v>
      </c>
      <c r="L41" s="105">
        <v>96.578000000000003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41" s="127" t="s">
        <v>1085</v>
      </c>
      <c r="O41" s="106">
        <v>0.375</v>
      </c>
      <c r="P41" s="106">
        <v>8.3333333333333329E-2</v>
      </c>
      <c r="Q41" s="105">
        <v>100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MECANIZAÇÃO - SOCADORA</v>
      </c>
      <c r="AJ41" s="9" t="str">
        <f>IF(BS_CONTROLE[[#This Row],[Atividade]]=0, "-", BS_CONTROLE[[#This Row],[Atividade]])</f>
        <v>MECANIZAÇÃO - SOCADORA</v>
      </c>
      <c r="AK41" s="31" t="str">
        <f>BS_CONTROLE[[#This Row],[Local - Partida]]</f>
        <v>ZAC-2</v>
      </c>
      <c r="AL41" s="31" t="str">
        <f>BS_CONTROLE[[#This Row],[Local - Encerramento]]</f>
        <v>ZAC-2</v>
      </c>
      <c r="AM41" s="105" t="str">
        <f>IF(BS_CONTROLE[[#This Row],[Entre - Estações]]=0, "-", BS_CONTROLE[[#This Row],[Entre - Estações]])</f>
        <v>ZTT-ZLI</v>
      </c>
      <c r="AN41" s="105" t="str">
        <f>IF(BS_CONTROLE[[#This Row],[SB]]=0, "-", BS_CONTROLE[[#This Row],[SB]])</f>
        <v>K97100/ZTT1</v>
      </c>
      <c r="AO41" s="105">
        <f>IF(BS_CONTROLE[[#This Row],[SUB]]=0, "-", BS_CONTROLE[[#This Row],[SUB]])</f>
        <v>70</v>
      </c>
      <c r="AP41" s="105">
        <f>BS_CONTROLE[[#This Row],[KM - Inicio]]</f>
        <v>97.5</v>
      </c>
      <c r="AQ41" s="105">
        <f>BS_CONTROLE[[#This Row],[KM - Inicio]]</f>
        <v>97.5</v>
      </c>
      <c r="AR41" s="108"/>
      <c r="AS41" s="108"/>
      <c r="AT41" s="108"/>
      <c r="AU41" s="136"/>
      <c r="AV41" s="136"/>
      <c r="AW41" s="14"/>
      <c r="AX41" s="14"/>
      <c r="AY41" s="164">
        <f t="shared" si="3"/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>EXPANSÃO TURMA 1</v>
      </c>
      <c r="B42" s="102"/>
      <c r="C42" s="135" t="str">
        <f>IF(BS_CONTROLE[[#This Row],[DATA]]="","",WEEKNUM(BS_CONTROLE[[#This Row],[DATA]]))</f>
        <v/>
      </c>
      <c r="D42" s="104" t="s">
        <v>559</v>
      </c>
      <c r="E42" s="159">
        <v>536</v>
      </c>
      <c r="F42" s="126" t="s">
        <v>619</v>
      </c>
      <c r="G42" s="142" t="str">
        <f>IF(D42="","*",VLOOKUP(F42,BS_ATIVIDADE[],3,FALSE))</f>
        <v>EXPANSÃO</v>
      </c>
      <c r="H42" s="106" t="s">
        <v>558</v>
      </c>
      <c r="I42" s="106" t="s">
        <v>558</v>
      </c>
      <c r="J42" s="105">
        <v>68</v>
      </c>
      <c r="K42" s="105">
        <v>73.8</v>
      </c>
      <c r="L42" s="105">
        <v>74.180000000000007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2" s="106">
        <v>0.35416666666666669</v>
      </c>
      <c r="P42" s="106">
        <v>6.25E-2</v>
      </c>
      <c r="Q42" s="105">
        <v>1</v>
      </c>
      <c r="R42" s="10" t="str">
        <f>IFERROR(_xlfn.XLOOKUP(F42, BS_ATIVIDADE[ATIVIDADE],BS_ATIVIDADE[UNIDADE] ), "*")</f>
        <v>Nº DE SOLDA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EXPANSÃO - SOLDA</v>
      </c>
      <c r="AJ42" s="9" t="str">
        <f>IF(BS_CONTROLE[[#This Row],[Atividade]]=0, "-", BS_CONTROLE[[#This Row],[Atividade]])</f>
        <v>EXPANSÃO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5" t="str">
        <f>IF(BS_CONTROLE[[#This Row],[Entre - Estações]]=0, "-", BS_CONTROLE[[#This Row],[Entre - Estações]])</f>
        <v>ZSU-ZNO</v>
      </c>
      <c r="AN42" s="105" t="str">
        <f>IF(BS_CONTROLE[[#This Row],[SB]]=0, "-", BS_CONTROLE[[#This Row],[SB]])</f>
        <v>K70K74</v>
      </c>
      <c r="AO42" s="105">
        <f>IF(BS_CONTROLE[[#This Row],[SUB]]=0, "-", BS_CONTROLE[[#This Row],[SUB]])</f>
        <v>68</v>
      </c>
      <c r="AP42" s="105">
        <f>BS_CONTROLE[[#This Row],[KM - Inicio]]</f>
        <v>73.8</v>
      </c>
      <c r="AQ42" s="105">
        <f>BS_CONTROLE[[#This Row],[KM - Inicio]]</f>
        <v>73.8</v>
      </c>
      <c r="AR42" s="108"/>
      <c r="AS42" s="108"/>
      <c r="AT42" s="108"/>
      <c r="AU42" s="136"/>
      <c r="AV42" s="136"/>
      <c r="AW42" s="14"/>
      <c r="AX42" s="14"/>
      <c r="AY42" s="164">
        <f t="shared" si="3"/>
        <v>0</v>
      </c>
      <c r="AZ42" s="153"/>
      <c r="BA42" s="109"/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38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E4246084</v>
      </c>
      <c r="B44" s="102">
        <v>46084</v>
      </c>
      <c r="C44" s="135">
        <f>IF(BS_CONTROLE[[#This Row],[DATA]]="","",WEEKNUM(BS_CONTROLE[[#This Row],[DATA]]))</f>
        <v>10</v>
      </c>
      <c r="D44" s="104" t="s">
        <v>709</v>
      </c>
      <c r="E44" s="159">
        <v>731</v>
      </c>
      <c r="F44" s="126" t="s">
        <v>625</v>
      </c>
      <c r="G44" s="142" t="str">
        <f>IF(D44="","*",VLOOKUP(F44,BS_ATIVIDADE[],3,FALSE))</f>
        <v>TRILHEIRO - DESCARGA</v>
      </c>
      <c r="H44" s="106" t="s">
        <v>1086</v>
      </c>
      <c r="I44" s="106" t="s">
        <v>1086</v>
      </c>
      <c r="J44" s="105">
        <v>68</v>
      </c>
      <c r="K44" s="105">
        <v>67.531999999999996</v>
      </c>
      <c r="L44" s="105">
        <v>69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44" s="105" t="s">
        <v>1087</v>
      </c>
      <c r="O44" s="106">
        <v>0.375</v>
      </c>
      <c r="P44" s="106">
        <v>8.3333333333333329E-2</v>
      </c>
      <c r="Q44" s="105">
        <v>1560</v>
      </c>
      <c r="R44" s="10" t="str">
        <f>IFERROR(_xlfn.XLOOKUP(F44, BS_ATIVIDADE[ATIVIDADE],BS_ATIVIDADE[UNIDADE] ), "*")</f>
        <v>M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4" s="105" t="s">
        <v>1021</v>
      </c>
      <c r="W44" s="151" t="s">
        <v>1088</v>
      </c>
      <c r="X44" s="104" t="s">
        <v>381</v>
      </c>
      <c r="Y44" s="129"/>
      <c r="Z44" s="104"/>
      <c r="AA44" s="105" t="s">
        <v>1089</v>
      </c>
      <c r="AB44" s="103" t="s">
        <v>388</v>
      </c>
      <c r="AC44" s="152" t="s">
        <v>371</v>
      </c>
      <c r="AD44" s="107">
        <v>0.33333333333333331</v>
      </c>
      <c r="AE44" s="172" t="s">
        <v>1090</v>
      </c>
      <c r="AF44" s="105"/>
      <c r="AG44" s="105"/>
      <c r="AH44" s="15"/>
      <c r="AI44" s="126" t="str">
        <f>IF(BS_CONTROLE[[#This Row],[Atividade]]=0, "-", BS_CONTROLE[[#This Row],[Atividade]])</f>
        <v>TRILHEIRO - DESCARGA</v>
      </c>
      <c r="AJ44" s="9" t="str">
        <f>IF(BS_CONTROLE[[#This Row],[Atividade]]=0, "-", BS_CONTROLE[[#This Row],[Atividade]])</f>
        <v>TRILHEIRO - DESCARGA</v>
      </c>
      <c r="AK44" s="31" t="str">
        <f>BS_CONTROLE[[#This Row],[Local - Partida]]</f>
        <v>ZBV-3</v>
      </c>
      <c r="AL44" s="31" t="str">
        <f>BS_CONTROLE[[#This Row],[Local - Encerramento]]</f>
        <v>ZBV-3</v>
      </c>
      <c r="AM44" s="105" t="str">
        <f>IF(BS_CONTROLE[[#This Row],[Entre - Estações]]=0, "-", BS_CONTROLE[[#This Row],[Entre - Estações]])</f>
        <v>ZSU</v>
      </c>
      <c r="AN44" s="105" t="str">
        <f>IF(BS_CONTROLE[[#This Row],[SB]]=0, "-", BS_CONTROLE[[#This Row],[SB]])</f>
        <v>K65ZSU/ZSU2</v>
      </c>
      <c r="AO44" s="105">
        <f>IF(BS_CONTROLE[[#This Row],[SUB]]=0, "-", BS_CONTROLE[[#This Row],[SUB]])</f>
        <v>68</v>
      </c>
      <c r="AP44" s="105">
        <f>BS_CONTROLE[[#This Row],[KM - Inicio]]</f>
        <v>67.531999999999996</v>
      </c>
      <c r="AQ44" s="105">
        <f>BS_CONTROLE[[#This Row],[KM - Inicio]]</f>
        <v>67.531999999999996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Produção e Intervalo</v>
      </c>
      <c r="BR44" s="19">
        <f t="shared" si="5"/>
        <v>0</v>
      </c>
      <c r="BS44" s="19">
        <f t="shared" si="6"/>
        <v>0</v>
      </c>
      <c r="BT44" s="8" t="str">
        <f t="shared" si="7"/>
        <v/>
      </c>
    </row>
    <row r="45" spans="1:72">
      <c r="A45" s="47" t="str">
        <f t="shared" si="2"/>
        <v/>
      </c>
      <c r="B45" s="102"/>
      <c r="C45" s="135" t="str">
        <f>IF(BS_CONTROLE[[#This Row],[DATA]]="","",WEEKNUM(BS_CONTROLE[[#This Row],[DATA]]))</f>
        <v/>
      </c>
      <c r="D45" s="104"/>
      <c r="E45" s="159">
        <v>40</v>
      </c>
      <c r="F45" s="126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10" t="str">
        <f>IFERROR(_xlfn.XLOOKUP(F45, BS_ATIVIDADE[ATIVIDADE],BS_ATIVIDADE[UNIDADE] ), "*")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5"/>
      <c r="AI45" s="126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1">
        <f>BS_CONTROLE[[#This Row],[Local - Partida]]</f>
        <v>0</v>
      </c>
      <c r="AL45" s="31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6"/>
      <c r="AV45" s="136"/>
      <c r="AW45" s="14"/>
      <c r="AX45" s="14"/>
      <c r="AY45" s="164" t="str">
        <f t="shared" si="3"/>
        <v>*</v>
      </c>
      <c r="AZ45" s="153"/>
      <c r="BA45" s="109"/>
      <c r="BB45" s="10" t="str">
        <f>IFERROR(_xlfn.XLOOKUP(AI45, BS_ATIVIDADE[ATIVIDADE],BS_ATIVIDADE[UNIDADE] ), "*")</f>
        <v>*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EDSON/NIVALDO (TP-819)46084</v>
      </c>
      <c r="B46" s="102">
        <v>46084</v>
      </c>
      <c r="C46" s="135">
        <f>IF(BS_CONTROLE[[#This Row],[DATA]]="","",WEEKNUM(BS_CONTROLE[[#This Row],[DATA]]))</f>
        <v>10</v>
      </c>
      <c r="D46" s="104" t="s">
        <v>842</v>
      </c>
      <c r="E46" s="159">
        <v>41</v>
      </c>
      <c r="F46" s="126" t="s">
        <v>744</v>
      </c>
      <c r="G46" s="142" t="str">
        <f>IF(D46="","*",VLOOKUP(F46,BS_ATIVIDADE[],3,FALSE))</f>
        <v>DORMENTE - SUBSTITUIÇÂO</v>
      </c>
      <c r="H46" s="106" t="s">
        <v>558</v>
      </c>
      <c r="I46" s="106" t="s">
        <v>558</v>
      </c>
      <c r="J46" s="105">
        <v>49</v>
      </c>
      <c r="K46" s="105">
        <v>224.547</v>
      </c>
      <c r="L46" s="105"/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6" s="106">
        <v>0.41666666666666669</v>
      </c>
      <c r="P46" s="106">
        <v>8.3333333333333329E-2</v>
      </c>
      <c r="Q46" s="105">
        <v>30</v>
      </c>
      <c r="R46" s="10" t="str">
        <f>IFERROR(_xlfn.XLOOKUP(F46, BS_ATIVIDADE[ATIVIDADE],BS_ATIVIDADE[UNIDADE] ), "*")</f>
        <v>Nº DE DORMENTES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6" s="105" t="s">
        <v>1091</v>
      </c>
      <c r="W46" s="151" t="s">
        <v>1044</v>
      </c>
      <c r="X46" s="104" t="s">
        <v>386</v>
      </c>
      <c r="Y46" s="129"/>
      <c r="Z46" s="104"/>
      <c r="AA46" s="105" t="s">
        <v>558</v>
      </c>
      <c r="AB46" s="103"/>
      <c r="AC46" s="152"/>
      <c r="AD46" s="107" t="s">
        <v>558</v>
      </c>
      <c r="AE46" s="105" t="s">
        <v>558</v>
      </c>
      <c r="AF46" s="105" t="s">
        <v>558</v>
      </c>
      <c r="AG46" s="105" t="s">
        <v>558</v>
      </c>
      <c r="AH46" s="15"/>
      <c r="AI46" s="126" t="str">
        <f>IF(BS_CONTROLE[[#This Row],[Atividade]]=0, "-", BS_CONTROLE[[#This Row],[Atividade]])</f>
        <v>PDM - SUBSTITUIÇÃO - DORMENTE</v>
      </c>
      <c r="AJ46" s="9" t="str">
        <f>IF(BS_CONTROLE[[#This Row],[Atividade]]=0, "-", BS_CONTROLE[[#This Row],[Atividade]])</f>
        <v>PDM - SUBSTITUIÇÃO - DORMENTE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ZXI-ZVK</v>
      </c>
      <c r="AN46" s="105" t="str">
        <f>IF(BS_CONTROLE[[#This Row],[SB]]=0, "-", BS_CONTROLE[[#This Row],[SB]])</f>
        <v>224ZIC1</v>
      </c>
      <c r="AO46" s="105">
        <f>IF(BS_CONTROLE[[#This Row],[SUB]]=0, "-", BS_CONTROLE[[#This Row],[SUB]])</f>
        <v>49</v>
      </c>
      <c r="AP46" s="105">
        <f>BS_CONTROLE[[#This Row],[KM - Inicio]]</f>
        <v>224.547</v>
      </c>
      <c r="AQ46" s="105">
        <f>BS_CONTROLE[[#This Row],[KM - Inicio]]</f>
        <v>224.547</v>
      </c>
      <c r="AR46" s="108"/>
      <c r="AS46" s="108"/>
      <c r="AT46" s="108"/>
      <c r="AU46" s="136"/>
      <c r="AV46" s="136"/>
      <c r="AW46" s="14"/>
      <c r="AX46" s="14"/>
      <c r="AY46" s="164">
        <f t="shared" si="3"/>
        <v>0</v>
      </c>
      <c r="AZ46" s="153"/>
      <c r="BA46" s="109"/>
      <c r="BB46" s="10" t="str">
        <f>IFERROR(_xlfn.XLOOKUP(AI46, BS_ATIVIDADE[ATIVIDADE],BS_ATIVIDADE[UNIDADE] ), "*")</f>
        <v>Nº DE DORMENTES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/>
      </c>
    </row>
    <row r="47" spans="1:72">
      <c r="A47" s="47" t="str">
        <f t="shared" si="2"/>
        <v/>
      </c>
      <c r="B47" s="102"/>
      <c r="C47" s="135" t="str">
        <f>IF(BS_CONTROLE[[#This Row],[DATA]]="","",WEEKNUM(BS_CONTROLE[[#This Row],[DATA]]))</f>
        <v/>
      </c>
      <c r="D47" s="104"/>
      <c r="E47" s="159">
        <v>42</v>
      </c>
      <c r="F47" s="126"/>
      <c r="G47" s="142" t="str">
        <f>IF(D47="","*",VLOOKUP(F47,BS_ATIVIDADE[],3,FALSE))</f>
        <v>*</v>
      </c>
      <c r="H47" s="106"/>
      <c r="I47" s="106"/>
      <c r="J47" s="105"/>
      <c r="K47" s="105"/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6"/>
      <c r="P47" s="106"/>
      <c r="Q47" s="105"/>
      <c r="R47" s="10" t="str">
        <f>IFERROR(_xlfn.XLOOKUP(F47, BS_ATIVIDADE[ATIVIDADE],BS_ATIVIDADE[UNIDADE] ), "*")</f>
        <v>*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5"/>
      <c r="W47" s="151"/>
      <c r="X47" s="104"/>
      <c r="Y47" s="129"/>
      <c r="Z47" s="104"/>
      <c r="AA47" s="105"/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5" t="str">
        <f>IF(BS_CONTROLE[[#This Row],[Entre - Estações]]=0, "-", BS_CONTROLE[[#This Row],[Entre - Estações]])</f>
        <v>-</v>
      </c>
      <c r="AN47" s="105" t="str">
        <f>IF(BS_CONTROLE[[#This Row],[SB]]=0, "-", BS_CONTROLE[[#This Row],[SB]])</f>
        <v>-</v>
      </c>
      <c r="AO47" s="105" t="str">
        <f>IF(BS_CONTROLE[[#This Row],[SUB]]=0, "-", BS_CONTROLE[[#This Row],[SUB]])</f>
        <v>-</v>
      </c>
      <c r="AP47" s="105">
        <f>BS_CONTROLE[[#This Row],[KM - Inicio]]</f>
        <v>0</v>
      </c>
      <c r="AQ47" s="105">
        <f>BS_CONTROLE[[#This Row],[KM - Inicio]]</f>
        <v>0</v>
      </c>
      <c r="AR47" s="108"/>
      <c r="AS47" s="108"/>
      <c r="AT47" s="108"/>
      <c r="AU47" s="136"/>
      <c r="AV47" s="136"/>
      <c r="AW47" s="14"/>
      <c r="AX47" s="14"/>
      <c r="AY47" s="164" t="str">
        <f t="shared" si="3"/>
        <v>*</v>
      </c>
      <c r="AZ47" s="153"/>
      <c r="BA47" s="109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 t="shared" si="4"/>
        <v>Aderente</v>
      </c>
      <c r="BR47" s="19" t="str">
        <f t="shared" si="5"/>
        <v>*</v>
      </c>
      <c r="BS47" s="19" t="str">
        <f t="shared" si="6"/>
        <v>*</v>
      </c>
      <c r="BT47" s="8" t="str">
        <f t="shared" si="7"/>
        <v/>
      </c>
    </row>
    <row r="48" spans="1:72">
      <c r="A48" s="47" t="str">
        <f t="shared" si="2"/>
        <v>DANIEL (TP-647)46084</v>
      </c>
      <c r="B48" s="102">
        <v>46084</v>
      </c>
      <c r="C48" s="135">
        <f>IF(BS_CONTROLE[[#This Row],[DATA]]="","",WEEKNUM(BS_CONTROLE[[#This Row],[DATA]]))</f>
        <v>10</v>
      </c>
      <c r="D48" s="104" t="s">
        <v>830</v>
      </c>
      <c r="E48" s="159">
        <v>162</v>
      </c>
      <c r="F48" s="126" t="s">
        <v>740</v>
      </c>
      <c r="G48" s="142" t="str">
        <f>IF(D48="","*",VLOOKUP(F48,BS_ATIVIDADE[],3,FALSE))</f>
        <v>SOLDA</v>
      </c>
      <c r="H48" s="105" t="s">
        <v>558</v>
      </c>
      <c r="I48" s="105" t="s">
        <v>558</v>
      </c>
      <c r="J48" s="105">
        <v>56</v>
      </c>
      <c r="K48" s="105">
        <v>208.75</v>
      </c>
      <c r="L48" s="105" t="s">
        <v>558</v>
      </c>
      <c r="M48" s="105" t="s">
        <v>1027</v>
      </c>
      <c r="N48" s="105" t="s">
        <v>237</v>
      </c>
      <c r="O48" s="106">
        <v>0.41666666666666669</v>
      </c>
      <c r="P48" s="106">
        <v>6.25E-2</v>
      </c>
      <c r="Q48" s="105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8" s="105" t="s">
        <v>1028</v>
      </c>
      <c r="W48" s="151" t="s">
        <v>1025</v>
      </c>
      <c r="X48" s="104" t="s">
        <v>386</v>
      </c>
      <c r="Y48" s="129"/>
      <c r="Z48" s="104"/>
      <c r="AA48" s="105" t="s">
        <v>558</v>
      </c>
      <c r="AB48" s="103"/>
      <c r="AC48" s="152"/>
      <c r="AD48" s="107"/>
      <c r="AE48" s="105"/>
      <c r="AF48" s="105"/>
      <c r="AG48" s="105"/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ZST</v>
      </c>
      <c r="AN48" s="105" t="str">
        <f>IF(BS_CONTROLE[[#This Row],[SB]]=0, "-", BS_CONTROLE[[#This Row],[SB]])</f>
        <v>ZST2</v>
      </c>
      <c r="AO48" s="105">
        <f>IF(BS_CONTROLE[[#This Row],[SUB]]=0, "-", BS_CONTROLE[[#This Row],[SUB]])</f>
        <v>56</v>
      </c>
      <c r="AP48" s="105">
        <f>BS_CONTROLE[[#This Row],[KM - Inicio]]</f>
        <v>208.75</v>
      </c>
      <c r="AQ48" s="105">
        <f>BS_CONTROLE[[#This Row],[KM - Inicio]]</f>
        <v>208.75</v>
      </c>
      <c r="AR48" s="108"/>
      <c r="AS48" s="108"/>
      <c r="AT48" s="108"/>
      <c r="AU48" s="136"/>
      <c r="AV48" s="136"/>
      <c r="AW48" s="14"/>
      <c r="AX48" s="14"/>
      <c r="AY48" s="164">
        <f t="shared" si="3"/>
        <v>0</v>
      </c>
      <c r="AZ48" s="153"/>
      <c r="BA48" s="109"/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/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/>
      </c>
    </row>
    <row r="49" spans="1:72">
      <c r="A49" s="47" t="str">
        <f t="shared" si="2"/>
        <v>V9346084</v>
      </c>
      <c r="B49" s="102">
        <v>46084</v>
      </c>
      <c r="C49" s="135">
        <f>IF(BS_CONTROLE[[#This Row],[DATA]]="","",WEEKNUM(BS_CONTROLE[[#This Row],[DATA]]))</f>
        <v>10</v>
      </c>
      <c r="D49" s="104" t="s">
        <v>775</v>
      </c>
      <c r="E49" s="159">
        <v>162</v>
      </c>
      <c r="F49" s="126" t="s">
        <v>663</v>
      </c>
      <c r="G49" s="142" t="str">
        <f>IF(D49="","*",VLOOKUP(F49,BS_ATIVIDADE[],3,FALSE))</f>
        <v>MECANIZAÇÃO - SOCADORA</v>
      </c>
      <c r="H49" s="105" t="s">
        <v>92</v>
      </c>
      <c r="I49" s="105" t="s">
        <v>92</v>
      </c>
      <c r="J49" s="105">
        <v>56</v>
      </c>
      <c r="K49" s="105">
        <v>204.4</v>
      </c>
      <c r="L49" s="105">
        <v>206.4</v>
      </c>
      <c r="M49" s="105" t="s">
        <v>234</v>
      </c>
      <c r="N49" s="105" t="s">
        <v>235</v>
      </c>
      <c r="O49" s="106">
        <v>0.35416666666666669</v>
      </c>
      <c r="P49" s="106">
        <v>0.20833333333333334</v>
      </c>
      <c r="Q49" s="105">
        <v>2500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9" s="105" t="s">
        <v>1032</v>
      </c>
      <c r="W49" s="151" t="s">
        <v>1018</v>
      </c>
      <c r="X49" s="104" t="s">
        <v>381</v>
      </c>
      <c r="Y49" s="129"/>
      <c r="Z49" s="104"/>
      <c r="AA49" s="105" t="s">
        <v>1033</v>
      </c>
      <c r="AB49" s="103" t="s">
        <v>377</v>
      </c>
      <c r="AC49" s="152" t="s">
        <v>371</v>
      </c>
      <c r="AD49" s="107">
        <v>0.33333333333333331</v>
      </c>
      <c r="AE49" s="105">
        <v>7309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ZYU1</v>
      </c>
      <c r="AL49" s="31" t="str">
        <f>BS_CONTROLE[[#This Row],[Local - Encerramento]]</f>
        <v>ZYU1</v>
      </c>
      <c r="AM49" s="105" t="str">
        <f>IF(BS_CONTROLE[[#This Row],[Entre - Estações]]=0, "-", BS_CONTROLE[[#This Row],[Entre - Estações]])</f>
        <v>ZYU-ZST</v>
      </c>
      <c r="AN49" s="105" t="str">
        <f>IF(BS_CONTROLE[[#This Row],[SB]]=0, "-", BS_CONTROLE[[#This Row],[SB]])</f>
        <v>ZYU206</v>
      </c>
      <c r="AO49" s="105">
        <f>IF(BS_CONTROLE[[#This Row],[SUB]]=0, "-", BS_CONTROLE[[#This Row],[SUB]])</f>
        <v>56</v>
      </c>
      <c r="AP49" s="105">
        <f>BS_CONTROLE[[#This Row],[KM - Inicio]]</f>
        <v>204.4</v>
      </c>
      <c r="AQ49" s="105">
        <f>BS_CONTROLE[[#This Row],[KM - Inicio]]</f>
        <v>204.4</v>
      </c>
      <c r="AR49" s="108"/>
      <c r="AS49" s="108"/>
      <c r="AT49" s="108"/>
      <c r="AU49" s="136"/>
      <c r="AV49" s="136"/>
      <c r="AW49" s="14"/>
      <c r="AX49" s="14"/>
      <c r="AY49" s="164">
        <f t="shared" si="3"/>
        <v>0</v>
      </c>
      <c r="AZ49" s="153"/>
      <c r="BA49" s="109"/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/>
      </c>
    </row>
    <row r="50" spans="1:72">
      <c r="A50" s="47" t="str">
        <f t="shared" si="2"/>
        <v>ROGÉRIO (TP-730)46084</v>
      </c>
      <c r="B50" s="102">
        <v>46084</v>
      </c>
      <c r="C50" s="135">
        <f>IF(BS_CONTROLE[[#This Row],[DATA]]="","",WEEKNUM(BS_CONTROLE[[#This Row],[DATA]]))</f>
        <v>10</v>
      </c>
      <c r="D50" s="104" t="s">
        <v>900</v>
      </c>
      <c r="E50" s="159">
        <v>774</v>
      </c>
      <c r="F50" s="126" t="s">
        <v>744</v>
      </c>
      <c r="G50" s="142" t="str">
        <f>IF(D50="","*",VLOOKUP(F50,BS_ATIVIDADE[],3,FALSE))</f>
        <v>DORMENTE - SUBSTITUIÇÂO</v>
      </c>
      <c r="H50" s="106" t="s">
        <v>558</v>
      </c>
      <c r="I50" s="106" t="s">
        <v>558</v>
      </c>
      <c r="J50" s="105">
        <v>56</v>
      </c>
      <c r="K50" s="105">
        <v>202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50" s="106">
        <v>0.41666666666666669</v>
      </c>
      <c r="P50" s="106">
        <v>8.3333333333333329E-2</v>
      </c>
      <c r="Q50" s="105">
        <v>30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" s="105" t="s">
        <v>1035</v>
      </c>
      <c r="W50" s="151" t="s">
        <v>1036</v>
      </c>
      <c r="X50" s="104" t="s">
        <v>386</v>
      </c>
      <c r="Y50" s="129"/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SUBSTITUIÇÃO - DORMENTE</v>
      </c>
      <c r="AJ50" s="9" t="str">
        <f>IF(BS_CONTROLE[[#This Row],[Atividade]]=0, "-", BS_CONTROLE[[#This Row],[Atividade]])</f>
        <v>PDM - SUBSTITUIÇÃO - DORMENTE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ZYU</v>
      </c>
      <c r="AN50" s="105" t="str">
        <f>IF(BS_CONTROLE[[#This Row],[SB]]=0, "-", BS_CONTROLE[[#This Row],[SB]])</f>
        <v>ZYU2</v>
      </c>
      <c r="AO50" s="105">
        <f>IF(BS_CONTROLE[[#This Row],[SUB]]=0, "-", BS_CONTROLE[[#This Row],[SUB]])</f>
        <v>56</v>
      </c>
      <c r="AP50" s="105">
        <f>BS_CONTROLE[[#This Row],[KM - Inicio]]</f>
        <v>202</v>
      </c>
      <c r="AQ50" s="105">
        <f>BS_CONTROLE[[#This Row],[KM - Inicio]]</f>
        <v>202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 t="shared" si="4"/>
        <v>Produção e Intervalo</v>
      </c>
      <c r="BR50" s="19">
        <f t="shared" si="5"/>
        <v>0</v>
      </c>
      <c r="BS50" s="19">
        <f t="shared" si="6"/>
        <v>0</v>
      </c>
      <c r="BT50" s="8" t="str">
        <f t="shared" si="7"/>
        <v/>
      </c>
    </row>
    <row r="51" spans="1:72">
      <c r="A51" s="47" t="str">
        <f t="shared" si="2"/>
        <v>W5946084</v>
      </c>
      <c r="B51" s="102">
        <v>46084</v>
      </c>
      <c r="C51" s="135">
        <f>IF(BS_CONTROLE[[#This Row],[DATA]]="","",WEEKNUM(BS_CONTROLE[[#This Row],[DATA]]))</f>
        <v>10</v>
      </c>
      <c r="D51" s="104" t="s">
        <v>790</v>
      </c>
      <c r="E51" s="159">
        <v>605</v>
      </c>
      <c r="F51" s="126" t="s">
        <v>721</v>
      </c>
      <c r="G51" s="142" t="str">
        <f>IF(D51="","*",VLOOKUP(F51,BS_ATIVIDADE[],3,FALSE))</f>
        <v>DORMENTE - DESCARGA</v>
      </c>
      <c r="H51" s="105" t="s">
        <v>92</v>
      </c>
      <c r="I51" s="105" t="s">
        <v>92</v>
      </c>
      <c r="J51" s="105">
        <v>56</v>
      </c>
      <c r="K51" s="105">
        <v>190</v>
      </c>
      <c r="L51" s="105" t="s">
        <v>558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1" s="106">
        <v>0.375</v>
      </c>
      <c r="P51" s="106">
        <v>4.1666666666666664E-2</v>
      </c>
      <c r="Q51" s="105">
        <v>100</v>
      </c>
      <c r="R51" s="10" t="str">
        <f>IFERROR(_xlfn.XLOOKUP(F51, BS_ATIVIDADE[ATIVIDADE],BS_ATIVIDADE[UNIDADE] ), "*")</f>
        <v>Nº DE DORMENTES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1" s="105" t="s">
        <v>1035</v>
      </c>
      <c r="W51" s="151" t="s">
        <v>1038</v>
      </c>
      <c r="X51" s="104" t="s">
        <v>386</v>
      </c>
      <c r="Y51" s="129"/>
      <c r="Z51" s="104"/>
      <c r="AA51" s="105" t="s">
        <v>1039</v>
      </c>
      <c r="AB51" s="103" t="s">
        <v>383</v>
      </c>
      <c r="AC51" s="152" t="s">
        <v>384</v>
      </c>
      <c r="AD51" s="107">
        <v>0.35416666666666669</v>
      </c>
      <c r="AE51" s="105">
        <v>7629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PDM - DESCARGA - DORMENTE</v>
      </c>
      <c r="AJ51" s="9" t="str">
        <f>IF(BS_CONTROLE[[#This Row],[Atividade]]=0, "-", BS_CONTROLE[[#This Row],[Atividade]])</f>
        <v>PDM - DESCARGA - DORMENTE</v>
      </c>
      <c r="AK51" s="31" t="str">
        <f>BS_CONTROLE[[#This Row],[Local - Partida]]</f>
        <v>ZYU1</v>
      </c>
      <c r="AL51" s="31" t="str">
        <f>BS_CONTROLE[[#This Row],[Local - Encerramento]]</f>
        <v>ZYU1</v>
      </c>
      <c r="AM51" s="105" t="str">
        <f>IF(BS_CONTROLE[[#This Row],[Entre - Estações]]=0, "-", BS_CONTROLE[[#This Row],[Entre - Estações]])</f>
        <v>ZXP-ZFY</v>
      </c>
      <c r="AN51" s="105" t="str">
        <f>IF(BS_CONTROLE[[#This Row],[SB]]=0, "-", BS_CONTROLE[[#This Row],[SB]])</f>
        <v>189ZFY</v>
      </c>
      <c r="AO51" s="105">
        <f>IF(BS_CONTROLE[[#This Row],[SUB]]=0, "-", BS_CONTROLE[[#This Row],[SUB]])</f>
        <v>56</v>
      </c>
      <c r="AP51" s="105">
        <f>BS_CONTROLE[[#This Row],[KM - Inicio]]</f>
        <v>190</v>
      </c>
      <c r="AQ51" s="105">
        <f>BS_CONTROLE[[#This Row],[KM - Inicio]]</f>
        <v>190</v>
      </c>
      <c r="AR51" s="108"/>
      <c r="AS51" s="108"/>
      <c r="AT51" s="108"/>
      <c r="AU51" s="136"/>
      <c r="AV51" s="136"/>
      <c r="AW51" s="14"/>
      <c r="AX51" s="14"/>
      <c r="AY51" s="164">
        <f t="shared" si="3"/>
        <v>0</v>
      </c>
      <c r="AZ51" s="153"/>
      <c r="BA51" s="109"/>
      <c r="BB51" s="10" t="str">
        <f>IFERROR(_xlfn.XLOOKUP(AI51, BS_ATIVIDADE[ATIVIDADE],BS_ATIVIDADE[UNIDADE] ), "*")</f>
        <v>Nº DE DORMENTES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/>
      </c>
    </row>
    <row r="52" spans="1:72">
      <c r="A52" s="47" t="str">
        <f t="shared" si="2"/>
        <v>ROBSON (TF-701)46084</v>
      </c>
      <c r="B52" s="102">
        <v>46084</v>
      </c>
      <c r="C52" s="135">
        <f>IF(BS_CONTROLE[[#This Row],[DATA]]="","",WEEKNUM(BS_CONTROLE[[#This Row],[DATA]]))</f>
        <v>10</v>
      </c>
      <c r="D52" s="104" t="s">
        <v>898</v>
      </c>
      <c r="E52" s="159">
        <v>310</v>
      </c>
      <c r="F52" s="126" t="s">
        <v>744</v>
      </c>
      <c r="G52" s="142" t="str">
        <f>IF(D52="","*",VLOOKUP(F52,BS_ATIVIDADE[],3,FALSE))</f>
        <v>DORMENTE - SUBSTITUIÇÂO</v>
      </c>
      <c r="H52" s="106" t="s">
        <v>558</v>
      </c>
      <c r="I52" s="106" t="s">
        <v>558</v>
      </c>
      <c r="J52" s="105">
        <v>56</v>
      </c>
      <c r="K52" s="105">
        <v>190.3</v>
      </c>
      <c r="L52" s="105">
        <v>190.5</v>
      </c>
      <c r="M52" s="105" t="s">
        <v>1042</v>
      </c>
      <c r="N52" s="105" t="s">
        <v>229</v>
      </c>
      <c r="O52" s="106">
        <v>0.41666666666666669</v>
      </c>
      <c r="P52" s="106">
        <v>8.3333333333333329E-2</v>
      </c>
      <c r="Q52" s="105">
        <v>30</v>
      </c>
      <c r="R52" s="10" t="str">
        <f>IFERROR(_xlfn.XLOOKUP(F52, BS_ATIVIDADE[ATIVIDADE],BS_ATIVIDADE[UNIDADE] ), "*")</f>
        <v>Nº DE DORMENTES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2" s="105" t="s">
        <v>1043</v>
      </c>
      <c r="W52" s="151" t="s">
        <v>1044</v>
      </c>
      <c r="X52" s="104" t="s">
        <v>386</v>
      </c>
      <c r="Y52" s="129"/>
      <c r="Z52" s="104"/>
      <c r="AA52" s="105" t="s">
        <v>558</v>
      </c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PDM - SUBSTITUIÇÃO - DORMENTE</v>
      </c>
      <c r="AJ52" s="9" t="str">
        <f>IF(BS_CONTROLE[[#This Row],[Atividade]]=0, "-", BS_CONTROLE[[#This Row],[Atividade]])</f>
        <v>PDM - SUBSTITUIÇÃO - DORMENTE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5" t="str">
        <f>IF(BS_CONTROLE[[#This Row],[Entre - Estações]]=0, "-", BS_CONTROLE[[#This Row],[Entre - Estações]])</f>
        <v>ZDY-ZFY</v>
      </c>
      <c r="AN52" s="105" t="str">
        <f>IF(BS_CONTROLE[[#This Row],[SB]]=0, "-", BS_CONTROLE[[#This Row],[SB]])</f>
        <v>189ZFY</v>
      </c>
      <c r="AO52" s="105">
        <f>IF(BS_CONTROLE[[#This Row],[SUB]]=0, "-", BS_CONTROLE[[#This Row],[SUB]])</f>
        <v>56</v>
      </c>
      <c r="AP52" s="105">
        <f>BS_CONTROLE[[#This Row],[KM - Inicio]]</f>
        <v>190.3</v>
      </c>
      <c r="AQ52" s="105">
        <f>BS_CONTROLE[[#This Row],[KM - Inicio]]</f>
        <v>190.3</v>
      </c>
      <c r="AR52" s="108"/>
      <c r="AS52" s="108"/>
      <c r="AT52" s="108"/>
      <c r="AU52" s="136"/>
      <c r="AV52" s="136"/>
      <c r="AW52" s="14"/>
      <c r="AX52" s="14"/>
      <c r="AY52" s="164">
        <f t="shared" si="3"/>
        <v>0</v>
      </c>
      <c r="AZ52" s="153"/>
      <c r="BA52" s="109"/>
      <c r="BB52" s="10" t="str">
        <f>IFERROR(_xlfn.XLOOKUP(AI52, BS_ATIVIDADE[ATIVIDADE],BS_ATIVIDADE[UNIDADE] ), "*")</f>
        <v>Nº DE DORMENTES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Produção e Intervalo</v>
      </c>
      <c r="BR52" s="19">
        <f t="shared" si="5"/>
        <v>0</v>
      </c>
      <c r="BS52" s="19">
        <f t="shared" si="6"/>
        <v>0</v>
      </c>
      <c r="BT52" s="8" t="str">
        <f t="shared" si="7"/>
        <v/>
      </c>
    </row>
    <row r="53" spans="1:72">
      <c r="A53" s="47" t="str">
        <f t="shared" si="2"/>
        <v/>
      </c>
      <c r="B53" s="102"/>
      <c r="C53" s="135" t="str">
        <f>IF(BS_CONTROLE[[#This Row],[DATA]]="","",WEEKNUM(BS_CONTROLE[[#This Row],[DATA]]))</f>
        <v/>
      </c>
      <c r="D53" s="104"/>
      <c r="E53" s="159">
        <v>48</v>
      </c>
      <c r="F53" s="126"/>
      <c r="G53" s="142" t="str">
        <f>IF(D53="","*",VLOOKUP(F53,BS_ATIVIDADE[],3,FALSE))</f>
        <v>*</v>
      </c>
      <c r="H53" s="106"/>
      <c r="I53" s="106"/>
      <c r="J53" s="105"/>
      <c r="K53" s="105"/>
      <c r="L53" s="105"/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6"/>
      <c r="P53" s="106"/>
      <c r="Q53" s="105"/>
      <c r="R53" s="10" t="str">
        <f>IFERROR(_xlfn.XLOOKUP(F53, BS_ATIVIDADE[ATIVIDADE],BS_ATIVIDADE[UNIDADE] ), "*")</f>
        <v>*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5"/>
      <c r="W53" s="151"/>
      <c r="X53" s="104"/>
      <c r="Y53" s="129"/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5" t="str">
        <f>IF(BS_CONTROLE[[#This Row],[Entre - Estações]]=0, "-", BS_CONTROLE[[#This Row],[Entre - Estações]])</f>
        <v>-</v>
      </c>
      <c r="AN53" s="105" t="str">
        <f>IF(BS_CONTROLE[[#This Row],[SB]]=0, "-", BS_CONTROLE[[#This Row],[SB]])</f>
        <v>-</v>
      </c>
      <c r="AO53" s="105" t="str">
        <f>IF(BS_CONTROLE[[#This Row],[SUB]]=0, "-", BS_CONTROLE[[#This Row],[SUB]])</f>
        <v>-</v>
      </c>
      <c r="AP53" s="105">
        <f>BS_CONTROLE[[#This Row],[KM - Inicio]]</f>
        <v>0</v>
      </c>
      <c r="AQ53" s="105">
        <f>BS_CONTROLE[[#This Row],[KM - Inicio]]</f>
        <v>0</v>
      </c>
      <c r="AR53" s="108"/>
      <c r="AS53" s="108"/>
      <c r="AT53" s="108"/>
      <c r="AU53" s="136"/>
      <c r="AV53" s="136"/>
      <c r="AW53" s="14"/>
      <c r="AX53" s="14"/>
      <c r="AY53" s="164" t="str">
        <f t="shared" si="3"/>
        <v>*</v>
      </c>
      <c r="AZ53" s="153"/>
      <c r="BA53" s="109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 t="shared" si="4"/>
        <v>Aderente</v>
      </c>
      <c r="BR53" s="19" t="str">
        <f t="shared" si="5"/>
        <v>*</v>
      </c>
      <c r="BS53" s="19" t="str">
        <f t="shared" si="6"/>
        <v>*</v>
      </c>
      <c r="BT53" s="8" t="str">
        <f t="shared" si="7"/>
        <v/>
      </c>
    </row>
    <row r="54" spans="1:72">
      <c r="A54" s="47" t="str">
        <f t="shared" si="2"/>
        <v>EDSON (TP-719)46084</v>
      </c>
      <c r="B54" s="102">
        <v>46084</v>
      </c>
      <c r="C54" s="135">
        <f>IF(BS_CONTROLE[[#This Row],[DATA]]="","",WEEKNUM(BS_CONTROLE[[#This Row],[DATA]]))</f>
        <v>10</v>
      </c>
      <c r="D54" s="104" t="s">
        <v>840</v>
      </c>
      <c r="E54" s="159">
        <v>49</v>
      </c>
      <c r="F54" s="126" t="s">
        <v>747</v>
      </c>
      <c r="G54" s="142" t="str">
        <f>IF(D54="","*",VLOOKUP(F54,BS_ATIVIDADE[],3,FALSE))</f>
        <v>TRILHO - SUBSTITUIÇÂO</v>
      </c>
      <c r="H54" s="106" t="s">
        <v>558</v>
      </c>
      <c r="I54" s="106" t="s">
        <v>558</v>
      </c>
      <c r="J54" s="105">
        <v>55</v>
      </c>
      <c r="K54" s="105">
        <v>103.9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4" s="127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4" s="106">
        <v>0.375</v>
      </c>
      <c r="P54" s="106">
        <v>8.3333333333333329E-2</v>
      </c>
      <c r="Q54" s="105">
        <v>312</v>
      </c>
      <c r="R54" s="10" t="str">
        <f>IFERROR(_xlfn.XLOOKUP(F54, BS_ATIVIDADE[ATIVIDADE],BS_ATIVIDADE[UNIDADE] ), "*")</f>
        <v>M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4" s="105" t="s">
        <v>1091</v>
      </c>
      <c r="W54" s="151" t="s">
        <v>1092</v>
      </c>
      <c r="X54" s="104" t="s">
        <v>386</v>
      </c>
      <c r="Y54" s="129"/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 t="s">
        <v>558</v>
      </c>
      <c r="AI54" s="126" t="str">
        <f>IF(BS_CONTROLE[[#This Row],[Atividade]]=0, "-", BS_CONTROLE[[#This Row],[Atividade]])</f>
        <v>PDM - SUBSTITUIÇÃO - TRILHO</v>
      </c>
      <c r="AJ54" s="9" t="str">
        <f>IF(BS_CONTROLE[[#This Row],[Atividade]]=0, "-", BS_CONTROLE[[#This Row],[Atividade]])</f>
        <v>PDM - SUBSTITUIÇÃO - TRILHO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ZKW-ZLU</v>
      </c>
      <c r="AN54" s="105">
        <f>IF(BS_CONTROLE[[#This Row],[SB]]=0, "-", BS_CONTROLE[[#This Row],[SB]])</f>
        <v>1051032</v>
      </c>
      <c r="AO54" s="105">
        <f>IF(BS_CONTROLE[[#This Row],[SUB]]=0, "-", BS_CONTROLE[[#This Row],[SUB]])</f>
        <v>55</v>
      </c>
      <c r="AP54" s="105">
        <f>BS_CONTROLE[[#This Row],[KM - Inicio]]</f>
        <v>103.9</v>
      </c>
      <c r="AQ54" s="105">
        <f>BS_CONTROLE[[#This Row],[KM - Inicio]]</f>
        <v>103.9</v>
      </c>
      <c r="AR54" s="108"/>
      <c r="AS54" s="108"/>
      <c r="AT54" s="108"/>
      <c r="AU54" s="136"/>
      <c r="AV54" s="136"/>
      <c r="AW54" s="14"/>
      <c r="AX54" s="14"/>
      <c r="AY54" s="164">
        <f t="shared" si="3"/>
        <v>0</v>
      </c>
      <c r="AZ54" s="153"/>
      <c r="BA54" s="109"/>
      <c r="BB54" s="10" t="str">
        <f>IFERROR(_xlfn.XLOOKUP(AI54, BS_ATIVIDADE[ATIVIDADE],BS_ATIVIDADE[UNIDADE] ), "*")</f>
        <v>M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/>
      </c>
    </row>
    <row r="55" spans="1:72">
      <c r="A55" s="47" t="str">
        <f t="shared" si="2"/>
        <v>E1746084</v>
      </c>
      <c r="B55" s="102">
        <v>46084</v>
      </c>
      <c r="C55" s="135">
        <f>IF(BS_CONTROLE[[#This Row],[DATA]]="","",WEEKNUM(BS_CONTROLE[[#This Row],[DATA]]))</f>
        <v>10</v>
      </c>
      <c r="D55" s="104" t="s">
        <v>702</v>
      </c>
      <c r="E55" s="159"/>
      <c r="F55" s="126" t="s">
        <v>560</v>
      </c>
      <c r="G55" s="142" t="str">
        <f>IF(D55="","*",VLOOKUP(F55,BS_ATIVIDADE[],3,FALSE))</f>
        <v>CAMINHÂO - SOLDA</v>
      </c>
      <c r="H55" s="106" t="s">
        <v>183</v>
      </c>
      <c r="I55" s="106" t="s">
        <v>183</v>
      </c>
      <c r="J55" s="105">
        <v>55</v>
      </c>
      <c r="K55" s="105">
        <v>106.75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5" s="106">
        <v>0.375</v>
      </c>
      <c r="P55" s="106">
        <v>8.3333333333333329E-2</v>
      </c>
      <c r="Q55" s="105">
        <v>2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" s="105" t="s">
        <v>1009</v>
      </c>
      <c r="W55" s="151" t="s">
        <v>1010</v>
      </c>
      <c r="X55" s="104" t="s">
        <v>386</v>
      </c>
      <c r="Y55" s="129"/>
      <c r="Z55" s="104"/>
      <c r="AA55" s="105">
        <v>1</v>
      </c>
      <c r="AB55" s="103" t="s">
        <v>377</v>
      </c>
      <c r="AC55" s="152"/>
      <c r="AD55" s="107">
        <v>0.29166666666666669</v>
      </c>
      <c r="AE55" s="105">
        <v>6251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CAMINHÃO DE SOLDA</v>
      </c>
      <c r="AJ55" s="9" t="str">
        <f>IF(BS_CONTROLE[[#This Row],[Atividade]]=0, "-", BS_CONTROLE[[#This Row],[Atividade]])</f>
        <v>CAMINHÃO DE SOLDA</v>
      </c>
      <c r="AK55" s="31" t="str">
        <f>BS_CONTROLE[[#This Row],[Local - Partida]]</f>
        <v>102ZKW2</v>
      </c>
      <c r="AL55" s="31" t="str">
        <f>BS_CONTROLE[[#This Row],[Local - Encerramento]]</f>
        <v>102ZKW2</v>
      </c>
      <c r="AM55" s="105" t="str">
        <f>IF(BS_CONTROLE[[#This Row],[Entre - Estações]]=0, "-", BS_CONTROLE[[#This Row],[Entre - Estações]])</f>
        <v>ZLU</v>
      </c>
      <c r="AN55" s="105" t="str">
        <f>IF(BS_CONTROLE[[#This Row],[SB]]=0, "-", BS_CONTROLE[[#This Row],[SB]])</f>
        <v>ZLU1052</v>
      </c>
      <c r="AO55" s="105">
        <f>IF(BS_CONTROLE[[#This Row],[SUB]]=0, "-", BS_CONTROLE[[#This Row],[SUB]])</f>
        <v>55</v>
      </c>
      <c r="AP55" s="105">
        <f>BS_CONTROLE[[#This Row],[KM - Inicio]]</f>
        <v>106.75</v>
      </c>
      <c r="AQ55" s="105">
        <f>BS_CONTROLE[[#This Row],[KM - Inicio]]</f>
        <v>106.75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Produção e Intervalo</v>
      </c>
      <c r="BR55" s="19">
        <f t="shared" si="5"/>
        <v>0</v>
      </c>
      <c r="BS55" s="19">
        <f t="shared" si="6"/>
        <v>0</v>
      </c>
      <c r="BT55" s="8" t="str">
        <f t="shared" si="7"/>
        <v/>
      </c>
    </row>
    <row r="56" spans="1:72">
      <c r="A56" s="47" t="str">
        <f t="shared" si="2"/>
        <v/>
      </c>
      <c r="B56" s="102"/>
      <c r="C56" s="135" t="str">
        <f>IF(BS_CONTROLE[[#This Row],[DATA]]="","",WEEKNUM(BS_CONTROLE[[#This Row],[DATA]]))</f>
        <v/>
      </c>
      <c r="D56" s="104"/>
      <c r="E56" s="159">
        <v>51</v>
      </c>
      <c r="F56" s="126"/>
      <c r="G56" s="142" t="str">
        <f>IF(D56="","*",VLOOKUP(F56,BS_ATIVIDADE[],3,FALSE))</f>
        <v>*</v>
      </c>
      <c r="H56" s="106"/>
      <c r="I56" s="106"/>
      <c r="J56" s="105"/>
      <c r="K56" s="105"/>
      <c r="L56" s="105"/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6"/>
      <c r="P56" s="106"/>
      <c r="Q56" s="105"/>
      <c r="R56" s="10" t="str">
        <f>IFERROR(_xlfn.XLOOKUP(F56, BS_ATIVIDADE[ATIVIDADE],BS_ATIVIDADE[UNIDADE] ), "*")</f>
        <v>*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5"/>
      <c r="W56" s="151"/>
      <c r="X56" s="104"/>
      <c r="Y56" s="129"/>
      <c r="Z56" s="104"/>
      <c r="AA56" s="105"/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5" t="str">
        <f>IF(BS_CONTROLE[[#This Row],[Entre - Estações]]=0, "-", BS_CONTROLE[[#This Row],[Entre - Estações]])</f>
        <v>-</v>
      </c>
      <c r="AN56" s="105" t="str">
        <f>IF(BS_CONTROLE[[#This Row],[SB]]=0, "-", BS_CONTROLE[[#This Row],[SB]])</f>
        <v>-</v>
      </c>
      <c r="AO56" s="105" t="str">
        <f>IF(BS_CONTROLE[[#This Row],[SUB]]=0, "-", BS_CONTROLE[[#This Row],[SUB]])</f>
        <v>-</v>
      </c>
      <c r="AP56" s="105">
        <f>BS_CONTROLE[[#This Row],[KM - Inicio]]</f>
        <v>0</v>
      </c>
      <c r="AQ56" s="105">
        <f>BS_CONTROLE[[#This Row],[KM - Inicio]]</f>
        <v>0</v>
      </c>
      <c r="AR56" s="108"/>
      <c r="AS56" s="108"/>
      <c r="AT56" s="108"/>
      <c r="AU56" s="136"/>
      <c r="AV56" s="136"/>
      <c r="AW56" s="14"/>
      <c r="AX56" s="14"/>
      <c r="AY56" s="164" t="str">
        <f t="shared" si="3"/>
        <v>*</v>
      </c>
      <c r="AZ56" s="153"/>
      <c r="BA56" s="109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 t="shared" si="4"/>
        <v>Aderente</v>
      </c>
      <c r="BR56" s="19" t="str">
        <f t="shared" si="5"/>
        <v>*</v>
      </c>
      <c r="BS56" s="19" t="str">
        <f t="shared" si="6"/>
        <v>*</v>
      </c>
      <c r="BT56" s="8" t="str">
        <f t="shared" si="7"/>
        <v/>
      </c>
    </row>
    <row r="57" spans="1:72">
      <c r="A57" s="47" t="str">
        <f t="shared" si="2"/>
        <v>CLEBISON (TP-728)46084</v>
      </c>
      <c r="B57" s="102">
        <v>46084</v>
      </c>
      <c r="C57" s="135">
        <f>IF(BS_CONTROLE[[#This Row],[DATA]]="","",WEEKNUM(BS_CONTROLE[[#This Row],[DATA]]))</f>
        <v>10</v>
      </c>
      <c r="D57" s="104" t="s">
        <v>829</v>
      </c>
      <c r="E57" s="159">
        <v>52</v>
      </c>
      <c r="F57" s="126" t="s">
        <v>740</v>
      </c>
      <c r="G57" s="142" t="str">
        <f>IF(D57="","*",VLOOKUP(F57,BS_ATIVIDADE[],3,FALSE))</f>
        <v>SOLDA</v>
      </c>
      <c r="H57" s="106" t="s">
        <v>558</v>
      </c>
      <c r="I57" s="106" t="s">
        <v>558</v>
      </c>
      <c r="J57" s="105">
        <v>55</v>
      </c>
      <c r="K57" s="105">
        <v>129.4</v>
      </c>
      <c r="L57" s="105" t="s">
        <v>558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57" s="106">
        <v>0.375</v>
      </c>
      <c r="P57" s="106">
        <v>6.25E-2</v>
      </c>
      <c r="Q57" s="105">
        <v>1</v>
      </c>
      <c r="R57" s="10" t="str">
        <f>IFERROR(_xlfn.XLOOKUP(F57, BS_ATIVIDADE[ATIVIDADE],BS_ATIVIDADE[UNIDADE] ), "*")</f>
        <v>Nº DE SOLDA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7" s="105" t="s">
        <v>1093</v>
      </c>
      <c r="W57" s="151" t="s">
        <v>1094</v>
      </c>
      <c r="X57" s="104" t="s">
        <v>386</v>
      </c>
      <c r="Y57" s="129"/>
      <c r="Z57" s="104"/>
      <c r="AA57" s="105" t="s">
        <v>558</v>
      </c>
      <c r="AB57" s="103"/>
      <c r="AC57" s="152"/>
      <c r="AD57" s="107" t="s">
        <v>558</v>
      </c>
      <c r="AE57" s="105" t="s">
        <v>558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ZYQ-ZEM</v>
      </c>
      <c r="AN57" s="105" t="str">
        <f>IF(BS_CONTROLE[[#This Row],[SB]]=0, "-", BS_CONTROLE[[#This Row],[SB]])</f>
        <v>130ZYQ2</v>
      </c>
      <c r="AO57" s="105">
        <f>IF(BS_CONTROLE[[#This Row],[SUB]]=0, "-", BS_CONTROLE[[#This Row],[SUB]])</f>
        <v>55</v>
      </c>
      <c r="AP57" s="105">
        <f>BS_CONTROLE[[#This Row],[KM - Inicio]]</f>
        <v>129.4</v>
      </c>
      <c r="AQ57" s="105">
        <f>BS_CONTROLE[[#This Row],[KM - Inicio]]</f>
        <v>129.4</v>
      </c>
      <c r="AR57" s="108"/>
      <c r="AS57" s="108"/>
      <c r="AT57" s="108"/>
      <c r="AU57" s="136"/>
      <c r="AV57" s="136"/>
      <c r="AW57" s="14"/>
      <c r="AX57" s="14"/>
      <c r="AY57" s="164">
        <f t="shared" si="3"/>
        <v>0</v>
      </c>
      <c r="AZ57" s="153"/>
      <c r="BA57" s="109"/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/>
      </c>
    </row>
    <row r="58" spans="1:72">
      <c r="A58" s="47" t="str">
        <f t="shared" si="2"/>
        <v>ISMAEL(TP-726)46084</v>
      </c>
      <c r="B58" s="102">
        <v>46084</v>
      </c>
      <c r="C58" s="135">
        <f>IF(BS_CONTROLE[[#This Row],[DATA]]="","",WEEKNUM(BS_CONTROLE[[#This Row],[DATA]]))</f>
        <v>10</v>
      </c>
      <c r="D58" s="104" t="s">
        <v>857</v>
      </c>
      <c r="E58" s="159">
        <v>53</v>
      </c>
      <c r="F58" s="126" t="s">
        <v>740</v>
      </c>
      <c r="G58" s="142" t="str">
        <f>IF(D58="","*",VLOOKUP(F58,BS_ATIVIDADE[],3,FALSE))</f>
        <v>SOLDA</v>
      </c>
      <c r="H58" s="106" t="s">
        <v>558</v>
      </c>
      <c r="I58" s="106" t="s">
        <v>558</v>
      </c>
      <c r="J58" s="105">
        <v>55</v>
      </c>
      <c r="K58" s="105">
        <v>129.4</v>
      </c>
      <c r="L58" s="105" t="s">
        <v>558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" s="105" t="s">
        <v>1021</v>
      </c>
      <c r="W58" s="151" t="s">
        <v>1094</v>
      </c>
      <c r="X58" s="104" t="s">
        <v>386</v>
      </c>
      <c r="Y58" s="129"/>
      <c r="Z58" s="104"/>
      <c r="AA58" s="105" t="s">
        <v>558</v>
      </c>
      <c r="AB58" s="103"/>
      <c r="AC58" s="152"/>
      <c r="AD58" s="107" t="s">
        <v>558</v>
      </c>
      <c r="AE58" s="105" t="s">
        <v>558</v>
      </c>
      <c r="AF58" s="105" t="s">
        <v>558</v>
      </c>
      <c r="AG58" s="105" t="s">
        <v>558</v>
      </c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ZYQ-ZEM</v>
      </c>
      <c r="AN58" s="105" t="str">
        <f>IF(BS_CONTROLE[[#This Row],[SB]]=0, "-", BS_CONTROLE[[#This Row],[SB]])</f>
        <v>130ZYQ2</v>
      </c>
      <c r="AO58" s="105">
        <f>IF(BS_CONTROLE[[#This Row],[SUB]]=0, "-", BS_CONTROLE[[#This Row],[SUB]])</f>
        <v>55</v>
      </c>
      <c r="AP58" s="105">
        <f>BS_CONTROLE[[#This Row],[KM - Inicio]]</f>
        <v>129.4</v>
      </c>
      <c r="AQ58" s="105">
        <f>BS_CONTROLE[[#This Row],[KM - Inicio]]</f>
        <v>129.4</v>
      </c>
      <c r="AR58" s="108"/>
      <c r="AS58" s="108"/>
      <c r="AT58" s="108"/>
      <c r="AU58" s="136"/>
      <c r="AV58" s="136"/>
      <c r="AW58" s="14"/>
      <c r="AX58" s="14"/>
      <c r="AY58" s="164">
        <f t="shared" si="3"/>
        <v>0</v>
      </c>
      <c r="AZ58" s="153"/>
      <c r="BA58" s="109"/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/>
      </c>
    </row>
    <row r="59" spans="1:72">
      <c r="A59" s="47" t="str">
        <f t="shared" si="2"/>
        <v>V8946084</v>
      </c>
      <c r="B59" s="102">
        <v>46084</v>
      </c>
      <c r="C59" s="135">
        <f>IF(BS_CONTROLE[[#This Row],[DATA]]="","",WEEKNUM(BS_CONTROLE[[#This Row],[DATA]]))</f>
        <v>10</v>
      </c>
      <c r="D59" s="104" t="s">
        <v>768</v>
      </c>
      <c r="E59" s="159">
        <v>783</v>
      </c>
      <c r="F59" s="126" t="s">
        <v>663</v>
      </c>
      <c r="G59" s="142" t="str">
        <f>IF(D59="","*",VLOOKUP(F59,BS_ATIVIDADE[],3,FALSE))</f>
        <v>MECANIZAÇÃO - SOCADORA</v>
      </c>
      <c r="H59" s="106" t="s">
        <v>196</v>
      </c>
      <c r="I59" s="106" t="s">
        <v>1055</v>
      </c>
      <c r="J59" s="105">
        <v>55</v>
      </c>
      <c r="K59" s="105">
        <v>134</v>
      </c>
      <c r="L59" s="105">
        <v>135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59" s="106">
        <v>0.375</v>
      </c>
      <c r="P59" s="106">
        <v>8.3333333333333329E-2</v>
      </c>
      <c r="Q59" s="105">
        <v>480</v>
      </c>
      <c r="R59" s="10" t="str">
        <f>IFERROR(_xlfn.XLOOKUP(F59, BS_ATIVIDADE[ATIVIDADE],BS_ATIVIDADE[UNIDADE] ), "*")</f>
        <v>M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1056</v>
      </c>
      <c r="W59" s="151" t="s">
        <v>1018</v>
      </c>
      <c r="X59" s="104" t="s">
        <v>386</v>
      </c>
      <c r="Y59" s="129"/>
      <c r="Z59" s="104"/>
      <c r="AA59" s="105">
        <v>1</v>
      </c>
      <c r="AB59" s="103" t="s">
        <v>377</v>
      </c>
      <c r="AC59" s="152"/>
      <c r="AD59" s="107">
        <v>0.29166666666666669</v>
      </c>
      <c r="AE59" s="105">
        <v>6239</v>
      </c>
      <c r="AF59" s="105">
        <v>6809</v>
      </c>
      <c r="AG59" s="105" t="s">
        <v>558</v>
      </c>
      <c r="AH59" s="15"/>
      <c r="AI59" s="126" t="str">
        <f>IF(BS_CONTROLE[[#This Row],[Atividade]]=0, "-", BS_CONTROLE[[#This Row],[Atividade]])</f>
        <v>MECANIZAÇÃO - SOCADORA</v>
      </c>
      <c r="AJ59" s="9" t="str">
        <f>IF(BS_CONTROLE[[#This Row],[Atividade]]=0, "-", BS_CONTROLE[[#This Row],[Atividade]])</f>
        <v>MECANIZAÇÃO - SOCADORA</v>
      </c>
      <c r="AK59" s="31" t="str">
        <f>BS_CONTROLE[[#This Row],[Local - Partida]]</f>
        <v>ZEM2</v>
      </c>
      <c r="AL59" s="31" t="str">
        <f>BS_CONTROLE[[#This Row],[Local - Encerramento]]</f>
        <v>ZEM</v>
      </c>
      <c r="AM59" s="105" t="str">
        <f>IF(BS_CONTROLE[[#This Row],[Entre - Estações]]=0, "-", BS_CONTROLE[[#This Row],[Entre - Estações]])</f>
        <v>ZYQ-ZEM</v>
      </c>
      <c r="AN59" s="105" t="str">
        <f>IF(BS_CONTROLE[[#This Row],[SB]]=0, "-", BS_CONTROLE[[#This Row],[SB]])</f>
        <v>ZEM1302</v>
      </c>
      <c r="AO59" s="105">
        <f>IF(BS_CONTROLE[[#This Row],[SUB]]=0, "-", BS_CONTROLE[[#This Row],[SUB]])</f>
        <v>55</v>
      </c>
      <c r="AP59" s="105">
        <f>BS_CONTROLE[[#This Row],[KM - Inicio]]</f>
        <v>134</v>
      </c>
      <c r="AQ59" s="105">
        <f>BS_CONTROLE[[#This Row],[KM - Inicio]]</f>
        <v>134</v>
      </c>
      <c r="AR59" s="108"/>
      <c r="AS59" s="108"/>
      <c r="AT59" s="108"/>
      <c r="AU59" s="136"/>
      <c r="AV59" s="136"/>
      <c r="AW59" s="14"/>
      <c r="AX59" s="14"/>
      <c r="AY59" s="164">
        <f t="shared" si="3"/>
        <v>0</v>
      </c>
      <c r="AZ59" s="153"/>
      <c r="BA59" s="109"/>
      <c r="BB59" s="10" t="str">
        <f>IFERROR(_xlfn.XLOOKUP(AI59, BS_ATIVIDADE[ATIVIDADE],BS_ATIVIDADE[UNIDADE] ), "*")</f>
        <v>M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/>
      <c r="BI59" s="17"/>
      <c r="BJ59" s="17"/>
      <c r="BK59" s="18"/>
      <c r="BL59" s="16"/>
      <c r="BM59" s="130"/>
      <c r="BN59" s="130"/>
      <c r="BO59" s="130"/>
      <c r="BP59" s="18"/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/>
      </c>
    </row>
    <row r="60" spans="1:72">
      <c r="A60" s="47" t="str">
        <f t="shared" si="2"/>
        <v/>
      </c>
      <c r="B60" s="102"/>
      <c r="C60" s="135" t="str">
        <f>IF(BS_CONTROLE[[#This Row],[DATA]]="","",WEEKNUM(BS_CONTROLE[[#This Row],[DATA]]))</f>
        <v/>
      </c>
      <c r="D60" s="104"/>
      <c r="E60" s="159">
        <v>55</v>
      </c>
      <c r="F60" s="126"/>
      <c r="G60" s="142" t="str">
        <f>IF(D60="","*",VLOOKUP(F60,BS_ATIVIDADE[],3,FALSE))</f>
        <v>*</v>
      </c>
      <c r="H60" s="106"/>
      <c r="I60" s="106"/>
      <c r="J60" s="105"/>
      <c r="K60" s="105"/>
      <c r="L60" s="105"/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27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6"/>
      <c r="P60" s="106"/>
      <c r="Q60" s="105"/>
      <c r="R60" s="10" t="str">
        <f>IFERROR(_xlfn.XLOOKUP(F60, BS_ATIVIDADE[ATIVIDADE],BS_ATIVIDADE[UNIDADE] ), "*")</f>
        <v>*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5"/>
      <c r="W60" s="151"/>
      <c r="X60" s="104"/>
      <c r="Y60" s="129"/>
      <c r="Z60" s="104"/>
      <c r="AA60" s="105"/>
      <c r="AB60" s="103"/>
      <c r="AC60" s="152"/>
      <c r="AD60" s="107"/>
      <c r="AE60" s="105"/>
      <c r="AF60" s="105"/>
      <c r="AG60" s="105"/>
      <c r="AH60" s="15"/>
      <c r="AI60" s="126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5" t="str">
        <f>IF(BS_CONTROLE[[#This Row],[Entre - Estações]]=0, "-", BS_CONTROLE[[#This Row],[Entre - Estações]])</f>
        <v>-</v>
      </c>
      <c r="AN60" s="105" t="str">
        <f>IF(BS_CONTROLE[[#This Row],[SB]]=0, "-", BS_CONTROLE[[#This Row],[SB]])</f>
        <v>-</v>
      </c>
      <c r="AO60" s="105" t="str">
        <f>IF(BS_CONTROLE[[#This Row],[SUB]]=0, "-", BS_CONTROLE[[#This Row],[SUB]])</f>
        <v>-</v>
      </c>
      <c r="AP60" s="105">
        <f>BS_CONTROLE[[#This Row],[KM - Inicio]]</f>
        <v>0</v>
      </c>
      <c r="AQ60" s="105">
        <f>BS_CONTROLE[[#This Row],[KM - Inicio]]</f>
        <v>0</v>
      </c>
      <c r="AR60" s="108"/>
      <c r="AS60" s="108"/>
      <c r="AT60" s="108"/>
      <c r="AU60" s="136"/>
      <c r="AV60" s="136"/>
      <c r="AW60" s="14"/>
      <c r="AX60" s="14"/>
      <c r="AY60" s="164" t="str">
        <f t="shared" si="3"/>
        <v>*</v>
      </c>
      <c r="AZ60" s="153"/>
      <c r="BA60" s="109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W9646084</v>
      </c>
      <c r="B61" s="102">
        <v>46084</v>
      </c>
      <c r="C61" s="135">
        <f>IF(BS_CONTROLE[[#This Row],[DATA]]="","",WEEKNUM(BS_CONTROLE[[#This Row],[DATA]]))</f>
        <v>10</v>
      </c>
      <c r="D61" s="104" t="s">
        <v>805</v>
      </c>
      <c r="E61" s="159">
        <v>56</v>
      </c>
      <c r="F61" s="126" t="s">
        <v>682</v>
      </c>
      <c r="G61" s="142" t="str">
        <f>IF(D61="","*",VLOOKUP(F61,BS_ATIVIDADE[],3,FALSE))</f>
        <v>MODERNIZAÇÃO</v>
      </c>
      <c r="H61" s="106" t="s">
        <v>1095</v>
      </c>
      <c r="I61" s="106" t="s">
        <v>1095</v>
      </c>
      <c r="J61" s="105">
        <v>55</v>
      </c>
      <c r="K61" s="105">
        <v>149.4</v>
      </c>
      <c r="L61" s="105" t="s">
        <v>558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1" s="127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61" s="106">
        <v>0.31944444444444442</v>
      </c>
      <c r="P61" s="106">
        <v>6.9444444444444447E-4</v>
      </c>
      <c r="Q61" s="105">
        <v>1</v>
      </c>
      <c r="R61" s="10" t="str">
        <f>IFERROR(_xlfn.XLOOKUP(F61, BS_ATIVIDADE[ATIVIDADE],BS_ATIVIDADE[UNIDADE] ), "*")</f>
        <v>BINÁRIO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05" t="s">
        <v>1058</v>
      </c>
      <c r="W61" s="151" t="s">
        <v>1096</v>
      </c>
      <c r="X61" s="104" t="s">
        <v>381</v>
      </c>
      <c r="Y61" s="129"/>
      <c r="Z61" s="104"/>
      <c r="AA61" s="105">
        <v>2</v>
      </c>
      <c r="AB61" s="103" t="s">
        <v>377</v>
      </c>
      <c r="AC61" s="152"/>
      <c r="AD61" s="107">
        <v>0.29166666666666669</v>
      </c>
      <c r="AE61" s="105" t="s">
        <v>558</v>
      </c>
      <c r="AF61" s="105" t="s">
        <v>558</v>
      </c>
      <c r="AG61" s="105" t="s">
        <v>558</v>
      </c>
      <c r="AH61" s="15"/>
      <c r="AI61" s="126" t="str">
        <f>IF(BS_CONTROLE[[#This Row],[Atividade]]=0, "-", BS_CONTROLE[[#This Row],[Atividade]])</f>
        <v>MODERNIZAÇÃO - OUTRA ATIVIDADE</v>
      </c>
      <c r="AJ61" s="9" t="str">
        <f>IF(BS_CONTROLE[[#This Row],[Atividade]]=0, "-", BS_CONTROLE[[#This Row],[Atividade]])</f>
        <v>MODERNIZAÇÃO - OUTRA ATIVIDADE</v>
      </c>
      <c r="AK61" s="31" t="str">
        <f>BS_CONTROLE[[#This Row],[Local - Partida]]</f>
        <v xml:space="preserve">ZEM1 </v>
      </c>
      <c r="AL61" s="31" t="str">
        <f>BS_CONTROLE[[#This Row],[Local - Encerramento]]</f>
        <v xml:space="preserve">ZEM1 </v>
      </c>
      <c r="AM61" s="105" t="str">
        <f>IF(BS_CONTROLE[[#This Row],[Entre - Estações]]=0, "-", BS_CONTROLE[[#This Row],[Entre - Estações]])</f>
        <v>ZEJ-ZEV</v>
      </c>
      <c r="AN61" s="105">
        <f>IF(BS_CONTROLE[[#This Row],[SB]]=0, "-", BS_CONTROLE[[#This Row],[SB]])</f>
        <v>1501492</v>
      </c>
      <c r="AO61" s="105">
        <f>IF(BS_CONTROLE[[#This Row],[SUB]]=0, "-", BS_CONTROLE[[#This Row],[SUB]])</f>
        <v>55</v>
      </c>
      <c r="AP61" s="105">
        <f>BS_CONTROLE[[#This Row],[KM - Inicio]]</f>
        <v>149.4</v>
      </c>
      <c r="AQ61" s="105">
        <f>BS_CONTROLE[[#This Row],[KM - Inicio]]</f>
        <v>149.4</v>
      </c>
      <c r="AR61" s="108"/>
      <c r="AS61" s="108"/>
      <c r="AT61" s="108"/>
      <c r="AU61" s="136"/>
      <c r="AV61" s="136"/>
      <c r="AW61" s="14"/>
      <c r="AX61" s="14"/>
      <c r="AY61" s="164">
        <f t="shared" si="3"/>
        <v>0</v>
      </c>
      <c r="AZ61" s="153"/>
      <c r="BA61" s="109"/>
      <c r="BB61" s="10" t="str">
        <f>IFERROR(_xlfn.XLOOKUP(AI61, BS_ATIVIDADE[ATIVIDADE],BS_ATIVIDADE[UNIDADE] ), "*")</f>
        <v>BINÁRIO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 t="shared" si="4"/>
        <v>Produção e Intervalo</v>
      </c>
      <c r="BR61" s="19">
        <f t="shared" si="5"/>
        <v>0</v>
      </c>
      <c r="BS61" s="19">
        <f t="shared" si="6"/>
        <v>0</v>
      </c>
      <c r="BT61" s="8" t="str">
        <f t="shared" si="7"/>
        <v/>
      </c>
    </row>
    <row r="62" spans="1:72">
      <c r="A62" s="47" t="str">
        <f t="shared" si="2"/>
        <v>W9946084</v>
      </c>
      <c r="B62" s="102">
        <v>46084</v>
      </c>
      <c r="C62" s="135">
        <f>IF(BS_CONTROLE[[#This Row],[DATA]]="","",WEEKNUM(BS_CONTROLE[[#This Row],[DATA]]))</f>
        <v>10</v>
      </c>
      <c r="D62" s="104" t="s">
        <v>808</v>
      </c>
      <c r="E62" s="159">
        <v>57</v>
      </c>
      <c r="F62" s="126" t="s">
        <v>687</v>
      </c>
      <c r="G62" s="142" t="str">
        <f>IF(D62="","*",VLOOKUP(F62,BS_ATIVIDADE[],3,FALSE))</f>
        <v>MODERNIZAÇÃO</v>
      </c>
      <c r="H62" s="106" t="s">
        <v>54</v>
      </c>
      <c r="I62" s="106" t="s">
        <v>1095</v>
      </c>
      <c r="J62" s="105">
        <v>55</v>
      </c>
      <c r="K62" s="105">
        <v>150.69999999999999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62" s="106">
        <v>0.30555555555555558</v>
      </c>
      <c r="P62" s="106">
        <v>6.9444444444444447E-4</v>
      </c>
      <c r="Q62" s="105">
        <v>10</v>
      </c>
      <c r="R62" s="10" t="str">
        <f>IFERROR(_xlfn.XLOOKUP(F62, BS_ATIVIDADE[ATIVIDADE],BS_ATIVIDADE[UNIDADE] ), "*")</f>
        <v>VAGÕES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" s="105" t="s">
        <v>1097</v>
      </c>
      <c r="W62" s="151" t="s">
        <v>1098</v>
      </c>
      <c r="X62" s="104" t="s">
        <v>381</v>
      </c>
      <c r="Y62" s="129"/>
      <c r="Z62" s="104"/>
      <c r="AA62" s="105">
        <v>2</v>
      </c>
      <c r="AB62" s="103" t="s">
        <v>377</v>
      </c>
      <c r="AC62" s="152"/>
      <c r="AD62" s="107">
        <v>0.29166666666666669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MODERNIZAÇÃO - PEDRA - DESCARGA</v>
      </c>
      <c r="AJ62" s="9" t="str">
        <f>IF(BS_CONTROLE[[#This Row],[Atividade]]=0, "-", BS_CONTROLE[[#This Row],[Atividade]])</f>
        <v>MODERNIZAÇÃO - PEDRA - DESCARGA</v>
      </c>
      <c r="AK62" s="31" t="str">
        <f>BS_CONTROLE[[#This Row],[Local - Partida]]</f>
        <v>ZEM1</v>
      </c>
      <c r="AL62" s="31" t="str">
        <f>BS_CONTROLE[[#This Row],[Local - Encerramento]]</f>
        <v xml:space="preserve">ZEM1 </v>
      </c>
      <c r="AM62" s="105" t="str">
        <f>IF(BS_CONTROLE[[#This Row],[Entre - Estações]]=0, "-", BS_CONTROLE[[#This Row],[Entre - Estações]])</f>
        <v>ZEJ-ZEV</v>
      </c>
      <c r="AN62" s="105" t="str">
        <f>IF(BS_CONTROLE[[#This Row],[SB]]=0, "-", BS_CONTROLE[[#This Row],[SB]])</f>
        <v>ZRB1502</v>
      </c>
      <c r="AO62" s="105">
        <f>IF(BS_CONTROLE[[#This Row],[SUB]]=0, "-", BS_CONTROLE[[#This Row],[SUB]])</f>
        <v>55</v>
      </c>
      <c r="AP62" s="105">
        <f>BS_CONTROLE[[#This Row],[KM - Inicio]]</f>
        <v>150.69999999999999</v>
      </c>
      <c r="AQ62" s="105">
        <f>BS_CONTROLE[[#This Row],[KM - Inicio]]</f>
        <v>150.69999999999999</v>
      </c>
      <c r="AR62" s="108"/>
      <c r="AS62" s="108"/>
      <c r="AT62" s="108"/>
      <c r="AU62" s="136"/>
      <c r="AV62" s="136"/>
      <c r="AW62" s="14"/>
      <c r="AX62" s="14"/>
      <c r="AY62" s="164">
        <f t="shared" si="3"/>
        <v>0</v>
      </c>
      <c r="AZ62" s="153"/>
      <c r="BA62" s="109"/>
      <c r="BB62" s="10" t="str">
        <f>IFERROR(_xlfn.XLOOKUP(AI62, BS_ATIVIDADE[ATIVIDADE],BS_ATIVIDADE[UNIDADE] ), "*")</f>
        <v>VAGÕES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/>
      </c>
    </row>
    <row r="63" spans="1:72">
      <c r="A63" s="47" t="str">
        <f t="shared" si="2"/>
        <v>V9546084</v>
      </c>
      <c r="B63" s="102">
        <v>46084</v>
      </c>
      <c r="C63" s="135">
        <f>IF(BS_CONTROLE[[#This Row],[DATA]]="","",WEEKNUM(BS_CONTROLE[[#This Row],[DATA]]))</f>
        <v>10</v>
      </c>
      <c r="D63" s="104" t="s">
        <v>779</v>
      </c>
      <c r="E63" s="159">
        <v>58</v>
      </c>
      <c r="F63" s="126" t="s">
        <v>689</v>
      </c>
      <c r="G63" s="142" t="str">
        <f>IF(D63="","*",VLOOKUP(F63,BS_ATIVIDADE[],3,FALSE))</f>
        <v>MODERNIZAÇÃO</v>
      </c>
      <c r="H63" s="106" t="s">
        <v>195</v>
      </c>
      <c r="I63" s="106" t="s">
        <v>54</v>
      </c>
      <c r="J63" s="105">
        <v>55</v>
      </c>
      <c r="K63" s="105">
        <v>150.80000000000001</v>
      </c>
      <c r="L63" s="105" t="s">
        <v>558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63" s="106">
        <v>0.29166666666666669</v>
      </c>
      <c r="P63" s="106">
        <v>0.125</v>
      </c>
      <c r="Q63" s="105">
        <v>500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1097</v>
      </c>
      <c r="W63" s="151" t="s">
        <v>1099</v>
      </c>
      <c r="X63" s="104" t="s">
        <v>381</v>
      </c>
      <c r="Y63" s="129"/>
      <c r="Z63" s="104"/>
      <c r="AA63" s="105">
        <v>1</v>
      </c>
      <c r="AB63" s="103" t="s">
        <v>377</v>
      </c>
      <c r="AC63" s="152"/>
      <c r="AD63" s="107">
        <v>0.29166666666666669</v>
      </c>
      <c r="AE63" s="105" t="s">
        <v>558</v>
      </c>
      <c r="AF63" s="105" t="s">
        <v>558</v>
      </c>
      <c r="AG63" s="105" t="s">
        <v>558</v>
      </c>
      <c r="AH63" s="15"/>
      <c r="AI63" s="126" t="str">
        <f>IF(BS_CONTROLE[[#This Row],[Atividade]]=0, "-", BS_CONTROLE[[#This Row],[Atividade]])</f>
        <v>MODERNIZAÇÃO - SOCADORA</v>
      </c>
      <c r="AJ63" s="9" t="str">
        <f>IF(BS_CONTROLE[[#This Row],[Atividade]]=0, "-", BS_CONTROLE[[#This Row],[Atividade]])</f>
        <v>MODERNIZAÇÃO - SOCADORA</v>
      </c>
      <c r="AK63" s="31" t="str">
        <f>BS_CONTROLE[[#This Row],[Local - Partida]]</f>
        <v>ZEM1302</v>
      </c>
      <c r="AL63" s="31" t="str">
        <f>BS_CONTROLE[[#This Row],[Local - Encerramento]]</f>
        <v>ZEM1</v>
      </c>
      <c r="AM63" s="105" t="str">
        <f>IF(BS_CONTROLE[[#This Row],[Entre - Estações]]=0, "-", BS_CONTROLE[[#This Row],[Entre - Estações]])</f>
        <v>ZEJ-ZEV</v>
      </c>
      <c r="AN63" s="105" t="str">
        <f>IF(BS_CONTROLE[[#This Row],[SB]]=0, "-", BS_CONTROLE[[#This Row],[SB]])</f>
        <v>ZRB1502</v>
      </c>
      <c r="AO63" s="105">
        <f>IF(BS_CONTROLE[[#This Row],[SUB]]=0, "-", BS_CONTROLE[[#This Row],[SUB]])</f>
        <v>55</v>
      </c>
      <c r="AP63" s="105">
        <f>BS_CONTROLE[[#This Row],[KM - Inicio]]</f>
        <v>150.80000000000001</v>
      </c>
      <c r="AQ63" s="105">
        <f>BS_CONTROLE[[#This Row],[KM - Inicio]]</f>
        <v>150.80000000000001</v>
      </c>
      <c r="AR63" s="108"/>
      <c r="AS63" s="108"/>
      <c r="AT63" s="108"/>
      <c r="AU63" s="136"/>
      <c r="AV63" s="136"/>
      <c r="AW63" s="14"/>
      <c r="AX63" s="14"/>
      <c r="AY63" s="164">
        <f t="shared" si="3"/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/>
      </c>
    </row>
    <row r="64" spans="1:72">
      <c r="A64" s="47" t="str">
        <f t="shared" si="2"/>
        <v>W9746084</v>
      </c>
      <c r="B64" s="102">
        <v>46084</v>
      </c>
      <c r="C64" s="135">
        <f>IF(BS_CONTROLE[[#This Row],[DATA]]="","",WEEKNUM(BS_CONTROLE[[#This Row],[DATA]]))</f>
        <v>10</v>
      </c>
      <c r="D64" s="104" t="s">
        <v>806</v>
      </c>
      <c r="E64" s="159">
        <v>59</v>
      </c>
      <c r="F64" s="126" t="s">
        <v>682</v>
      </c>
      <c r="G64" s="142" t="str">
        <f>IF(D64="","*",VLOOKUP(F64,BS_ATIVIDADE[],3,FALSE))</f>
        <v>MODERNIZAÇÃO</v>
      </c>
      <c r="H64" s="106" t="s">
        <v>1100</v>
      </c>
      <c r="I64" s="106" t="s">
        <v>1100</v>
      </c>
      <c r="J64" s="105">
        <v>55</v>
      </c>
      <c r="K64" s="105">
        <v>151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64" s="106">
        <v>0.2986111111111111</v>
      </c>
      <c r="P64" s="106">
        <v>6.9444444444444447E-4</v>
      </c>
      <c r="Q64" s="105">
        <v>1</v>
      </c>
      <c r="R64" s="10" t="str">
        <f>IFERROR(_xlfn.XLOOKUP(F64, BS_ATIVIDADE[ATIVIDADE],BS_ATIVIDADE[UNIDADE] ), "*")</f>
        <v>BINÁRIO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1097</v>
      </c>
      <c r="W64" s="151" t="s">
        <v>1101</v>
      </c>
      <c r="X64" s="104" t="s">
        <v>381</v>
      </c>
      <c r="Y64" s="129"/>
      <c r="Z64" s="104"/>
      <c r="AA64" s="105">
        <v>2</v>
      </c>
      <c r="AB64" s="103" t="s">
        <v>377</v>
      </c>
      <c r="AC64" s="152"/>
      <c r="AD64" s="107">
        <v>0.29166666666666669</v>
      </c>
      <c r="AE64" s="105" t="s">
        <v>558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MODERNIZAÇÃO - OUTRA ATIVIDADE</v>
      </c>
      <c r="AJ64" s="9" t="str">
        <f>IF(BS_CONTROLE[[#This Row],[Atividade]]=0, "-", BS_CONTROLE[[#This Row],[Atividade]])</f>
        <v>MODERNIZAÇÃO - OUTRA ATIVIDADE</v>
      </c>
      <c r="AK64" s="31" t="str">
        <f>BS_CONTROLE[[#This Row],[Local - Partida]]</f>
        <v>Z3VZEV1</v>
      </c>
      <c r="AL64" s="31" t="str">
        <f>BS_CONTROLE[[#This Row],[Local - Encerramento]]</f>
        <v>Z3VZEV1</v>
      </c>
      <c r="AM64" s="105" t="str">
        <f>IF(BS_CONTROLE[[#This Row],[Entre - Estações]]=0, "-", BS_CONTROLE[[#This Row],[Entre - Estações]])</f>
        <v>ZEJ-ZEV</v>
      </c>
      <c r="AN64" s="105" t="str">
        <f>IF(BS_CONTROLE[[#This Row],[SB]]=0, "-", BS_CONTROLE[[#This Row],[SB]])</f>
        <v>ZRB1502</v>
      </c>
      <c r="AO64" s="105">
        <f>IF(BS_CONTROLE[[#This Row],[SUB]]=0, "-", BS_CONTROLE[[#This Row],[SUB]])</f>
        <v>55</v>
      </c>
      <c r="AP64" s="105">
        <f>BS_CONTROLE[[#This Row],[KM - Inicio]]</f>
        <v>151</v>
      </c>
      <c r="AQ64" s="105">
        <f>BS_CONTROLE[[#This Row],[KM - Inicio]]</f>
        <v>151</v>
      </c>
      <c r="AR64" s="108"/>
      <c r="AS64" s="108"/>
      <c r="AT64" s="108"/>
      <c r="AU64" s="136"/>
      <c r="AV64" s="136"/>
      <c r="AW64" s="14"/>
      <c r="AX64" s="14"/>
      <c r="AY64" s="164">
        <f t="shared" si="3"/>
        <v>0</v>
      </c>
      <c r="AZ64" s="153"/>
      <c r="BA64" s="109"/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/>
      </c>
    </row>
    <row r="65" spans="1:72">
      <c r="A65" s="47" t="str">
        <f t="shared" si="2"/>
        <v>V9646084</v>
      </c>
      <c r="B65" s="102">
        <v>46084</v>
      </c>
      <c r="C65" s="135">
        <f>IF(BS_CONTROLE[[#This Row],[DATA]]="","",WEEKNUM(BS_CONTROLE[[#This Row],[DATA]]))</f>
        <v>10</v>
      </c>
      <c r="D65" s="104" t="s">
        <v>782</v>
      </c>
      <c r="E65" s="159">
        <v>60</v>
      </c>
      <c r="F65" s="126" t="s">
        <v>689</v>
      </c>
      <c r="G65" s="142" t="str">
        <f>IF(D65="","*",VLOOKUP(F65,BS_ATIVIDADE[],3,FALSE))</f>
        <v>MODERNIZAÇÃO</v>
      </c>
      <c r="H65" s="106" t="s">
        <v>336</v>
      </c>
      <c r="I65" s="106" t="s">
        <v>336</v>
      </c>
      <c r="J65" s="105">
        <v>55</v>
      </c>
      <c r="K65" s="105">
        <v>150.9</v>
      </c>
      <c r="L65" s="105" t="s">
        <v>558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65" s="106">
        <v>0.29166666666666669</v>
      </c>
      <c r="P65" s="106">
        <v>0.125</v>
      </c>
      <c r="Q65" s="105">
        <v>500</v>
      </c>
      <c r="R65" s="10" t="str">
        <f>IFERROR(_xlfn.XLOOKUP(F65, BS_ATIVIDADE[ATIVIDADE],BS_ATIVIDADE[UNIDADE] ), "*")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05" t="s">
        <v>1097</v>
      </c>
      <c r="W65" s="151" t="s">
        <v>1102</v>
      </c>
      <c r="X65" s="104" t="s">
        <v>381</v>
      </c>
      <c r="Y65" s="129"/>
      <c r="Z65" s="104"/>
      <c r="AA65" s="105">
        <v>1</v>
      </c>
      <c r="AB65" s="103" t="s">
        <v>377</v>
      </c>
      <c r="AC65" s="152"/>
      <c r="AD65" s="107">
        <v>0.29166666666666669</v>
      </c>
      <c r="AE65" s="105">
        <v>6296</v>
      </c>
      <c r="AF65" s="105" t="s">
        <v>558</v>
      </c>
      <c r="AG65" s="105" t="s">
        <v>558</v>
      </c>
      <c r="AH65" s="15"/>
      <c r="AI65" s="126" t="str">
        <f>IF(BS_CONTROLE[[#This Row],[Atividade]]=0, "-", BS_CONTROLE[[#This Row],[Atividade]])</f>
        <v>MODERNIZAÇÃO - SOCADORA</v>
      </c>
      <c r="AJ65" s="9" t="str">
        <f>IF(BS_CONTROLE[[#This Row],[Atividade]]=0, "-", BS_CONTROLE[[#This Row],[Atividade]])</f>
        <v>MODERNIZAÇÃO - SOCADORA</v>
      </c>
      <c r="AK65" s="31" t="str">
        <f>BS_CONTROLE[[#This Row],[Local - Partida]]</f>
        <v>K67ZEV2</v>
      </c>
      <c r="AL65" s="31" t="str">
        <f>BS_CONTROLE[[#This Row],[Local - Encerramento]]</f>
        <v>K67ZEV2</v>
      </c>
      <c r="AM65" s="105" t="str">
        <f>IF(BS_CONTROLE[[#This Row],[Entre - Estações]]=0, "-", BS_CONTROLE[[#This Row],[Entre - Estações]])</f>
        <v>ZEJ-ZEV</v>
      </c>
      <c r="AN65" s="105" t="str">
        <f>IF(BS_CONTROLE[[#This Row],[SB]]=0, "-", BS_CONTROLE[[#This Row],[SB]])</f>
        <v>ZRB1502</v>
      </c>
      <c r="AO65" s="105">
        <f>IF(BS_CONTROLE[[#This Row],[SUB]]=0, "-", BS_CONTROLE[[#This Row],[SUB]])</f>
        <v>55</v>
      </c>
      <c r="AP65" s="105">
        <f>BS_CONTROLE[[#This Row],[KM - Inicio]]</f>
        <v>150.9</v>
      </c>
      <c r="AQ65" s="105">
        <f>BS_CONTROLE[[#This Row],[KM - Inicio]]</f>
        <v>150.9</v>
      </c>
      <c r="AR65" s="108"/>
      <c r="AS65" s="108"/>
      <c r="AT65" s="108"/>
      <c r="AU65" s="136"/>
      <c r="AV65" s="136"/>
      <c r="AW65" s="14"/>
      <c r="AX65" s="14"/>
      <c r="AY65" s="164">
        <f t="shared" si="3"/>
        <v>0</v>
      </c>
      <c r="AZ65" s="153"/>
      <c r="BA65" s="109"/>
      <c r="BB65" s="10" t="str">
        <f>IFERROR(_xlfn.XLOOKUP(AI65, BS_ATIVIDADE[ATIVIDADE],BS_ATIVIDADE[UNIDADE] ), "*")</f>
        <v>M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/>
      </c>
    </row>
    <row r="66" spans="1:72" ht="57.75">
      <c r="A66" s="47" t="str">
        <f t="shared" si="2"/>
        <v>MOD ZRB46084</v>
      </c>
      <c r="B66" s="102">
        <v>46084</v>
      </c>
      <c r="C66" s="135">
        <f>IF(BS_CONTROLE[[#This Row],[DATA]]="","",WEEKNUM(BS_CONTROLE[[#This Row],[DATA]]))</f>
        <v>10</v>
      </c>
      <c r="D66" s="104" t="s">
        <v>582</v>
      </c>
      <c r="E66" s="159">
        <v>61</v>
      </c>
      <c r="F66" s="126" t="s">
        <v>548</v>
      </c>
      <c r="G66" s="142" t="str">
        <f>IF(D66="","*",VLOOKUP(F66,BS_ATIVIDADE[],3,FALSE))</f>
        <v>OUTROS</v>
      </c>
      <c r="H66" s="106" t="s">
        <v>558</v>
      </c>
      <c r="I66" s="106" t="s">
        <v>558</v>
      </c>
      <c r="J66" s="105">
        <v>55</v>
      </c>
      <c r="K66" s="105">
        <v>145.9</v>
      </c>
      <c r="L66" s="105">
        <v>151.69999999999999</v>
      </c>
      <c r="M66" s="127" t="s">
        <v>1103</v>
      </c>
      <c r="N66" s="127" t="s">
        <v>1104</v>
      </c>
      <c r="O66" s="106">
        <v>0.33333333333333331</v>
      </c>
      <c r="P66" s="106">
        <v>0.33333333333333331</v>
      </c>
      <c r="Q66" s="105">
        <v>1</v>
      </c>
      <c r="R66" s="10" t="str">
        <f>IFERROR(_xlfn.XLOOKUP(F66, BS_ATIVIDADE[ATIVIDADE],BS_ATIVIDADE[UNIDADE] ), "*")</f>
        <v>BINÁRIO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6" s="105" t="s">
        <v>1097</v>
      </c>
      <c r="W66" s="151" t="s">
        <v>1105</v>
      </c>
      <c r="X66" s="104" t="s">
        <v>381</v>
      </c>
      <c r="Y66" s="129"/>
      <c r="Z66" s="104"/>
      <c r="AA66" s="105" t="s">
        <v>558</v>
      </c>
      <c r="AB66" s="103"/>
      <c r="AC66" s="152"/>
      <c r="AD66" s="107" t="s">
        <v>558</v>
      </c>
      <c r="AE66" s="105" t="s">
        <v>558</v>
      </c>
      <c r="AF66" s="105" t="s">
        <v>558</v>
      </c>
      <c r="AG66" s="105" t="s">
        <v>558</v>
      </c>
      <c r="AH66" s="15"/>
      <c r="AI66" s="126" t="str">
        <f>IF(BS_CONTROLE[[#This Row],[Atividade]]=0, "-", BS_CONTROLE[[#This Row],[Atividade]])</f>
        <v>BLOCO</v>
      </c>
      <c r="AJ66" s="9" t="str">
        <f>IF(BS_CONTROLE[[#This Row],[Atividade]]=0, "-", BS_CONTROLE[[#This Row],[Atividade]])</f>
        <v>BLOCO</v>
      </c>
      <c r="AK66" s="31" t="str">
        <f>BS_CONTROLE[[#This Row],[Local - Partida]]</f>
        <v>-</v>
      </c>
      <c r="AL66" s="31" t="str">
        <f>BS_CONTROLE[[#This Row],[Local - Encerramento]]</f>
        <v>-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ZEJZRB</v>
      </c>
      <c r="AO66" s="105">
        <f>IF(BS_CONTROLE[[#This Row],[SUB]]=0, "-", BS_CONTROLE[[#This Row],[SUB]])</f>
        <v>55</v>
      </c>
      <c r="AP66" s="105">
        <f>BS_CONTROLE[[#This Row],[KM - Inicio]]</f>
        <v>145.9</v>
      </c>
      <c r="AQ66" s="105">
        <f>BS_CONTROLE[[#This Row],[KM - Inicio]]</f>
        <v>145.9</v>
      </c>
      <c r="AR66" s="108"/>
      <c r="AS66" s="108"/>
      <c r="AT66" s="108"/>
      <c r="AU66" s="136"/>
      <c r="AV66" s="136"/>
      <c r="AW66" s="14"/>
      <c r="AX66" s="14"/>
      <c r="AY66" s="164">
        <f t="shared" si="3"/>
        <v>0</v>
      </c>
      <c r="AZ66" s="153"/>
      <c r="BA66" s="109"/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/>
      </c>
    </row>
    <row r="67" spans="1:72">
      <c r="A67" s="47" t="str">
        <f t="shared" si="2"/>
        <v>HUELTON (TP-725)46084</v>
      </c>
      <c r="B67" s="102">
        <v>46084</v>
      </c>
      <c r="C67" s="135">
        <f>IF(BS_CONTROLE[[#This Row],[DATA]]="","",WEEKNUM(BS_CONTROLE[[#This Row],[DATA]]))</f>
        <v>10</v>
      </c>
      <c r="D67" s="104" t="s">
        <v>854</v>
      </c>
      <c r="E67" s="159">
        <v>62</v>
      </c>
      <c r="F67" s="126" t="s">
        <v>740</v>
      </c>
      <c r="G67" s="142" t="str">
        <f>IF(D67="","*",VLOOKUP(F67,BS_ATIVIDADE[],3,FALSE))</f>
        <v>SOLDA</v>
      </c>
      <c r="H67" s="106" t="s">
        <v>558</v>
      </c>
      <c r="I67" s="106" t="s">
        <v>558</v>
      </c>
      <c r="J67" s="105">
        <v>92</v>
      </c>
      <c r="K67" s="105">
        <v>66.900000000000006</v>
      </c>
      <c r="L67" s="105" t="s">
        <v>558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67" s="106">
        <v>0.39583333333333331</v>
      </c>
      <c r="P67" s="106">
        <v>6.25E-2</v>
      </c>
      <c r="Q67" s="105">
        <v>1</v>
      </c>
      <c r="R67" s="10" t="str">
        <f>IFERROR(_xlfn.XLOOKUP(F67, BS_ATIVIDADE[ATIVIDADE],BS_ATIVIDADE[UNIDADE] ), "*")</f>
        <v>Nº DE SOLDA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1079</v>
      </c>
      <c r="W67" s="151" t="s">
        <v>1025</v>
      </c>
      <c r="X67" s="104" t="s">
        <v>386</v>
      </c>
      <c r="Y67" s="129"/>
      <c r="Z67" s="104"/>
      <c r="AA67" s="105"/>
      <c r="AB67" s="103"/>
      <c r="AC67" s="152"/>
      <c r="AD67" s="107" t="s">
        <v>558</v>
      </c>
      <c r="AE67" s="105" t="s">
        <v>558</v>
      </c>
      <c r="AF67" s="105" t="s">
        <v>558</v>
      </c>
      <c r="AG67" s="105" t="s">
        <v>558</v>
      </c>
      <c r="AH67" s="15"/>
      <c r="AI67" s="126" t="str">
        <f>IF(BS_CONTROLE[[#This Row],[Atividade]]=0, "-", BS_CONTROLE[[#This Row],[Atividade]])</f>
        <v>PDM - SOLDA</v>
      </c>
      <c r="AJ67" s="9" t="str">
        <f>IF(BS_CONTROLE[[#This Row],[Atividade]]=0, "-", BS_CONTROLE[[#This Row],[Atividade]])</f>
        <v>PDM - SOLDA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069-ZEV</v>
      </c>
      <c r="AN67" s="105" t="str">
        <f>IF(BS_CONTROLE[[#This Row],[SB]]=0, "-", BS_CONTROLE[[#This Row],[SB]])</f>
        <v>K69K672</v>
      </c>
      <c r="AO67" s="105">
        <f>IF(BS_CONTROLE[[#This Row],[SUB]]=0, "-", BS_CONTROLE[[#This Row],[SUB]])</f>
        <v>92</v>
      </c>
      <c r="AP67" s="105">
        <f>BS_CONTROLE[[#This Row],[KM - Inicio]]</f>
        <v>66.900000000000006</v>
      </c>
      <c r="AQ67" s="105">
        <f>BS_CONTROLE[[#This Row],[KM - Inicio]]</f>
        <v>66.900000000000006</v>
      </c>
      <c r="AR67" s="108"/>
      <c r="AS67" s="108"/>
      <c r="AT67" s="108"/>
      <c r="AU67" s="136"/>
      <c r="AV67" s="136"/>
      <c r="AW67" s="14"/>
      <c r="AX67" s="14"/>
      <c r="AY67" s="164">
        <f t="shared" si="3"/>
        <v>0</v>
      </c>
      <c r="AZ67" s="153"/>
      <c r="BA67" s="109"/>
      <c r="BB67" s="10" t="str">
        <f>IFERROR(_xlfn.XLOOKUP(AI67, BS_ATIVIDADE[ATIVIDADE],BS_ATIVIDADE[UNIDADE] ), "*")</f>
        <v>Nº DE SOLDA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/>
      <c r="BI67" s="17"/>
      <c r="BJ67" s="17"/>
      <c r="BK67" s="18"/>
      <c r="BL67" s="16"/>
      <c r="BM67" s="130"/>
      <c r="BN67" s="130"/>
      <c r="BO67" s="130"/>
      <c r="BP67" s="18"/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/>
      </c>
    </row>
    <row r="68" spans="1:72">
      <c r="A68" s="47" t="str">
        <f t="shared" si="2"/>
        <v>A8446084</v>
      </c>
      <c r="B68" s="102">
        <v>46084</v>
      </c>
      <c r="C68" s="135">
        <f>IF(BS_CONTROLE[[#This Row],[DATA]]="","",WEEKNUM(BS_CONTROLE[[#This Row],[DATA]]))</f>
        <v>10</v>
      </c>
      <c r="D68" s="104" t="s">
        <v>688</v>
      </c>
      <c r="E68" s="159">
        <v>63</v>
      </c>
      <c r="F68" s="126" t="s">
        <v>579</v>
      </c>
      <c r="G68" s="142" t="str">
        <f>IF(D68="","*",VLOOKUP(F68,BS_ATIVIDADE[],3,FALSE))</f>
        <v>DETECÇÃO</v>
      </c>
      <c r="H68" s="106" t="s">
        <v>207</v>
      </c>
      <c r="I68" s="106" t="s">
        <v>365</v>
      </c>
      <c r="J68" s="105">
        <v>92</v>
      </c>
      <c r="K68" s="105">
        <v>65.5</v>
      </c>
      <c r="L68" s="105" t="s">
        <v>558</v>
      </c>
      <c r="M68" s="127" t="s">
        <v>11</v>
      </c>
      <c r="N68" s="127" t="s">
        <v>1013</v>
      </c>
      <c r="O68" s="106">
        <v>0.3125</v>
      </c>
      <c r="P68" s="106">
        <v>4.1666666666666664E-2</v>
      </c>
      <c r="Q68" s="105">
        <v>40</v>
      </c>
      <c r="R68" s="10" t="str">
        <f>IFERROR(_xlfn.XLOOKUP(F68, BS_ATIVIDADE[ATIVIDADE],BS_ATIVIDADE[UNIDADE] ), "*")</f>
        <v>KM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1028</v>
      </c>
      <c r="W68" s="151" t="s">
        <v>1106</v>
      </c>
      <c r="X68" s="104" t="s">
        <v>386</v>
      </c>
      <c r="Y68" s="129"/>
      <c r="Z68" s="104"/>
      <c r="AA68" s="105">
        <v>1</v>
      </c>
      <c r="AB68" s="103" t="s">
        <v>377</v>
      </c>
      <c r="AC68" s="152"/>
      <c r="AD68" s="107">
        <v>0.29166666666666669</v>
      </c>
      <c r="AE68" s="105">
        <v>2720</v>
      </c>
      <c r="AF68" s="105" t="s">
        <v>558</v>
      </c>
      <c r="AG68" s="105" t="s">
        <v>558</v>
      </c>
      <c r="AH68" s="15" t="s">
        <v>558</v>
      </c>
      <c r="AI68" s="126" t="str">
        <f>IF(BS_CONTROLE[[#This Row],[Atividade]]=0, "-", BS_CONTROLE[[#This Row],[Atividade]])</f>
        <v>DETECÇÃO - RONDA 7 DIAS</v>
      </c>
      <c r="AJ68" s="9" t="str">
        <f>IF(BS_CONTROLE[[#This Row],[Atividade]]=0, "-", BS_CONTROLE[[#This Row],[Atividade]])</f>
        <v>DETECÇÃO - RONDA 7 DIAS</v>
      </c>
      <c r="AK68" s="31" t="str">
        <f>BS_CONTROLE[[#This Row],[Local - Partida]]</f>
        <v>ZEV2</v>
      </c>
      <c r="AL68" s="31" t="str">
        <f>BS_CONTROLE[[#This Row],[Local - Encerramento]]</f>
        <v>ZPT106</v>
      </c>
      <c r="AM68" s="105" t="str">
        <f>IF(BS_CONTROLE[[#This Row],[Entre - Estações]]=0, "-", BS_CONTROLE[[#This Row],[Entre - Estações]])</f>
        <v>ZEV-ZPT</v>
      </c>
      <c r="AN68" s="105" t="str">
        <f>IF(BS_CONTROLE[[#This Row],[SB]]=0, "-", BS_CONTROLE[[#This Row],[SB]])</f>
        <v>ZEVZPT</v>
      </c>
      <c r="AO68" s="105">
        <f>IF(BS_CONTROLE[[#This Row],[SUB]]=0, "-", BS_CONTROLE[[#This Row],[SUB]])</f>
        <v>92</v>
      </c>
      <c r="AP68" s="105">
        <f>BS_CONTROLE[[#This Row],[KM - Inicio]]</f>
        <v>65.5</v>
      </c>
      <c r="AQ68" s="105">
        <f>BS_CONTROLE[[#This Row],[KM - Inicio]]</f>
        <v>65.5</v>
      </c>
      <c r="AR68" s="108"/>
      <c r="AS68" s="108"/>
      <c r="AT68" s="108"/>
      <c r="AU68" s="136"/>
      <c r="AV68" s="136"/>
      <c r="AW68" s="14"/>
      <c r="AX68" s="14"/>
      <c r="AY68" s="164">
        <f t="shared" si="3"/>
        <v>0</v>
      </c>
      <c r="AZ68" s="153"/>
      <c r="BA68" s="109"/>
      <c r="BB68" s="10" t="str">
        <f>IFERROR(_xlfn.XLOOKUP(AI68, BS_ATIVIDADE[ATIVIDADE],BS_ATIVIDADE[UNIDADE] ), "*")</f>
        <v>KM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/>
      <c r="BI68" s="17"/>
      <c r="BJ68" s="17"/>
      <c r="BK68" s="18"/>
      <c r="BL68" s="16"/>
      <c r="BM68" s="130"/>
      <c r="BN68" s="130"/>
      <c r="BO68" s="130"/>
      <c r="BP68" s="18"/>
      <c r="BQ68" s="12" t="str">
        <f t="shared" si="4"/>
        <v>Produção e Intervalo</v>
      </c>
      <c r="BR68" s="19">
        <f t="shared" si="5"/>
        <v>0</v>
      </c>
      <c r="BS68" s="19">
        <f t="shared" si="6"/>
        <v>0</v>
      </c>
      <c r="BT68" s="8" t="str">
        <f t="shared" si="7"/>
        <v/>
      </c>
    </row>
    <row r="69" spans="1:72">
      <c r="A69" s="47" t="str">
        <f t="shared" si="2"/>
        <v>W6146084</v>
      </c>
      <c r="B69" s="102">
        <v>46084</v>
      </c>
      <c r="C69" s="135">
        <f>IF(BS_CONTROLE[[#This Row],[DATA]]="","",WEEKNUM(BS_CONTROLE[[#This Row],[DATA]]))</f>
        <v>10</v>
      </c>
      <c r="D69" s="104" t="s">
        <v>792</v>
      </c>
      <c r="E69" s="159">
        <v>64</v>
      </c>
      <c r="F69" s="126" t="s">
        <v>751</v>
      </c>
      <c r="G69" s="142" t="str">
        <f>IF(D69="","*",VLOOKUP(F69,BS_ATIVIDADE[],3,FALSE))</f>
        <v>OUTROS</v>
      </c>
      <c r="H69" s="106" t="s">
        <v>336</v>
      </c>
      <c r="I69" s="106" t="s">
        <v>336</v>
      </c>
      <c r="J69" s="105">
        <v>92</v>
      </c>
      <c r="K69" s="105">
        <v>78</v>
      </c>
      <c r="L69" s="105"/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0.32291666666666669</v>
      </c>
      <c r="P69" s="106">
        <v>6.9444444444444447E-4</v>
      </c>
      <c r="Q69" s="105">
        <v>500</v>
      </c>
      <c r="R69" s="10" t="str">
        <f>IFERROR(_xlfn.XLOOKUP(F69, BS_ATIVIDADE[ATIVIDADE],BS_ATIVIDADE[UNIDADE] ), "*")</f>
        <v>Nº DE PEÇAS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1017</v>
      </c>
      <c r="W69" s="151" t="s">
        <v>1054</v>
      </c>
      <c r="X69" s="104" t="s">
        <v>381</v>
      </c>
      <c r="Y69" s="129"/>
      <c r="Z69" s="104"/>
      <c r="AA69" s="105">
        <v>1</v>
      </c>
      <c r="AB69" s="103" t="s">
        <v>377</v>
      </c>
      <c r="AC69" s="152"/>
      <c r="AD69" s="107">
        <v>0.29166666666666669</v>
      </c>
      <c r="AE69" s="105">
        <v>7663</v>
      </c>
      <c r="AF69" s="105" t="s">
        <v>558</v>
      </c>
      <c r="AG69" s="105" t="s">
        <v>558</v>
      </c>
      <c r="AH69" s="15"/>
      <c r="AI69" s="126" t="str">
        <f>IF(BS_CONTROLE[[#This Row],[Atividade]]=0, "-", BS_CONTROLE[[#This Row],[Atividade]])</f>
        <v>RECOLHIMENTO DE DORMENTE</v>
      </c>
      <c r="AJ69" s="9" t="str">
        <f>IF(BS_CONTROLE[[#This Row],[Atividade]]=0, "-", BS_CONTROLE[[#This Row],[Atividade]])</f>
        <v>RECOLHIMENTO DE DORMENTE</v>
      </c>
      <c r="AK69" s="31" t="str">
        <f>BS_CONTROLE[[#This Row],[Local - Partida]]</f>
        <v>K67ZEV2</v>
      </c>
      <c r="AL69" s="31" t="str">
        <f>BS_CONTROLE[[#This Row],[Local - Encerramento]]</f>
        <v>K67ZEV2</v>
      </c>
      <c r="AM69" s="105" t="str">
        <f>IF(BS_CONTROLE[[#This Row],[Entre - Estações]]=0, "-", BS_CONTROLE[[#This Row],[Entre - Estações]])</f>
        <v>ZXW-ZEZ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78</v>
      </c>
      <c r="AQ69" s="105">
        <f>BS_CONTROLE[[#This Row],[KM - Inicio]]</f>
        <v>78</v>
      </c>
      <c r="AR69" s="108"/>
      <c r="AS69" s="108"/>
      <c r="AT69" s="108"/>
      <c r="AU69" s="136"/>
      <c r="AV69" s="136"/>
      <c r="AW69" s="14"/>
      <c r="AX69" s="14"/>
      <c r="AY69" s="164">
        <f t="shared" si="3"/>
        <v>0</v>
      </c>
      <c r="AZ69" s="153"/>
      <c r="BA69" s="109"/>
      <c r="BB69" s="10" t="str">
        <f>IFERROR(_xlfn.XLOOKUP(AI69, BS_ATIVIDADE[ATIVIDADE],BS_ATIVIDADE[UNIDADE] ), "*")</f>
        <v>Nº DE PEÇAS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/>
      <c r="BI69" s="17"/>
      <c r="BJ69" s="17"/>
      <c r="BK69" s="18"/>
      <c r="BL69" s="16"/>
      <c r="BM69" s="130"/>
      <c r="BN69" s="130"/>
      <c r="BO69" s="130"/>
      <c r="BP69" s="18"/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/>
      </c>
    </row>
    <row r="70" spans="1:72">
      <c r="A70" s="47" t="str">
        <f t="shared" si="2"/>
        <v>MOD ZEZ46084</v>
      </c>
      <c r="B70" s="102">
        <v>46084</v>
      </c>
      <c r="C70" s="135">
        <f>IF(BS_CONTROLE[[#This Row],[DATA]]="","",WEEKNUM(BS_CONTROLE[[#This Row],[DATA]]))</f>
        <v>10</v>
      </c>
      <c r="D70" s="104" t="s">
        <v>574</v>
      </c>
      <c r="E70" s="159">
        <v>65</v>
      </c>
      <c r="F70" s="126" t="s">
        <v>548</v>
      </c>
      <c r="G70" s="142" t="str">
        <f>IF(D70="","*",VLOOKUP(F70,BS_ATIVIDADE[],3,FALSE))</f>
        <v>OUTROS</v>
      </c>
      <c r="H70" s="106" t="s">
        <v>558</v>
      </c>
      <c r="I70" s="106" t="s">
        <v>558</v>
      </c>
      <c r="J70" s="105">
        <v>92</v>
      </c>
      <c r="K70" s="105">
        <v>75.2</v>
      </c>
      <c r="L70" s="105">
        <v>81.900000000000006</v>
      </c>
      <c r="M70" s="127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70" s="127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70" s="106">
        <v>0.375</v>
      </c>
      <c r="P70" s="106">
        <v>0.16666666666666666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0" s="105" t="s">
        <v>1017</v>
      </c>
      <c r="W70" s="151" t="s">
        <v>1107</v>
      </c>
      <c r="X70" s="104" t="s">
        <v>381</v>
      </c>
      <c r="Y70" s="129"/>
      <c r="Z70" s="104"/>
      <c r="AA70" s="105" t="s">
        <v>558</v>
      </c>
      <c r="AB70" s="103"/>
      <c r="AC70" s="152"/>
      <c r="AD70" s="107" t="s">
        <v>558</v>
      </c>
      <c r="AE70" s="105" t="s">
        <v>558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BLOCO</v>
      </c>
      <c r="AJ70" s="9" t="str">
        <f>IF(BS_CONTROLE[[#This Row],[Atividade]]=0, "-", BS_CONTROLE[[#This Row],[Atividade]])</f>
        <v>BLOCO</v>
      </c>
      <c r="AK70" s="31" t="str">
        <f>BS_CONTROLE[[#This Row],[Local - Partida]]</f>
        <v>-</v>
      </c>
      <c r="AL70" s="31" t="str">
        <f>BS_CONTROLE[[#This Row],[Local - Encerramento]]</f>
        <v>-</v>
      </c>
      <c r="AM70" s="105" t="str">
        <f>IF(BS_CONTROLE[[#This Row],[Entre - Estações]]=0, "-", BS_CONTROLE[[#This Row],[Entre - Estações]])</f>
        <v>ZXW-ZEZ</v>
      </c>
      <c r="AN70" s="105" t="str">
        <f>IF(BS_CONTROLE[[#This Row],[SB]]=0, "-", BS_CONTROLE[[#This Row],[SB]])</f>
        <v>K79ZEZ2</v>
      </c>
      <c r="AO70" s="105">
        <f>IF(BS_CONTROLE[[#This Row],[SUB]]=0, "-", BS_CONTROLE[[#This Row],[SUB]])</f>
        <v>92</v>
      </c>
      <c r="AP70" s="105">
        <f>BS_CONTROLE[[#This Row],[KM - Inicio]]</f>
        <v>75.2</v>
      </c>
      <c r="AQ70" s="105">
        <f>BS_CONTROLE[[#This Row],[KM - Inicio]]</f>
        <v>75.2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 t="s">
        <v>1108</v>
      </c>
      <c r="BQ70" s="12" t="str">
        <f t="shared" si="4"/>
        <v>Produção e Intervalo</v>
      </c>
      <c r="BR70" s="19">
        <f t="shared" si="5"/>
        <v>0</v>
      </c>
      <c r="BS70" s="19">
        <f t="shared" si="6"/>
        <v>0</v>
      </c>
      <c r="BT70" s="8" t="str">
        <f t="shared" si="7"/>
        <v/>
      </c>
    </row>
    <row r="71" spans="1:72">
      <c r="A71" s="47" t="str">
        <f t="shared" ref="A71:A134" si="8">D71&amp;B71</f>
        <v>MODERNIZAÇÃO TURMA 246084</v>
      </c>
      <c r="B71" s="102">
        <v>46084</v>
      </c>
      <c r="C71" s="135">
        <f>IF(BS_CONTROLE[[#This Row],[DATA]]="","",WEEKNUM(BS_CONTROLE[[#This Row],[DATA]]))</f>
        <v>10</v>
      </c>
      <c r="D71" s="104" t="s">
        <v>596</v>
      </c>
      <c r="E71" s="159">
        <v>66</v>
      </c>
      <c r="F71" s="126" t="s">
        <v>740</v>
      </c>
      <c r="G71" s="142" t="str">
        <f>IF(D71="","*",VLOOKUP(F71,BS_ATIVIDADE[],3,FALSE))</f>
        <v>SOLDA</v>
      </c>
      <c r="H71" s="106" t="s">
        <v>558</v>
      </c>
      <c r="I71" s="106" t="s">
        <v>558</v>
      </c>
      <c r="J71" s="105">
        <v>92</v>
      </c>
      <c r="K71" s="105">
        <v>79.849999999999994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71" s="106">
        <v>0.375</v>
      </c>
      <c r="P71" s="106">
        <v>6.9444444444444447E-4</v>
      </c>
      <c r="Q71" s="105">
        <v>2</v>
      </c>
      <c r="R71" s="10" t="str">
        <f>IFERROR(_xlfn.XLOOKUP(F71, BS_ATIVIDADE[ATIVIDADE],BS_ATIVIDADE[UNIDADE] ), "*")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1017</v>
      </c>
      <c r="W71" s="151" t="s">
        <v>1109</v>
      </c>
      <c r="X71" s="104" t="s">
        <v>381</v>
      </c>
      <c r="Y71" s="129"/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ZXW-ZEZ</v>
      </c>
      <c r="AN71" s="105" t="str">
        <f>IF(BS_CONTROLE[[#This Row],[SB]]=0, "-", BS_CONTROLE[[#This Row],[SB]])</f>
        <v>ZXWK792</v>
      </c>
      <c r="AO71" s="105">
        <f>IF(BS_CONTROLE[[#This Row],[SUB]]=0, "-", BS_CONTROLE[[#This Row],[SUB]])</f>
        <v>92</v>
      </c>
      <c r="AP71" s="105">
        <f>BS_CONTROLE[[#This Row],[KM - Inicio]]</f>
        <v>79.849999999999994</v>
      </c>
      <c r="AQ71" s="105">
        <f>BS_CONTROLE[[#This Row],[KM - Inicio]]</f>
        <v>79.849999999999994</v>
      </c>
      <c r="AR71" s="108"/>
      <c r="AS71" s="108"/>
      <c r="AT71" s="108"/>
      <c r="AU71" s="136"/>
      <c r="AV71" s="136"/>
      <c r="AW71" s="14"/>
      <c r="AX71" s="14"/>
      <c r="AY71" s="164">
        <f t="shared" ref="AY71:AY134" si="9">IF(D71="","*",IFERROR(IF(ISODD(COUNT(AS71:AX1065)),"ERRO",SUM((AT71-AS71),(AV71-AU71),(AX71-AW71))),"ERRO"))</f>
        <v>0</v>
      </c>
      <c r="AZ71" s="153"/>
      <c r="BA71" s="109"/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/>
      <c r="BI71" s="17"/>
      <c r="BJ71" s="17"/>
      <c r="BK71" s="18"/>
      <c r="BL71" s="16"/>
      <c r="BM71" s="130"/>
      <c r="BN71" s="130"/>
      <c r="BO71" s="130"/>
      <c r="BP71" s="18"/>
      <c r="BQ71" s="12" t="str">
        <f t="shared" ref="BQ71:BQ134" si="10">IF(AND(BR71&lt;1,BS71&lt;1),"Produção e Intervalo",IF(BR71&lt;1,"Intervalo",IF(BS71&lt;1,"Produção","Aderente")))</f>
        <v>Produção e Intervalo</v>
      </c>
      <c r="BR71" s="19">
        <f t="shared" ref="BR71:BR134" si="11">IF(OR(B71="",F71=""),"*",AY71/P71)</f>
        <v>0</v>
      </c>
      <c r="BS71" s="19">
        <f t="shared" ref="BS71:BS134" si="12">IF(OR(B71="",F71=""),"*",BA71/Q71)</f>
        <v>0</v>
      </c>
      <c r="BT71" s="8" t="str">
        <f t="shared" ref="BT71:BT134" si="13">IF(BN71="","",SUBSTITUTE(BM71," ","")&amp;SUBSTITUTE(BN71," ",""))</f>
        <v/>
      </c>
    </row>
    <row r="72" spans="1:72">
      <c r="A72" s="47" t="str">
        <f t="shared" si="8"/>
        <v>THIAGO (TF-685)46084</v>
      </c>
      <c r="B72" s="102">
        <v>46084</v>
      </c>
      <c r="C72" s="135">
        <f>IF(BS_CONTROLE[[#This Row],[DATA]]="","",WEEKNUM(BS_CONTROLE[[#This Row],[DATA]]))</f>
        <v>10</v>
      </c>
      <c r="D72" s="104" t="s">
        <v>902</v>
      </c>
      <c r="E72" s="159">
        <v>67</v>
      </c>
      <c r="F72" s="126" t="s">
        <v>714</v>
      </c>
      <c r="G72" s="142" t="str">
        <f>IF(D72="","*",VLOOKUP(F72,BS_ATIVIDADE[],3,FALSE))</f>
        <v>AMV</v>
      </c>
      <c r="H72" s="106" t="s">
        <v>558</v>
      </c>
      <c r="I72" s="106" t="s">
        <v>558</v>
      </c>
      <c r="J72" s="105">
        <v>92</v>
      </c>
      <c r="K72" s="105">
        <v>101.94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0.45833333333333331</v>
      </c>
      <c r="P72" s="106">
        <v>8.3333333333333329E-2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1110</v>
      </c>
      <c r="W72" s="151" t="s">
        <v>1111</v>
      </c>
      <c r="X72" s="104" t="s">
        <v>386</v>
      </c>
      <c r="Y72" s="129"/>
      <c r="Z72" s="104"/>
      <c r="AA72" s="105" t="s">
        <v>558</v>
      </c>
      <c r="AB72" s="103"/>
      <c r="AC72" s="152"/>
      <c r="AD72" s="107" t="s">
        <v>558</v>
      </c>
      <c r="AE72" s="105" t="s">
        <v>558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AMV - JACARÉ</v>
      </c>
      <c r="AJ72" s="9" t="str">
        <f>IF(BS_CONTROLE[[#This Row],[Atividade]]=0, "-", BS_CONTROLE[[#This Row],[Atividade]])</f>
        <v>PDM - AMV - JACARÉ</v>
      </c>
      <c r="AK72" s="31" t="str">
        <f>BS_CONTROLE[[#This Row],[Local - Partida]]</f>
        <v>-</v>
      </c>
      <c r="AL72" s="31" t="str">
        <f>BS_CONTROLE[[#This Row],[Local - Encerramento]]</f>
        <v>-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101.94</v>
      </c>
      <c r="AQ72" s="105">
        <f>BS_CONTROLE[[#This Row],[KM - Inicio]]</f>
        <v>101.94</v>
      </c>
      <c r="AR72" s="108"/>
      <c r="AS72" s="108"/>
      <c r="AT72" s="108"/>
      <c r="AU72" s="136"/>
      <c r="AV72" s="136"/>
      <c r="AW72" s="14"/>
      <c r="AX72" s="14"/>
      <c r="AY72" s="164">
        <f t="shared" si="9"/>
        <v>0</v>
      </c>
      <c r="AZ72" s="153"/>
      <c r="BA72" s="109"/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/>
      <c r="BI72" s="17"/>
      <c r="BJ72" s="17"/>
      <c r="BK72" s="18"/>
      <c r="BL72" s="16"/>
      <c r="BM72" s="130"/>
      <c r="BN72" s="130"/>
      <c r="BO72" s="130"/>
      <c r="BP72" s="18"/>
      <c r="BQ72" s="12" t="str">
        <f t="shared" si="10"/>
        <v>Produção e Intervalo</v>
      </c>
      <c r="BR72" s="19">
        <f t="shared" si="11"/>
        <v>0</v>
      </c>
      <c r="BS72" s="19">
        <f t="shared" si="12"/>
        <v>0</v>
      </c>
      <c r="BT72" s="8" t="str">
        <f t="shared" si="13"/>
        <v/>
      </c>
    </row>
    <row r="73" spans="1:72">
      <c r="A73" s="47" t="str">
        <f t="shared" si="8"/>
        <v>MOD ZGP46084</v>
      </c>
      <c r="B73" s="102">
        <v>46084</v>
      </c>
      <c r="C73" s="135">
        <f>IF(BS_CONTROLE[[#This Row],[DATA]]="","",WEEKNUM(BS_CONTROLE[[#This Row],[DATA]]))</f>
        <v>10</v>
      </c>
      <c r="D73" s="104" t="s">
        <v>915</v>
      </c>
      <c r="E73" s="159">
        <v>68</v>
      </c>
      <c r="F73" s="126" t="s">
        <v>548</v>
      </c>
      <c r="G73" s="142" t="str">
        <f>IF(D73="","*",VLOOKUP(F73,BS_ATIVIDADE[],3,FALSE))</f>
        <v>OUTROS</v>
      </c>
      <c r="H73" s="106" t="s">
        <v>558</v>
      </c>
      <c r="I73" s="106" t="s">
        <v>558</v>
      </c>
      <c r="J73" s="105">
        <v>92</v>
      </c>
      <c r="K73" s="105">
        <v>102</v>
      </c>
      <c r="L73" s="105">
        <v>106.3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3" s="106">
        <v>0.33333333333333331</v>
      </c>
      <c r="P73" s="106">
        <v>0.22916666666666666</v>
      </c>
      <c r="Q73" s="105">
        <v>1</v>
      </c>
      <c r="R73" s="10" t="str">
        <f>IFERROR(_xlfn.XLOOKUP(F73, BS_ATIVIDADE[ATIVIDADE],BS_ATIVIDADE[UNIDADE] ), "*")</f>
        <v>BINÁRIO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1017</v>
      </c>
      <c r="W73" s="151" t="s">
        <v>1112</v>
      </c>
      <c r="X73" s="104" t="s">
        <v>381</v>
      </c>
      <c r="Y73" s="129"/>
      <c r="Z73" s="104"/>
      <c r="AA73" s="105" t="s">
        <v>558</v>
      </c>
      <c r="AB73" s="103"/>
      <c r="AC73" s="152"/>
      <c r="AD73" s="107" t="s">
        <v>558</v>
      </c>
      <c r="AE73" s="105" t="s">
        <v>558</v>
      </c>
      <c r="AF73" s="105" t="s">
        <v>558</v>
      </c>
      <c r="AG73" s="105" t="s">
        <v>558</v>
      </c>
      <c r="AH73" s="15"/>
      <c r="AI73" s="126" t="str">
        <f>IF(BS_CONTROLE[[#This Row],[Atividade]]=0, "-", BS_CONTROLE[[#This Row],[Atividade]])</f>
        <v>BLOCO</v>
      </c>
      <c r="AJ73" s="9" t="str">
        <f>IF(BS_CONTROLE[[#This Row],[Atividade]]=0, "-", BS_CONTROLE[[#This Row],[Atividade]])</f>
        <v>BLOCO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ZGP</v>
      </c>
      <c r="AN73" s="105" t="str">
        <f>IF(BS_CONTROLE[[#This Row],[SB]]=0, "-", BS_CONTROLE[[#This Row],[SB]])</f>
        <v>ZGP2</v>
      </c>
      <c r="AO73" s="105">
        <f>IF(BS_CONTROLE[[#This Row],[SUB]]=0, "-", BS_CONTROLE[[#This Row],[SUB]])</f>
        <v>92</v>
      </c>
      <c r="AP73" s="105">
        <f>BS_CONTROLE[[#This Row],[KM - Inicio]]</f>
        <v>102</v>
      </c>
      <c r="AQ73" s="105">
        <f>BS_CONTROLE[[#This Row],[KM - Inicio]]</f>
        <v>102</v>
      </c>
      <c r="AR73" s="108"/>
      <c r="AS73" s="108"/>
      <c r="AT73" s="108"/>
      <c r="AU73" s="136"/>
      <c r="AV73" s="136"/>
      <c r="AW73" s="14"/>
      <c r="AX73" s="14"/>
      <c r="AY73" s="164">
        <f t="shared" si="9"/>
        <v>0</v>
      </c>
      <c r="AZ73" s="153"/>
      <c r="BA73" s="109"/>
      <c r="BB73" s="10" t="str">
        <f>IFERROR(_xlfn.XLOOKUP(AI73, BS_ATIVIDADE[ATIVIDADE],BS_ATIVIDADE[UNIDADE] ), "*")</f>
        <v>BINÁRIO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/>
      <c r="BI73" s="17"/>
      <c r="BJ73" s="17"/>
      <c r="BK73" s="18"/>
      <c r="BL73" s="16"/>
      <c r="BM73" s="130"/>
      <c r="BN73" s="130"/>
      <c r="BO73" s="130"/>
      <c r="BP73" s="18"/>
      <c r="BQ73" s="12" t="str">
        <f t="shared" si="10"/>
        <v>Produção e Intervalo</v>
      </c>
      <c r="BR73" s="19">
        <f t="shared" si="11"/>
        <v>0</v>
      </c>
      <c r="BS73" s="19">
        <f t="shared" si="12"/>
        <v>0</v>
      </c>
      <c r="BT73" s="8" t="str">
        <f t="shared" si="13"/>
        <v/>
      </c>
    </row>
    <row r="74" spans="1:72">
      <c r="A74" s="47" t="str">
        <f t="shared" si="8"/>
        <v>V8546084</v>
      </c>
      <c r="B74" s="102">
        <v>46084</v>
      </c>
      <c r="C74" s="135">
        <f>IF(BS_CONTROLE[[#This Row],[DATA]]="","",WEEKNUM(BS_CONTROLE[[#This Row],[DATA]]))</f>
        <v>10</v>
      </c>
      <c r="D74" s="104" t="s">
        <v>759</v>
      </c>
      <c r="E74" s="159">
        <v>69</v>
      </c>
      <c r="F74" s="126" t="s">
        <v>689</v>
      </c>
      <c r="G74" s="142" t="str">
        <f>IF(D74="","*",VLOOKUP(F74,BS_ATIVIDADE[],3,FALSE))</f>
        <v>MODERNIZAÇÃO</v>
      </c>
      <c r="H74" s="106" t="s">
        <v>1069</v>
      </c>
      <c r="I74" s="106" t="s">
        <v>1069</v>
      </c>
      <c r="J74" s="105">
        <v>92</v>
      </c>
      <c r="K74" s="105">
        <v>102</v>
      </c>
      <c r="L74" s="105">
        <v>106.3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06">
        <v>0.33333333333333331</v>
      </c>
      <c r="P74" s="106">
        <v>0.125</v>
      </c>
      <c r="Q74" s="105">
        <v>720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1056</v>
      </c>
      <c r="W74" s="151" t="s">
        <v>1018</v>
      </c>
      <c r="X74" s="104" t="s">
        <v>381</v>
      </c>
      <c r="Y74" s="129"/>
      <c r="Z74" s="104"/>
      <c r="AA74" s="105">
        <v>1</v>
      </c>
      <c r="AB74" s="103" t="s">
        <v>377</v>
      </c>
      <c r="AC74" s="152"/>
      <c r="AD74" s="107">
        <v>0.29166666666666669</v>
      </c>
      <c r="AE74" s="105">
        <v>6235</v>
      </c>
      <c r="AF74" s="105">
        <v>6225</v>
      </c>
      <c r="AG74" s="105" t="s">
        <v>558</v>
      </c>
      <c r="AH74" s="15"/>
      <c r="AI74" s="126" t="str">
        <f>IF(BS_CONTROLE[[#This Row],[Atividade]]=0, "-", BS_CONTROLE[[#This Row],[Atividade]])</f>
        <v>MODERNIZAÇÃO - SOCADORA</v>
      </c>
      <c r="AJ74" s="9" t="str">
        <f>IF(BS_CONTROLE[[#This Row],[Atividade]]=0, "-", BS_CONTROLE[[#This Row],[Atividade]])</f>
        <v>MODERNIZAÇÃO - SOCADORA</v>
      </c>
      <c r="AK74" s="31" t="str">
        <f>BS_CONTROLE[[#This Row],[Local - Partida]]</f>
        <v>ZPTZDR</v>
      </c>
      <c r="AL74" s="31" t="str">
        <f>BS_CONTROLE[[#This Row],[Local - Encerramento]]</f>
        <v>ZPTZDR</v>
      </c>
      <c r="AM74" s="105" t="str">
        <f>IF(BS_CONTROLE[[#This Row],[Entre - Estações]]=0, "-", BS_CONTROLE[[#This Row],[Entre - Estações]])</f>
        <v>ZGP</v>
      </c>
      <c r="AN74" s="105" t="str">
        <f>IF(BS_CONTROLE[[#This Row],[SB]]=0, "-", BS_CONTROLE[[#This Row],[SB]])</f>
        <v>ZGP2</v>
      </c>
      <c r="AO74" s="105">
        <f>IF(BS_CONTROLE[[#This Row],[SUB]]=0, "-", BS_CONTROLE[[#This Row],[SUB]])</f>
        <v>92</v>
      </c>
      <c r="AP74" s="105">
        <f>BS_CONTROLE[[#This Row],[KM - Inicio]]</f>
        <v>102</v>
      </c>
      <c r="AQ74" s="105">
        <f>BS_CONTROLE[[#This Row],[KM - Inicio]]</f>
        <v>102</v>
      </c>
      <c r="AR74" s="108"/>
      <c r="AS74" s="108"/>
      <c r="AT74" s="108"/>
      <c r="AU74" s="136"/>
      <c r="AV74" s="136"/>
      <c r="AW74" s="14"/>
      <c r="AX74" s="14"/>
      <c r="AY74" s="164">
        <f t="shared" si="9"/>
        <v>0</v>
      </c>
      <c r="AZ74" s="153"/>
      <c r="BA74" s="109"/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 t="shared" si="10"/>
        <v>Produção e Intervalo</v>
      </c>
      <c r="BR74" s="19">
        <f t="shared" si="11"/>
        <v>0</v>
      </c>
      <c r="BS74" s="19">
        <f t="shared" si="12"/>
        <v>0</v>
      </c>
      <c r="BT74" s="8" t="str">
        <f t="shared" si="13"/>
        <v/>
      </c>
    </row>
    <row r="75" spans="1:72">
      <c r="A75" s="47" t="str">
        <f t="shared" si="8"/>
        <v>W6246084</v>
      </c>
      <c r="B75" s="102">
        <v>46084</v>
      </c>
      <c r="C75" s="135">
        <f>IF(BS_CONTROLE[[#This Row],[DATA]]="","",WEEKNUM(BS_CONTROLE[[#This Row],[DATA]]))</f>
        <v>10</v>
      </c>
      <c r="D75" s="104" t="s">
        <v>793</v>
      </c>
      <c r="E75" s="159">
        <v>70</v>
      </c>
      <c r="F75" s="126" t="s">
        <v>680</v>
      </c>
      <c r="G75" s="142" t="str">
        <f>IF(D75="","*",VLOOKUP(F75,BS_ATIVIDADE[],3,FALSE))</f>
        <v>MODERNIZAÇÃO</v>
      </c>
      <c r="H75" s="106" t="s">
        <v>1069</v>
      </c>
      <c r="I75" s="106" t="s">
        <v>1069</v>
      </c>
      <c r="J75" s="105">
        <v>92</v>
      </c>
      <c r="K75" s="105">
        <v>102</v>
      </c>
      <c r="L75" s="105">
        <v>106.3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5" s="127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5" s="106">
        <v>0.33333333333333331</v>
      </c>
      <c r="P75" s="106">
        <v>6.9444444444444447E-4</v>
      </c>
      <c r="Q75" s="105">
        <v>500</v>
      </c>
      <c r="R75" s="10" t="str">
        <f>IFERROR(_xlfn.XLOOKUP(F75, BS_ATIVIDADE[ATIVIDADE],BS_ATIVIDADE[UNIDADE] ), "*")</f>
        <v>Nº DE DORMENTES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5" s="105" t="s">
        <v>1017</v>
      </c>
      <c r="W75" s="151" t="s">
        <v>1113</v>
      </c>
      <c r="X75" s="104" t="s">
        <v>381</v>
      </c>
      <c r="Y75" s="129"/>
      <c r="Z75" s="104"/>
      <c r="AA75" s="105">
        <v>1</v>
      </c>
      <c r="AB75" s="103" t="s">
        <v>377</v>
      </c>
      <c r="AC75" s="152"/>
      <c r="AD75" s="107">
        <v>0.29166666666666669</v>
      </c>
      <c r="AE75" s="105">
        <v>9038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MODERNIZAÇÃO - DORMENTE - DESCARGA</v>
      </c>
      <c r="AJ75" s="9" t="str">
        <f>IF(BS_CONTROLE[[#This Row],[Atividade]]=0, "-", BS_CONTROLE[[#This Row],[Atividade]])</f>
        <v>MODERNIZAÇÃO - DORMENTE - DESCARGA</v>
      </c>
      <c r="AK75" s="31" t="str">
        <f>BS_CONTROLE[[#This Row],[Local - Partida]]</f>
        <v>ZPTZDR</v>
      </c>
      <c r="AL75" s="31" t="str">
        <f>BS_CONTROLE[[#This Row],[Local - Encerramento]]</f>
        <v>ZPTZDR</v>
      </c>
      <c r="AM75" s="105" t="str">
        <f>IF(BS_CONTROLE[[#This Row],[Entre - Estações]]=0, "-", BS_CONTROLE[[#This Row],[Entre - Estações]])</f>
        <v>ZGP</v>
      </c>
      <c r="AN75" s="105" t="str">
        <f>IF(BS_CONTROLE[[#This Row],[SB]]=0, "-", BS_CONTROLE[[#This Row],[SB]])</f>
        <v>ZGP2</v>
      </c>
      <c r="AO75" s="105">
        <f>IF(BS_CONTROLE[[#This Row],[SUB]]=0, "-", BS_CONTROLE[[#This Row],[SUB]])</f>
        <v>92</v>
      </c>
      <c r="AP75" s="105">
        <f>BS_CONTROLE[[#This Row],[KM - Inicio]]</f>
        <v>102</v>
      </c>
      <c r="AQ75" s="105">
        <f>BS_CONTROLE[[#This Row],[KM - Inicio]]</f>
        <v>102</v>
      </c>
      <c r="AR75" s="108"/>
      <c r="AS75" s="108"/>
      <c r="AT75" s="108"/>
      <c r="AU75" s="136"/>
      <c r="AV75" s="136"/>
      <c r="AW75" s="14"/>
      <c r="AX75" s="14"/>
      <c r="AY75" s="164">
        <f t="shared" si="9"/>
        <v>0</v>
      </c>
      <c r="AZ75" s="153"/>
      <c r="BA75" s="109"/>
      <c r="BB75" s="10" t="str">
        <f>IFERROR(_xlfn.XLOOKUP(AI75, BS_ATIVIDADE[ATIVIDADE],BS_ATIVIDADE[UNIDADE] ), "*")</f>
        <v>Nº DE DORMENTES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5" s="150"/>
      <c r="BG75" s="16"/>
      <c r="BH75" s="17"/>
      <c r="BI75" s="17"/>
      <c r="BJ75" s="17"/>
      <c r="BK75" s="18"/>
      <c r="BL75" s="16"/>
      <c r="BM75" s="130"/>
      <c r="BN75" s="130"/>
      <c r="BO75" s="130"/>
      <c r="BP75" s="18"/>
      <c r="BQ75" s="12" t="str">
        <f t="shared" si="10"/>
        <v>Produção e Intervalo</v>
      </c>
      <c r="BR75" s="19">
        <f t="shared" si="11"/>
        <v>0</v>
      </c>
      <c r="BS75" s="19">
        <f t="shared" si="12"/>
        <v>0</v>
      </c>
      <c r="BT75" s="8" t="str">
        <f t="shared" si="13"/>
        <v/>
      </c>
    </row>
    <row r="76" spans="1:72">
      <c r="A76" s="47" t="str">
        <f t="shared" si="8"/>
        <v/>
      </c>
      <c r="B76" s="102"/>
      <c r="C76" s="135" t="str">
        <f>IF(BS_CONTROLE[[#This Row],[DATA]]="","",WEEKNUM(BS_CONTROLE[[#This Row],[DATA]]))</f>
        <v/>
      </c>
      <c r="D76" s="104"/>
      <c r="E76" s="159">
        <v>71</v>
      </c>
      <c r="F76" s="126"/>
      <c r="G76" s="142" t="str">
        <f>IF(D76="","*",VLOOKUP(F76,BS_ATIVIDADE[],3,FALSE))</f>
        <v>*</v>
      </c>
      <c r="H76" s="106"/>
      <c r="I76" s="106"/>
      <c r="J76" s="105"/>
      <c r="K76" s="105"/>
      <c r="L76" s="105"/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6"/>
      <c r="P76" s="106"/>
      <c r="Q76" s="105"/>
      <c r="R76" s="10" t="str">
        <f>IFERROR(_xlfn.XLOOKUP(F76, BS_ATIVIDADE[ATIVIDADE],BS_ATIVIDADE[UNIDADE] ), "*")</f>
        <v>*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5"/>
      <c r="W76" s="151"/>
      <c r="X76" s="104"/>
      <c r="Y76" s="129"/>
      <c r="Z76" s="104"/>
      <c r="AA76" s="105"/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5" t="str">
        <f>IF(BS_CONTROLE[[#This Row],[Entre - Estações]]=0, "-", BS_CONTROLE[[#This Row],[Entre - Estações]])</f>
        <v>-</v>
      </c>
      <c r="AN76" s="105" t="str">
        <f>IF(BS_CONTROLE[[#This Row],[SB]]=0, "-", BS_CONTROLE[[#This Row],[SB]])</f>
        <v>-</v>
      </c>
      <c r="AO76" s="105" t="str">
        <f>IF(BS_CONTROLE[[#This Row],[SUB]]=0, "-", BS_CONTROLE[[#This Row],[SUB]])</f>
        <v>-</v>
      </c>
      <c r="AP76" s="105">
        <f>BS_CONTROLE[[#This Row],[KM - Inicio]]</f>
        <v>0</v>
      </c>
      <c r="AQ76" s="105">
        <f>BS_CONTROLE[[#This Row],[KM - Inicio]]</f>
        <v>0</v>
      </c>
      <c r="AR76" s="108"/>
      <c r="AS76" s="108"/>
      <c r="AT76" s="108"/>
      <c r="AU76" s="136"/>
      <c r="AV76" s="136"/>
      <c r="AW76" s="14"/>
      <c r="AX76" s="14"/>
      <c r="AY76" s="164" t="str">
        <f t="shared" si="9"/>
        <v>*</v>
      </c>
      <c r="AZ76" s="153"/>
      <c r="BA76" s="109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0"/>
      <c r="BG76" s="16"/>
      <c r="BH76" s="17"/>
      <c r="BI76" s="17"/>
      <c r="BJ76" s="17"/>
      <c r="BK76" s="18"/>
      <c r="BL76" s="16"/>
      <c r="BM76" s="130"/>
      <c r="BN76" s="130"/>
      <c r="BO76" s="130"/>
      <c r="BP76" s="18"/>
      <c r="BQ76" s="12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8" t="str">
        <f t="shared" si="13"/>
        <v/>
      </c>
    </row>
    <row r="77" spans="1:72">
      <c r="A77" s="47" t="str">
        <f t="shared" si="8"/>
        <v>EDSON (TP-780)46084</v>
      </c>
      <c r="B77" s="102">
        <v>46084</v>
      </c>
      <c r="C77" s="135">
        <f>IF(BS_CONTROLE[[#This Row],[DATA]]="","",WEEKNUM(BS_CONTROLE[[#This Row],[DATA]]))</f>
        <v>10</v>
      </c>
      <c r="D77" s="104" t="s">
        <v>841</v>
      </c>
      <c r="E77" s="159">
        <v>72</v>
      </c>
      <c r="F77" s="126" t="s">
        <v>634</v>
      </c>
      <c r="G77" s="142" t="str">
        <f>IF(D77="","*",VLOOKUP(F77,BS_ATIVIDADE[],3,FALSE))</f>
        <v>JIC</v>
      </c>
      <c r="H77" s="106" t="s">
        <v>558</v>
      </c>
      <c r="I77" s="106" t="s">
        <v>558</v>
      </c>
      <c r="J77" s="105">
        <v>92</v>
      </c>
      <c r="K77" s="105">
        <v>106.5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77" s="106">
        <v>0.41666666666666669</v>
      </c>
      <c r="P77" s="106">
        <v>8.3333333333333329E-2</v>
      </c>
      <c r="Q77" s="105">
        <v>1</v>
      </c>
      <c r="R77" s="10" t="str">
        <f>IFERROR(_xlfn.XLOOKUP(F77, BS_ATIVIDADE[ATIVIDADE],BS_ATIVIDADE[UNIDADE] ), "*")</f>
        <v>Nº DE PEÇAS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7" s="105" t="s">
        <v>1091</v>
      </c>
      <c r="W77" s="151" t="s">
        <v>1114</v>
      </c>
      <c r="X77" s="104" t="s">
        <v>386</v>
      </c>
      <c r="Y77" s="129"/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JIC</v>
      </c>
      <c r="AJ77" s="9" t="str">
        <f>IF(BS_CONTROLE[[#This Row],[Atividade]]=0, "-", BS_CONTROLE[[#This Row],[Atividade]])</f>
        <v>JIC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ZGP-ZPT</v>
      </c>
      <c r="AN77" s="105" t="str">
        <f>IF(BS_CONTROLE[[#This Row],[SB]]=0, "-", BS_CONTROLE[[#This Row],[SB]])</f>
        <v>ZPT106</v>
      </c>
      <c r="AO77" s="105">
        <f>IF(BS_CONTROLE[[#This Row],[SUB]]=0, "-", BS_CONTROLE[[#This Row],[SUB]])</f>
        <v>92</v>
      </c>
      <c r="AP77" s="105">
        <f>BS_CONTROLE[[#This Row],[KM - Inicio]]</f>
        <v>106.5</v>
      </c>
      <c r="AQ77" s="105">
        <f>BS_CONTROLE[[#This Row],[KM - Inicio]]</f>
        <v>106.5</v>
      </c>
      <c r="AR77" s="108"/>
      <c r="AS77" s="108"/>
      <c r="AT77" s="108"/>
      <c r="AU77" s="136"/>
      <c r="AV77" s="136"/>
      <c r="AW77" s="14"/>
      <c r="AX77" s="14"/>
      <c r="AY77" s="164">
        <f t="shared" si="9"/>
        <v>0</v>
      </c>
      <c r="AZ77" s="153"/>
      <c r="BA77" s="109"/>
      <c r="BB77" s="10" t="str">
        <f>IFERROR(_xlfn.XLOOKUP(AI77, BS_ATIVIDADE[ATIVIDADE],BS_ATIVIDADE[UNIDADE] ), "*")</f>
        <v>Nº DE PEÇAS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Produção e Intervalo</v>
      </c>
      <c r="BR77" s="19">
        <f t="shared" si="11"/>
        <v>0</v>
      </c>
      <c r="BS77" s="19">
        <f t="shared" si="12"/>
        <v>0</v>
      </c>
      <c r="BT77" s="8" t="str">
        <f t="shared" si="13"/>
        <v/>
      </c>
    </row>
    <row r="78" spans="1:72">
      <c r="A78" s="47" t="str">
        <f t="shared" si="8"/>
        <v>EXPANSÃO TURMA 146084</v>
      </c>
      <c r="B78" s="102">
        <v>46084</v>
      </c>
      <c r="C78" s="135">
        <f>IF(BS_CONTROLE[[#This Row],[DATA]]="","",WEEKNUM(BS_CONTROLE[[#This Row],[DATA]]))</f>
        <v>10</v>
      </c>
      <c r="D78" s="104" t="s">
        <v>559</v>
      </c>
      <c r="E78" s="159">
        <v>650</v>
      </c>
      <c r="F78" s="126" t="s">
        <v>619</v>
      </c>
      <c r="G78" s="142" t="str">
        <f>IF(D78="","*",VLOOKUP(F78,BS_ATIVIDADE[],3,FALSE))</f>
        <v>EXPANSÃO</v>
      </c>
      <c r="H78" s="106" t="s">
        <v>558</v>
      </c>
      <c r="I78" s="106" t="s">
        <v>558</v>
      </c>
      <c r="J78" s="105">
        <v>30</v>
      </c>
      <c r="K78" s="105">
        <v>108.75</v>
      </c>
      <c r="L78" s="105">
        <v>109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8" s="105" t="s">
        <v>1081</v>
      </c>
      <c r="O78" s="106">
        <v>0.35416666666666669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78" s="105" t="s">
        <v>1082</v>
      </c>
      <c r="W78" s="151" t="s">
        <v>1025</v>
      </c>
      <c r="X78" s="104" t="s">
        <v>386</v>
      </c>
      <c r="Y78" s="129"/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ZGM-109</v>
      </c>
      <c r="AN78" s="105" t="str">
        <f>IF(BS_CONTROLE[[#This Row],[SB]]=0, "-", BS_CONTROLE[[#This Row],[SB]])</f>
        <v>1101093/1101091</v>
      </c>
      <c r="AO78" s="105">
        <f>IF(BS_CONTROLE[[#This Row],[SUB]]=0, "-", BS_CONTROLE[[#This Row],[SUB]])</f>
        <v>30</v>
      </c>
      <c r="AP78" s="105">
        <f>BS_CONTROLE[[#This Row],[KM - Inicio]]</f>
        <v>108.75</v>
      </c>
      <c r="AQ78" s="105">
        <f>BS_CONTROLE[[#This Row],[KM - Inicio]]</f>
        <v>108.75</v>
      </c>
      <c r="AR78" s="108"/>
      <c r="AS78" s="108"/>
      <c r="AT78" s="108"/>
      <c r="AU78" s="136"/>
      <c r="AV78" s="136"/>
      <c r="AW78" s="14"/>
      <c r="AX78" s="14"/>
      <c r="AY78" s="164">
        <f t="shared" si="9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Produção e Intervalo</v>
      </c>
      <c r="BR78" s="19">
        <f t="shared" si="11"/>
        <v>0</v>
      </c>
      <c r="BS78" s="19">
        <f t="shared" si="12"/>
        <v>0</v>
      </c>
      <c r="BT78" s="8" t="str">
        <f t="shared" si="13"/>
        <v/>
      </c>
    </row>
    <row r="79" spans="1:72">
      <c r="A79" s="47" t="str">
        <f t="shared" si="8"/>
        <v>ANTONI  (TP-720)46084</v>
      </c>
      <c r="B79" s="102">
        <v>46084</v>
      </c>
      <c r="C79" s="135">
        <f>IF(BS_CONTROLE[[#This Row],[DATA]]="","",WEEKNUM(BS_CONTROLE[[#This Row],[DATA]]))</f>
        <v>10</v>
      </c>
      <c r="D79" s="104" t="s">
        <v>818</v>
      </c>
      <c r="E79" s="159">
        <v>74</v>
      </c>
      <c r="F79" s="126" t="s">
        <v>744</v>
      </c>
      <c r="G79" s="142" t="str">
        <f>IF(D79="","*",VLOOKUP(F79,BS_ATIVIDADE[],3,FALSE))</f>
        <v>DORMENTE - SUBSTITUIÇÂO</v>
      </c>
      <c r="H79" s="106" t="s">
        <v>558</v>
      </c>
      <c r="I79" s="106" t="s">
        <v>558</v>
      </c>
      <c r="J79" s="105">
        <v>53</v>
      </c>
      <c r="K79" s="105">
        <v>119.5</v>
      </c>
      <c r="L79" s="105" t="s">
        <v>558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79" s="127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79" s="106">
        <v>0.5</v>
      </c>
      <c r="P79" s="106">
        <v>8.3333333333333329E-2</v>
      </c>
      <c r="Q79" s="105">
        <v>20</v>
      </c>
      <c r="R79" s="10" t="str">
        <f>IFERROR(_xlfn.XLOOKUP(F79, BS_ATIVIDADE[ATIVIDADE],BS_ATIVIDADE[UNIDADE] ), "*")</f>
        <v>Nº DE DORMENTES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9" s="105" t="s">
        <v>1115</v>
      </c>
      <c r="W79" s="151" t="s">
        <v>1044</v>
      </c>
      <c r="X79" s="104" t="s">
        <v>386</v>
      </c>
      <c r="Y79" s="129"/>
      <c r="Z79" s="104"/>
      <c r="AA79" s="105" t="s">
        <v>558</v>
      </c>
      <c r="AB79" s="103"/>
      <c r="AC79" s="152"/>
      <c r="AD79" s="107" t="s">
        <v>558</v>
      </c>
      <c r="AE79" s="105" t="s">
        <v>558</v>
      </c>
      <c r="AF79" s="105" t="s">
        <v>558</v>
      </c>
      <c r="AG79" s="105" t="s">
        <v>558</v>
      </c>
      <c r="AH79" s="15"/>
      <c r="AI79" s="126" t="str">
        <f>IF(BS_CONTROLE[[#This Row],[Atividade]]=0, "-", BS_CONTROLE[[#This Row],[Atividade]])</f>
        <v>PDM - SUBSTITUIÇÃO - DORMENTE</v>
      </c>
      <c r="AJ79" s="9" t="str">
        <f>IF(BS_CONTROLE[[#This Row],[Atividade]]=0, "-", BS_CONTROLE[[#This Row],[Atividade]])</f>
        <v>PDM - SUBSTITUIÇÃO - DORMENTE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ZZV-117</v>
      </c>
      <c r="AN79" s="105">
        <f>IF(BS_CONTROLE[[#This Row],[SB]]=0, "-", BS_CONTROLE[[#This Row],[SB]])</f>
        <v>1201192</v>
      </c>
      <c r="AO79" s="105">
        <f>IF(BS_CONTROLE[[#This Row],[SUB]]=0, "-", BS_CONTROLE[[#This Row],[SUB]])</f>
        <v>53</v>
      </c>
      <c r="AP79" s="105">
        <f>BS_CONTROLE[[#This Row],[KM - Inicio]]</f>
        <v>119.5</v>
      </c>
      <c r="AQ79" s="105">
        <f>BS_CONTROLE[[#This Row],[KM - Inicio]]</f>
        <v>119.5</v>
      </c>
      <c r="AR79" s="108"/>
      <c r="AS79" s="108"/>
      <c r="AT79" s="108"/>
      <c r="AU79" s="136"/>
      <c r="AV79" s="136"/>
      <c r="AW79" s="14"/>
      <c r="AX79" s="14"/>
      <c r="AY79" s="164">
        <f t="shared" si="9"/>
        <v>0</v>
      </c>
      <c r="AZ79" s="153"/>
      <c r="BA79" s="109"/>
      <c r="BB79" s="10" t="str">
        <f>IFERROR(_xlfn.XLOOKUP(AI79, BS_ATIVIDADE[ATIVIDADE],BS_ATIVIDADE[UNIDADE] ), "*")</f>
        <v>Nº DE DORMENTES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9" s="150"/>
      <c r="BG79" s="16"/>
      <c r="BH79" s="17"/>
      <c r="BI79" s="17"/>
      <c r="BJ79" s="17"/>
      <c r="BK79" s="18"/>
      <c r="BL79" s="16"/>
      <c r="BM79" s="130"/>
      <c r="BN79" s="130"/>
      <c r="BO79" s="130"/>
      <c r="BP79" s="18"/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/>
      </c>
    </row>
    <row r="80" spans="1:72">
      <c r="A80" s="47" t="str">
        <f t="shared" si="8"/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 t="shared" si="9"/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>
      <c r="A81" s="47" t="str">
        <f t="shared" si="8"/>
        <v/>
      </c>
      <c r="B81" s="102"/>
      <c r="C81" s="135" t="str">
        <f>IF(BS_CONTROLE[[#This Row],[DATA]]="","",WEEKNUM(BS_CONTROLE[[#This Row],[DATA]]))</f>
        <v/>
      </c>
      <c r="D81" s="104"/>
      <c r="E81" s="159">
        <v>76</v>
      </c>
      <c r="F81" s="126"/>
      <c r="G81" s="142" t="str">
        <f>IF(D81="","*",VLOOKUP(F81,BS_ATIVIDADE[],3,FALSE))</f>
        <v>*</v>
      </c>
      <c r="H81" s="106"/>
      <c r="I81" s="106"/>
      <c r="J81" s="105"/>
      <c r="K81" s="105"/>
      <c r="L81" s="105"/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27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6"/>
      <c r="P81" s="106"/>
      <c r="Q81" s="105"/>
      <c r="R81" s="10" t="str">
        <f>IFERROR(_xlfn.XLOOKUP(F81, BS_ATIVIDADE[ATIVIDADE],BS_ATIVIDADE[UNIDADE] ), "*")</f>
        <v>*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5"/>
      <c r="W81" s="151"/>
      <c r="X81" s="104"/>
      <c r="Y81" s="129"/>
      <c r="Z81" s="104"/>
      <c r="AA81" s="105"/>
      <c r="AB81" s="103"/>
      <c r="AC81" s="152"/>
      <c r="AD81" s="107"/>
      <c r="AE81" s="105"/>
      <c r="AF81" s="105"/>
      <c r="AG81" s="105"/>
      <c r="AH81" s="15"/>
      <c r="AI81" s="126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5" t="str">
        <f>IF(BS_CONTROLE[[#This Row],[Entre - Estações]]=0, "-", BS_CONTROLE[[#This Row],[Entre - Estações]])</f>
        <v>-</v>
      </c>
      <c r="AN81" s="105" t="str">
        <f>IF(BS_CONTROLE[[#This Row],[SB]]=0, "-", BS_CONTROLE[[#This Row],[SB]])</f>
        <v>-</v>
      </c>
      <c r="AO81" s="105" t="str">
        <f>IF(BS_CONTROLE[[#This Row],[SUB]]=0, "-", BS_CONTROLE[[#This Row],[SUB]])</f>
        <v>-</v>
      </c>
      <c r="AP81" s="105">
        <f>BS_CONTROLE[[#This Row],[KM - Inicio]]</f>
        <v>0</v>
      </c>
      <c r="AQ81" s="105">
        <f>BS_CONTROLE[[#This Row],[KM - Inicio]]</f>
        <v>0</v>
      </c>
      <c r="AR81" s="108"/>
      <c r="AS81" s="108"/>
      <c r="AT81" s="108"/>
      <c r="AU81" s="136"/>
      <c r="AV81" s="136"/>
      <c r="AW81" s="14"/>
      <c r="AX81" s="14"/>
      <c r="AY81" s="164" t="str">
        <f t="shared" si="9"/>
        <v>*</v>
      </c>
      <c r="AZ81" s="153"/>
      <c r="BA81" s="109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0"/>
      <c r="BG81" s="16"/>
      <c r="BH81" s="17"/>
      <c r="BI81" s="17"/>
      <c r="BJ81" s="17"/>
      <c r="BK81" s="18"/>
      <c r="BL81" s="16"/>
      <c r="BM81" s="130"/>
      <c r="BN81" s="130"/>
      <c r="BO81" s="130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>
      <c r="A82" s="47" t="str">
        <f t="shared" si="8"/>
        <v/>
      </c>
      <c r="B82" s="102"/>
      <c r="C82" s="135" t="str">
        <f>IF(BS_CONTROLE[[#This Row],[DATA]]="","",WEEKNUM(BS_CONTROLE[[#This Row],[DATA]]))</f>
        <v/>
      </c>
      <c r="D82" s="104"/>
      <c r="E82" s="159">
        <v>77</v>
      </c>
      <c r="F82" s="126"/>
      <c r="G82" s="142" t="str">
        <f>IF(D82="","*",VLOOKUP(F82,BS_ATIVIDADE[],3,FALSE))</f>
        <v>*</v>
      </c>
      <c r="H82" s="106"/>
      <c r="I82" s="106"/>
      <c r="J82" s="105"/>
      <c r="K82" s="105"/>
      <c r="L82" s="105"/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6"/>
      <c r="P82" s="106"/>
      <c r="Q82" s="105"/>
      <c r="R82" s="10" t="str">
        <f>IFERROR(_xlfn.XLOOKUP(F82, BS_ATIVIDADE[ATIVIDADE],BS_ATIVIDADE[UNIDADE] ), "*")</f>
        <v>*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5"/>
      <c r="W82" s="151"/>
      <c r="X82" s="104"/>
      <c r="Y82" s="129"/>
      <c r="Z82" s="104"/>
      <c r="AA82" s="105"/>
      <c r="AB82" s="103"/>
      <c r="AC82" s="152"/>
      <c r="AD82" s="107"/>
      <c r="AE82" s="105"/>
      <c r="AF82" s="105"/>
      <c r="AG82" s="105"/>
      <c r="AH82" s="15"/>
      <c r="AI82" s="126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5" t="str">
        <f>IF(BS_CONTROLE[[#This Row],[Entre - Estações]]=0, "-", BS_CONTROLE[[#This Row],[Entre - Estações]])</f>
        <v>-</v>
      </c>
      <c r="AN82" s="105" t="str">
        <f>IF(BS_CONTROLE[[#This Row],[SB]]=0, "-", BS_CONTROLE[[#This Row],[SB]])</f>
        <v>-</v>
      </c>
      <c r="AO82" s="105" t="str">
        <f>IF(BS_CONTROLE[[#This Row],[SUB]]=0, "-", BS_CONTROLE[[#This Row],[SUB]])</f>
        <v>-</v>
      </c>
      <c r="AP82" s="105">
        <f>BS_CONTROLE[[#This Row],[KM - Inicio]]</f>
        <v>0</v>
      </c>
      <c r="AQ82" s="105">
        <f>BS_CONTROLE[[#This Row],[KM - Inicio]]</f>
        <v>0</v>
      </c>
      <c r="AR82" s="108"/>
      <c r="AS82" s="108"/>
      <c r="AT82" s="108"/>
      <c r="AU82" s="136"/>
      <c r="AV82" s="136"/>
      <c r="AW82" s="14"/>
      <c r="AX82" s="14"/>
      <c r="AY82" s="164" t="str">
        <f t="shared" si="9"/>
        <v>*</v>
      </c>
      <c r="AZ82" s="153"/>
      <c r="BA82" s="109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0"/>
      <c r="BG82" s="16"/>
      <c r="BH82" s="17"/>
      <c r="BI82" s="17"/>
      <c r="BJ82" s="17"/>
      <c r="BK82" s="18"/>
      <c r="BL82" s="16"/>
      <c r="BM82" s="130"/>
      <c r="BN82" s="130"/>
      <c r="BO82" s="130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>
      <c r="A83" s="47" t="str">
        <f t="shared" si="8"/>
        <v/>
      </c>
      <c r="B83" s="102"/>
      <c r="C83" s="135" t="str">
        <f>IF(BS_CONTROLE[[#This Row],[DATA]]="","",WEEKNUM(BS_CONTROLE[[#This Row],[DATA]]))</f>
        <v/>
      </c>
      <c r="D83" s="104"/>
      <c r="E83" s="159">
        <v>78</v>
      </c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9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8"/>
        <v/>
      </c>
      <c r="B84" s="102"/>
      <c r="C84" s="135" t="str">
        <f>IF(BS_CONTROLE[[#This Row],[DATA]]="","",WEEKNUM(BS_CONTROLE[[#This Row],[DATA]]))</f>
        <v/>
      </c>
      <c r="D84" s="104"/>
      <c r="E84" s="159">
        <v>79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9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8"/>
        <v/>
      </c>
      <c r="B85" s="102"/>
      <c r="C85" s="135" t="str">
        <f>IF(BS_CONTROLE[[#This Row],[DATA]]="","",WEEKNUM(BS_CONTROLE[[#This Row],[DATA]]))</f>
        <v/>
      </c>
      <c r="D85" s="104"/>
      <c r="E85" s="159">
        <v>80</v>
      </c>
      <c r="F85" s="126"/>
      <c r="G85" s="142" t="str">
        <f>IF(D85="","*",VLOOKUP(F85,BS_ATIVIDADE[],3,FALSE))</f>
        <v>*</v>
      </c>
      <c r="H85" s="106"/>
      <c r="I85" s="106"/>
      <c r="J85" s="105"/>
      <c r="K85" s="105"/>
      <c r="L85" s="105"/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6"/>
      <c r="P85" s="106"/>
      <c r="Q85" s="105"/>
      <c r="R85" s="10" t="str">
        <f>IFERROR(_xlfn.XLOOKUP(F85, BS_ATIVIDADE[ATIVIDADE],BS_ATIVIDADE[UNIDADE] ), "*")</f>
        <v>*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5"/>
      <c r="W85" s="151"/>
      <c r="X85" s="104"/>
      <c r="Y85" s="129"/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5" t="str">
        <f>IF(BS_CONTROLE[[#This Row],[Entre - Estações]]=0, "-", BS_CONTROLE[[#This Row],[Entre - Estações]])</f>
        <v>-</v>
      </c>
      <c r="AN85" s="105" t="str">
        <f>IF(BS_CONTROLE[[#This Row],[SB]]=0, "-", BS_CONTROLE[[#This Row],[SB]])</f>
        <v>-</v>
      </c>
      <c r="AO85" s="105" t="str">
        <f>IF(BS_CONTROLE[[#This Row],[SUB]]=0, "-", BS_CONTROLE[[#This Row],[SUB]])</f>
        <v>-</v>
      </c>
      <c r="AP85" s="105">
        <f>BS_CONTROLE[[#This Row],[KM - Inicio]]</f>
        <v>0</v>
      </c>
      <c r="AQ85" s="105">
        <f>BS_CONTROLE[[#This Row],[KM - Inicio]]</f>
        <v>0</v>
      </c>
      <c r="AR85" s="108"/>
      <c r="AS85" s="108"/>
      <c r="AT85" s="108"/>
      <c r="AU85" s="136"/>
      <c r="AV85" s="136"/>
      <c r="AW85" s="14"/>
      <c r="AX85" s="14"/>
      <c r="AY85" s="164" t="str">
        <f t="shared" si="9"/>
        <v>*</v>
      </c>
      <c r="AZ85" s="153"/>
      <c r="BA85" s="109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0"/>
      <c r="BG85" s="16"/>
      <c r="BH85" s="17"/>
      <c r="BI85" s="17"/>
      <c r="BJ85" s="17"/>
      <c r="BK85" s="18"/>
      <c r="BL85" s="16"/>
      <c r="BM85" s="130"/>
      <c r="BN85" s="130"/>
      <c r="BO85" s="130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>
      <c r="A86" s="47" t="str">
        <f t="shared" si="8"/>
        <v/>
      </c>
      <c r="B86" s="102"/>
      <c r="C86" s="135" t="str">
        <f>IF(BS_CONTROLE[[#This Row],[DATA]]="","",WEEKNUM(BS_CONTROLE[[#This Row],[DATA]]))</f>
        <v/>
      </c>
      <c r="D86" s="104"/>
      <c r="E86" s="159">
        <v>81</v>
      </c>
      <c r="F86" s="126"/>
      <c r="G86" s="142" t="str">
        <f>IF(D86="","*",VLOOKUP(F86,BS_ATIVIDADE[],3,FALSE))</f>
        <v>*</v>
      </c>
      <c r="H86" s="106"/>
      <c r="I86" s="106"/>
      <c r="J86" s="105"/>
      <c r="K86" s="105"/>
      <c r="L86" s="105"/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6"/>
      <c r="P86" s="106"/>
      <c r="Q86" s="105"/>
      <c r="R86" s="10" t="str">
        <f>IFERROR(_xlfn.XLOOKUP(F86, BS_ATIVIDADE[ATIVIDADE],BS_ATIVIDADE[UNIDADE] ), "*")</f>
        <v>*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5"/>
      <c r="W86" s="151"/>
      <c r="X86" s="104"/>
      <c r="Y86" s="129"/>
      <c r="Z86" s="104"/>
      <c r="AA86" s="105"/>
      <c r="AB86" s="103"/>
      <c r="AC86" s="152"/>
      <c r="AD86" s="107"/>
      <c r="AE86" s="105"/>
      <c r="AF86" s="105"/>
      <c r="AG86" s="105"/>
      <c r="AH86" s="15"/>
      <c r="AI86" s="126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5" t="str">
        <f>IF(BS_CONTROLE[[#This Row],[Entre - Estações]]=0, "-", BS_CONTROLE[[#This Row],[Entre - Estações]])</f>
        <v>-</v>
      </c>
      <c r="AN86" s="105" t="str">
        <f>IF(BS_CONTROLE[[#This Row],[SB]]=0, "-", BS_CONTROLE[[#This Row],[SB]])</f>
        <v>-</v>
      </c>
      <c r="AO86" s="105" t="str">
        <f>IF(BS_CONTROLE[[#This Row],[SUB]]=0, "-", BS_CONTROLE[[#This Row],[SUB]])</f>
        <v>-</v>
      </c>
      <c r="AP86" s="105">
        <f>BS_CONTROLE[[#This Row],[KM - Inicio]]</f>
        <v>0</v>
      </c>
      <c r="AQ86" s="105">
        <f>BS_CONTROLE[[#This Row],[KM - Inicio]]</f>
        <v>0</v>
      </c>
      <c r="AR86" s="108"/>
      <c r="AS86" s="108"/>
      <c r="AT86" s="108"/>
      <c r="AU86" s="136"/>
      <c r="AV86" s="136"/>
      <c r="AW86" s="14"/>
      <c r="AX86" s="14"/>
      <c r="AY86" s="164" t="str">
        <f t="shared" si="9"/>
        <v>*</v>
      </c>
      <c r="AZ86" s="153"/>
      <c r="BA86" s="109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0"/>
      <c r="BG86" s="16"/>
      <c r="BH86" s="17"/>
      <c r="BI86" s="17"/>
      <c r="BJ86" s="17"/>
      <c r="BK86" s="18"/>
      <c r="BL86" s="16"/>
      <c r="BM86" s="130"/>
      <c r="BN86" s="130"/>
      <c r="BO86" s="130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>
      <c r="A87" s="47" t="str">
        <f t="shared" si="8"/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 t="shared" si="9"/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>
      <c r="A88" s="47" t="str">
        <f t="shared" si="8"/>
        <v/>
      </c>
      <c r="B88" s="102"/>
      <c r="C88" s="135" t="str">
        <f>IF(BS_CONTROLE[[#This Row],[DATA]]="","",WEEKNUM(BS_CONTROLE[[#This Row],[DATA]]))</f>
        <v/>
      </c>
      <c r="D88" s="104"/>
      <c r="E88" s="159">
        <v>83</v>
      </c>
      <c r="F88" s="126"/>
      <c r="G88" s="142" t="str">
        <f>IF(D88="","*",VLOOKUP(F88,BS_ATIVIDADE[],3,FALSE))</f>
        <v>*</v>
      </c>
      <c r="H88" s="106"/>
      <c r="I88" s="106"/>
      <c r="J88" s="105"/>
      <c r="K88" s="105"/>
      <c r="L88" s="105"/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6"/>
      <c r="P88" s="106"/>
      <c r="Q88" s="105"/>
      <c r="R88" s="10" t="str">
        <f>IFERROR(_xlfn.XLOOKUP(F88, BS_ATIVIDADE[ATIVIDADE],BS_ATIVIDADE[UNIDADE] ), "*")</f>
        <v>*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5"/>
      <c r="W88" s="151"/>
      <c r="X88" s="104"/>
      <c r="Y88" s="129"/>
      <c r="Z88" s="104"/>
      <c r="AA88" s="105"/>
      <c r="AB88" s="103"/>
      <c r="AC88" s="152"/>
      <c r="AD88" s="107"/>
      <c r="AE88" s="105"/>
      <c r="AF88" s="105"/>
      <c r="AG88" s="105"/>
      <c r="AH88" s="15"/>
      <c r="AI88" s="126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5" t="str">
        <f>IF(BS_CONTROLE[[#This Row],[Entre - Estações]]=0, "-", BS_CONTROLE[[#This Row],[Entre - Estações]])</f>
        <v>-</v>
      </c>
      <c r="AN88" s="105" t="str">
        <f>IF(BS_CONTROLE[[#This Row],[SB]]=0, "-", BS_CONTROLE[[#This Row],[SB]])</f>
        <v>-</v>
      </c>
      <c r="AO88" s="105" t="str">
        <f>IF(BS_CONTROLE[[#This Row],[SUB]]=0, "-", BS_CONTROLE[[#This Row],[SUB]])</f>
        <v>-</v>
      </c>
      <c r="AP88" s="105">
        <f>BS_CONTROLE[[#This Row],[KM - Inicio]]</f>
        <v>0</v>
      </c>
      <c r="AQ88" s="105">
        <f>BS_CONTROLE[[#This Row],[KM - Inicio]]</f>
        <v>0</v>
      </c>
      <c r="AR88" s="108"/>
      <c r="AS88" s="108"/>
      <c r="AT88" s="108"/>
      <c r="AU88" s="136"/>
      <c r="AV88" s="136"/>
      <c r="AW88" s="14"/>
      <c r="AX88" s="14"/>
      <c r="AY88" s="164" t="str">
        <f t="shared" si="9"/>
        <v>*</v>
      </c>
      <c r="AZ88" s="153"/>
      <c r="BA88" s="109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0"/>
      <c r="BG88" s="16"/>
      <c r="BH88" s="17"/>
      <c r="BI88" s="17"/>
      <c r="BJ88" s="17"/>
      <c r="BK88" s="18"/>
      <c r="BL88" s="16"/>
      <c r="BM88" s="130"/>
      <c r="BN88" s="130"/>
      <c r="BO88" s="130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>
      <c r="A89" s="47" t="str">
        <f t="shared" si="8"/>
        <v/>
      </c>
      <c r="B89" s="102"/>
      <c r="C89" s="135" t="str">
        <f>IF(BS_CONTROLE[[#This Row],[DATA]]="","",WEEKNUM(BS_CONTROLE[[#This Row],[DATA]]))</f>
        <v/>
      </c>
      <c r="D89" s="104"/>
      <c r="E89" s="159">
        <v>84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9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8"/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 t="shared" si="9"/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>
      <c r="A91" s="47" t="str">
        <f t="shared" si="8"/>
        <v/>
      </c>
      <c r="B91" s="102"/>
      <c r="C91" s="135" t="str">
        <f>IF(BS_CONTROLE[[#This Row],[DATA]]="","",WEEKNUM(BS_CONTROLE[[#This Row],[DATA]]))</f>
        <v/>
      </c>
      <c r="D91" s="104"/>
      <c r="E91" s="159">
        <v>86</v>
      </c>
      <c r="F91" s="126"/>
      <c r="G91" s="142" t="str">
        <f>IF(D91="","*",VLOOKUP(F91,BS_ATIVIDADE[],3,FALSE))</f>
        <v>*</v>
      </c>
      <c r="H91" s="106"/>
      <c r="I91" s="106"/>
      <c r="J91" s="105"/>
      <c r="K91" s="105"/>
      <c r="L91" s="105"/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6"/>
      <c r="P91" s="106"/>
      <c r="Q91" s="105"/>
      <c r="R91" s="10" t="str">
        <f>IFERROR(_xlfn.XLOOKUP(F91, BS_ATIVIDADE[ATIVIDADE],BS_ATIVIDADE[UNIDADE] ), "*")</f>
        <v>*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5"/>
      <c r="W91" s="151"/>
      <c r="X91" s="104"/>
      <c r="Y91" s="129"/>
      <c r="Z91" s="104"/>
      <c r="AA91" s="105"/>
      <c r="AB91" s="103"/>
      <c r="AC91" s="152"/>
      <c r="AD91" s="107"/>
      <c r="AE91" s="105"/>
      <c r="AF91" s="105"/>
      <c r="AG91" s="105"/>
      <c r="AH91" s="15"/>
      <c r="AI91" s="126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5" t="str">
        <f>IF(BS_CONTROLE[[#This Row],[Entre - Estações]]=0, "-", BS_CONTROLE[[#This Row],[Entre - Estações]])</f>
        <v>-</v>
      </c>
      <c r="AN91" s="105" t="str">
        <f>IF(BS_CONTROLE[[#This Row],[SB]]=0, "-", BS_CONTROLE[[#This Row],[SB]])</f>
        <v>-</v>
      </c>
      <c r="AO91" s="105" t="str">
        <f>IF(BS_CONTROLE[[#This Row],[SUB]]=0, "-", BS_CONTROLE[[#This Row],[SUB]])</f>
        <v>-</v>
      </c>
      <c r="AP91" s="105">
        <f>BS_CONTROLE[[#This Row],[KM - Inicio]]</f>
        <v>0</v>
      </c>
      <c r="AQ91" s="105">
        <f>BS_CONTROLE[[#This Row],[KM - Inicio]]</f>
        <v>0</v>
      </c>
      <c r="AR91" s="108"/>
      <c r="AS91" s="108"/>
      <c r="AT91" s="108"/>
      <c r="AU91" s="136"/>
      <c r="AV91" s="136"/>
      <c r="AW91" s="14"/>
      <c r="AX91" s="14"/>
      <c r="AY91" s="164" t="str">
        <f t="shared" si="9"/>
        <v>*</v>
      </c>
      <c r="AZ91" s="153"/>
      <c r="BA91" s="109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8"/>
        <v/>
      </c>
      <c r="B92" s="102"/>
      <c r="C92" s="135" t="str">
        <f>IF(BS_CONTROLE[[#This Row],[DATA]]="","",WEEKNUM(BS_CONTROLE[[#This Row],[DATA]]))</f>
        <v/>
      </c>
      <c r="D92" s="104"/>
      <c r="E92" s="159">
        <v>87</v>
      </c>
      <c r="F92" s="126"/>
      <c r="G92" s="142" t="str">
        <f>IF(D92="","*",VLOOKUP(F92,BS_ATIVIDADE[],3,FALSE))</f>
        <v>*</v>
      </c>
      <c r="H92" s="106"/>
      <c r="I92" s="106"/>
      <c r="J92" s="105"/>
      <c r="K92" s="105"/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6"/>
      <c r="P92" s="106"/>
      <c r="Q92" s="105"/>
      <c r="R92" s="10" t="str">
        <f>IFERROR(_xlfn.XLOOKUP(F92, BS_ATIVIDADE[ATIVIDADE],BS_ATIVIDADE[UNIDADE] ), "*")</f>
        <v>*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5"/>
      <c r="W92" s="151"/>
      <c r="X92" s="104"/>
      <c r="Y92" s="129"/>
      <c r="Z92" s="104"/>
      <c r="AA92" s="105"/>
      <c r="AB92" s="103"/>
      <c r="AC92" s="152"/>
      <c r="AD92" s="107"/>
      <c r="AE92" s="105"/>
      <c r="AF92" s="105"/>
      <c r="AG92" s="105"/>
      <c r="AH92" s="15"/>
      <c r="AI92" s="126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5" t="str">
        <f>IF(BS_CONTROLE[[#This Row],[Entre - Estações]]=0, "-", BS_CONTROLE[[#This Row],[Entre - Estações]])</f>
        <v>-</v>
      </c>
      <c r="AN92" s="105" t="str">
        <f>IF(BS_CONTROLE[[#This Row],[SB]]=0, "-", BS_CONTROLE[[#This Row],[SB]])</f>
        <v>-</v>
      </c>
      <c r="AO92" s="105" t="str">
        <f>IF(BS_CONTROLE[[#This Row],[SUB]]=0, "-", BS_CONTROLE[[#This Row],[SUB]])</f>
        <v>-</v>
      </c>
      <c r="AP92" s="105">
        <f>BS_CONTROLE[[#This Row],[KM - Inicio]]</f>
        <v>0</v>
      </c>
      <c r="AQ92" s="105">
        <f>BS_CONTROLE[[#This Row],[KM - Inicio]]</f>
        <v>0</v>
      </c>
      <c r="AR92" s="108"/>
      <c r="AS92" s="108"/>
      <c r="AT92" s="108"/>
      <c r="AU92" s="136"/>
      <c r="AV92" s="136"/>
      <c r="AW92" s="14"/>
      <c r="AX92" s="14"/>
      <c r="AY92" s="164" t="str">
        <f t="shared" si="9"/>
        <v>*</v>
      </c>
      <c r="AZ92" s="153"/>
      <c r="BA92" s="109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0"/>
      <c r="BG92" s="16"/>
      <c r="BH92" s="17"/>
      <c r="BI92" s="17"/>
      <c r="BJ92" s="17"/>
      <c r="BK92" s="18"/>
      <c r="BL92" s="16"/>
      <c r="BM92" s="130"/>
      <c r="BN92" s="130"/>
      <c r="BO92" s="130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>
      <c r="A93" s="47" t="str">
        <f t="shared" si="8"/>
        <v/>
      </c>
      <c r="B93" s="102"/>
      <c r="C93" s="135" t="str">
        <f>IF(BS_CONTROLE[[#This Row],[DATA]]="","",WEEKNUM(BS_CONTROLE[[#This Row],[DATA]]))</f>
        <v/>
      </c>
      <c r="D93" s="104"/>
      <c r="E93" s="159">
        <v>88</v>
      </c>
      <c r="F93" s="126"/>
      <c r="G93" s="142" t="str">
        <f>IF(D93="","*",VLOOKUP(F93,BS_ATIVIDADE[],3,FALSE))</f>
        <v>*</v>
      </c>
      <c r="H93" s="106"/>
      <c r="I93" s="106"/>
      <c r="J93" s="105"/>
      <c r="K93" s="105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10" t="str">
        <f>IFERROR(_xlfn.XLOOKUP(F93, BS_ATIVIDADE[ATIVIDADE],BS_ATIVIDADE[UNIDADE] ), "*")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51"/>
      <c r="X93" s="104"/>
      <c r="Y93" s="129"/>
      <c r="Z93" s="104"/>
      <c r="AA93" s="105"/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6"/>
      <c r="AV93" s="136"/>
      <c r="AW93" s="14"/>
      <c r="AX93" s="14"/>
      <c r="AY93" s="164" t="str">
        <f t="shared" si="9"/>
        <v>*</v>
      </c>
      <c r="AZ93" s="153"/>
      <c r="BA93" s="109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/>
      <c r="BG93" s="16"/>
      <c r="BH93" s="17"/>
      <c r="BI93" s="17"/>
      <c r="BJ93" s="17"/>
      <c r="BK93" s="18"/>
      <c r="BL93" s="16"/>
      <c r="BM93" s="130"/>
      <c r="BN93" s="130"/>
      <c r="BO93" s="130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>
      <c r="A94" s="47" t="str">
        <f t="shared" si="8"/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 t="shared" si="9"/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>
      <c r="A95" s="47" t="str">
        <f t="shared" si="8"/>
        <v/>
      </c>
      <c r="B95" s="102"/>
      <c r="C95" s="135" t="str">
        <f>IF(BS_CONTROLE[[#This Row],[DATA]]="","",WEEKNUM(BS_CONTROLE[[#This Row],[DATA]]))</f>
        <v/>
      </c>
      <c r="D95" s="104"/>
      <c r="E95" s="159">
        <v>90</v>
      </c>
      <c r="F95" s="126"/>
      <c r="G95" s="142" t="str">
        <f>IF(D95="","*",VLOOKUP(F95,BS_ATIVIDADE[],3,FALSE))</f>
        <v>*</v>
      </c>
      <c r="H95" s="106"/>
      <c r="I95" s="106"/>
      <c r="J95" s="105"/>
      <c r="K95" s="105"/>
      <c r="L95" s="105"/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6"/>
      <c r="P95" s="106"/>
      <c r="Q95" s="105"/>
      <c r="R95" s="10" t="str">
        <f>IFERROR(_xlfn.XLOOKUP(F95, BS_ATIVIDADE[ATIVIDADE],BS_ATIVIDADE[UNIDADE] ), "*")</f>
        <v>*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5"/>
      <c r="W95" s="151"/>
      <c r="X95" s="104"/>
      <c r="Y95" s="129"/>
      <c r="Z95" s="104"/>
      <c r="AA95" s="105"/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5" t="str">
        <f>IF(BS_CONTROLE[[#This Row],[Entre - Estações]]=0, "-", BS_CONTROLE[[#This Row],[Entre - Estações]])</f>
        <v>-</v>
      </c>
      <c r="AN95" s="105" t="str">
        <f>IF(BS_CONTROLE[[#This Row],[SB]]=0, "-", BS_CONTROLE[[#This Row],[SB]])</f>
        <v>-</v>
      </c>
      <c r="AO95" s="105" t="str">
        <f>IF(BS_CONTROLE[[#This Row],[SUB]]=0, "-", BS_CONTROLE[[#This Row],[SUB]])</f>
        <v>-</v>
      </c>
      <c r="AP95" s="105">
        <f>BS_CONTROLE[[#This Row],[KM - Inicio]]</f>
        <v>0</v>
      </c>
      <c r="AQ95" s="105">
        <f>BS_CONTROLE[[#This Row],[KM - Inicio]]</f>
        <v>0</v>
      </c>
      <c r="AR95" s="108"/>
      <c r="AS95" s="108"/>
      <c r="AT95" s="108"/>
      <c r="AU95" s="136"/>
      <c r="AV95" s="136"/>
      <c r="AW95" s="14"/>
      <c r="AX95" s="14"/>
      <c r="AY95" s="164" t="str">
        <f t="shared" si="9"/>
        <v>*</v>
      </c>
      <c r="AZ95" s="153"/>
      <c r="BA95" s="109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0"/>
      <c r="BG95" s="16"/>
      <c r="BH95" s="17"/>
      <c r="BI95" s="17"/>
      <c r="BJ95" s="17"/>
      <c r="BK95" s="18"/>
      <c r="BL95" s="16"/>
      <c r="BM95" s="130"/>
      <c r="BN95" s="130"/>
      <c r="BO95" s="130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>
      <c r="A96" s="47" t="str">
        <f t="shared" si="8"/>
        <v/>
      </c>
      <c r="B96" s="102"/>
      <c r="C96" s="135" t="str">
        <f>IF(BS_CONTROLE[[#This Row],[DATA]]="","",WEEKNUM(BS_CONTROLE[[#This Row],[DATA]]))</f>
        <v/>
      </c>
      <c r="D96" s="104"/>
      <c r="E96" s="159">
        <v>91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9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8"/>
        <v/>
      </c>
      <c r="B97" s="102"/>
      <c r="C97" s="135" t="str">
        <f>IF(BS_CONTROLE[[#This Row],[DATA]]="","",WEEKNUM(BS_CONTROLE[[#This Row],[DATA]]))</f>
        <v/>
      </c>
      <c r="D97" s="104"/>
      <c r="E97" s="159">
        <v>92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9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8"/>
        <v/>
      </c>
      <c r="B98" s="102"/>
      <c r="C98" s="135" t="str">
        <f>IF(BS_CONTROLE[[#This Row],[DATA]]="","",WEEKNUM(BS_CONTROLE[[#This Row],[DATA]]))</f>
        <v/>
      </c>
      <c r="D98" s="104"/>
      <c r="E98" s="159">
        <v>93</v>
      </c>
      <c r="F98" s="126"/>
      <c r="G98" s="142" t="str">
        <f>IF(D98="","*",VLOOKUP(F98,BS_ATIVIDADE[],3,FALSE))</f>
        <v>*</v>
      </c>
      <c r="H98" s="106"/>
      <c r="I98" s="106"/>
      <c r="J98" s="105"/>
      <c r="K98" s="105"/>
      <c r="L98" s="105"/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6"/>
      <c r="P98" s="106"/>
      <c r="Q98" s="105"/>
      <c r="R98" s="10" t="str">
        <f>IFERROR(_xlfn.XLOOKUP(F98, BS_ATIVIDADE[ATIVIDADE],BS_ATIVIDADE[UNIDADE] ), "*")</f>
        <v>*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5"/>
      <c r="W98" s="151"/>
      <c r="X98" s="104"/>
      <c r="Y98" s="129"/>
      <c r="Z98" s="104"/>
      <c r="AA98" s="105"/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5" t="str">
        <f>IF(BS_CONTROLE[[#This Row],[Entre - Estações]]=0, "-", BS_CONTROLE[[#This Row],[Entre - Estações]])</f>
        <v>-</v>
      </c>
      <c r="AN98" s="105" t="str">
        <f>IF(BS_CONTROLE[[#This Row],[SB]]=0, "-", BS_CONTROLE[[#This Row],[SB]])</f>
        <v>-</v>
      </c>
      <c r="AO98" s="105" t="str">
        <f>IF(BS_CONTROLE[[#This Row],[SUB]]=0, "-", BS_CONTROLE[[#This Row],[SUB]])</f>
        <v>-</v>
      </c>
      <c r="AP98" s="105">
        <f>BS_CONTROLE[[#This Row],[KM - Inicio]]</f>
        <v>0</v>
      </c>
      <c r="AQ98" s="105">
        <f>BS_CONTROLE[[#This Row],[KM - Inicio]]</f>
        <v>0</v>
      </c>
      <c r="AR98" s="108"/>
      <c r="AS98" s="108"/>
      <c r="AT98" s="108"/>
      <c r="AU98" s="136"/>
      <c r="AV98" s="136"/>
      <c r="AW98" s="14"/>
      <c r="AX98" s="14"/>
      <c r="AY98" s="164" t="str">
        <f t="shared" si="9"/>
        <v>*</v>
      </c>
      <c r="AZ98" s="153"/>
      <c r="BA98" s="109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0"/>
      <c r="BG98" s="16"/>
      <c r="BH98" s="17"/>
      <c r="BI98" s="17"/>
      <c r="BJ98" s="17"/>
      <c r="BK98" s="18"/>
      <c r="BL98" s="16"/>
      <c r="BM98" s="130"/>
      <c r="BN98" s="130"/>
      <c r="BO98" s="130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>
      <c r="A99" s="47" t="str">
        <f t="shared" si="8"/>
        <v/>
      </c>
      <c r="B99" s="102"/>
      <c r="C99" s="135" t="str">
        <f>IF(BS_CONTROLE[[#This Row],[DATA]]="","",WEEKNUM(BS_CONTROLE[[#This Row],[DATA]]))</f>
        <v/>
      </c>
      <c r="D99" s="104"/>
      <c r="E99" s="159">
        <v>94</v>
      </c>
      <c r="F99" s="126"/>
      <c r="G99" s="142" t="str">
        <f>IF(D99="","*",VLOOKUP(F99,BS_ATIVIDADE[],3,FALSE))</f>
        <v>*</v>
      </c>
      <c r="H99" s="106"/>
      <c r="I99" s="106"/>
      <c r="J99" s="105"/>
      <c r="K99" s="105"/>
      <c r="L99" s="105"/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6"/>
      <c r="P99" s="106"/>
      <c r="Q99" s="105"/>
      <c r="R99" s="10" t="str">
        <f>IFERROR(_xlfn.XLOOKUP(F99, BS_ATIVIDADE[ATIVIDADE],BS_ATIVIDADE[UNIDADE] ), "*")</f>
        <v>*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5"/>
      <c r="W99" s="151"/>
      <c r="X99" s="104"/>
      <c r="Y99" s="129"/>
      <c r="Z99" s="104"/>
      <c r="AA99" s="105"/>
      <c r="AB99" s="103"/>
      <c r="AC99" s="152"/>
      <c r="AD99" s="107"/>
      <c r="AE99" s="105"/>
      <c r="AF99" s="105"/>
      <c r="AG99" s="105"/>
      <c r="AH99" s="15"/>
      <c r="AI99" s="126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5" t="str">
        <f>IF(BS_CONTROLE[[#This Row],[Entre - Estações]]=0, "-", BS_CONTROLE[[#This Row],[Entre - Estações]])</f>
        <v>-</v>
      </c>
      <c r="AN99" s="105" t="str">
        <f>IF(BS_CONTROLE[[#This Row],[SB]]=0, "-", BS_CONTROLE[[#This Row],[SB]])</f>
        <v>-</v>
      </c>
      <c r="AO99" s="105" t="str">
        <f>IF(BS_CONTROLE[[#This Row],[SUB]]=0, "-", BS_CONTROLE[[#This Row],[SUB]])</f>
        <v>-</v>
      </c>
      <c r="AP99" s="105">
        <f>BS_CONTROLE[[#This Row],[KM - Inicio]]</f>
        <v>0</v>
      </c>
      <c r="AQ99" s="105">
        <f>BS_CONTROLE[[#This Row],[KM - Inicio]]</f>
        <v>0</v>
      </c>
      <c r="AR99" s="108"/>
      <c r="AS99" s="108"/>
      <c r="AT99" s="108"/>
      <c r="AU99" s="136"/>
      <c r="AV99" s="136"/>
      <c r="AW99" s="14"/>
      <c r="AX99" s="14"/>
      <c r="AY99" s="164" t="str">
        <f t="shared" si="9"/>
        <v>*</v>
      </c>
      <c r="AZ99" s="153"/>
      <c r="BA99" s="109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0"/>
      <c r="BG99" s="16"/>
      <c r="BH99" s="17"/>
      <c r="BI99" s="17"/>
      <c r="BJ99" s="17"/>
      <c r="BK99" s="18"/>
      <c r="BL99" s="16"/>
      <c r="BM99" s="130"/>
      <c r="BN99" s="130"/>
      <c r="BO99" s="130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>
      <c r="A100" s="47" t="str">
        <f t="shared" si="8"/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 t="shared" si="9"/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>
      <c r="A101" s="47" t="str">
        <f t="shared" si="8"/>
        <v/>
      </c>
      <c r="B101" s="102"/>
      <c r="C101" s="135" t="str">
        <f>IF(BS_CONTROLE[[#This Row],[DATA]]="","",WEEKNUM(BS_CONTROLE[[#This Row],[DATA]]))</f>
        <v/>
      </c>
      <c r="D101" s="104"/>
      <c r="E101" s="159">
        <v>96</v>
      </c>
      <c r="F101" s="126"/>
      <c r="G101" s="142" t="str">
        <f>IF(D101="","*",VLOOKUP(F101,BS_ATIVIDADE[],3,FALSE))</f>
        <v>*</v>
      </c>
      <c r="H101" s="106"/>
      <c r="I101" s="106"/>
      <c r="J101" s="105"/>
      <c r="K101" s="105"/>
      <c r="L101" s="105"/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6"/>
      <c r="P101" s="106"/>
      <c r="Q101" s="105"/>
      <c r="R101" s="10" t="str">
        <f>IFERROR(_xlfn.XLOOKUP(F101, BS_ATIVIDADE[ATIVIDADE],BS_ATIVIDADE[UNIDADE] ), "*")</f>
        <v>*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5"/>
      <c r="W101" s="151"/>
      <c r="X101" s="104"/>
      <c r="Y101" s="129"/>
      <c r="Z101" s="104"/>
      <c r="AA101" s="105"/>
      <c r="AB101" s="103"/>
      <c r="AC101" s="152"/>
      <c r="AD101" s="107"/>
      <c r="AE101" s="105"/>
      <c r="AF101" s="105"/>
      <c r="AG101" s="105"/>
      <c r="AH101" s="15"/>
      <c r="AI101" s="126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5" t="str">
        <f>IF(BS_CONTROLE[[#This Row],[Entre - Estações]]=0, "-", BS_CONTROLE[[#This Row],[Entre - Estações]])</f>
        <v>-</v>
      </c>
      <c r="AN101" s="105" t="str">
        <f>IF(BS_CONTROLE[[#This Row],[SB]]=0, "-", BS_CONTROLE[[#This Row],[SB]])</f>
        <v>-</v>
      </c>
      <c r="AO101" s="105" t="str">
        <f>IF(BS_CONTROLE[[#This Row],[SUB]]=0, "-", BS_CONTROLE[[#This Row],[SUB]])</f>
        <v>-</v>
      </c>
      <c r="AP101" s="105">
        <f>BS_CONTROLE[[#This Row],[KM - Inicio]]</f>
        <v>0</v>
      </c>
      <c r="AQ101" s="105">
        <f>BS_CONTROLE[[#This Row],[KM - Inicio]]</f>
        <v>0</v>
      </c>
      <c r="AR101" s="108"/>
      <c r="AS101" s="108"/>
      <c r="AT101" s="108"/>
      <c r="AU101" s="136"/>
      <c r="AV101" s="136"/>
      <c r="AW101" s="14"/>
      <c r="AX101" s="14"/>
      <c r="AY101" s="164" t="str">
        <f t="shared" si="9"/>
        <v>*</v>
      </c>
      <c r="AZ101" s="153"/>
      <c r="BA101" s="109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0"/>
      <c r="BG101" s="16"/>
      <c r="BH101" s="17"/>
      <c r="BI101" s="17"/>
      <c r="BJ101" s="17"/>
      <c r="BK101" s="18"/>
      <c r="BL101" s="16"/>
      <c r="BM101" s="130"/>
      <c r="BN101" s="130"/>
      <c r="BO101" s="130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>
      <c r="A102" s="47" t="str">
        <f t="shared" si="8"/>
        <v/>
      </c>
      <c r="B102" s="102"/>
      <c r="C102" s="135" t="str">
        <f>IF(BS_CONTROLE[[#This Row],[DATA]]="","",WEEKNUM(BS_CONTROLE[[#This Row],[DATA]]))</f>
        <v/>
      </c>
      <c r="D102" s="104"/>
      <c r="E102" s="159">
        <v>97</v>
      </c>
      <c r="F102" s="126"/>
      <c r="G102" s="142" t="str">
        <f>IF(D102="","*",VLOOKUP(F102,BS_ATIVIDADE[],3,FALSE))</f>
        <v>*</v>
      </c>
      <c r="H102" s="106"/>
      <c r="I102" s="106"/>
      <c r="J102" s="105"/>
      <c r="K102" s="105"/>
      <c r="L102" s="105"/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2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6"/>
      <c r="P102" s="106"/>
      <c r="Q102" s="105"/>
      <c r="R102" s="10" t="str">
        <f>IFERROR(_xlfn.XLOOKUP(F102, BS_ATIVIDADE[ATIVIDADE],BS_ATIVIDADE[UNIDADE] ), "*")</f>
        <v>*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5"/>
      <c r="W102" s="151"/>
      <c r="X102" s="104"/>
      <c r="Y102" s="129"/>
      <c r="Z102" s="104"/>
      <c r="AA102" s="105"/>
      <c r="AB102" s="103"/>
      <c r="AC102" s="152"/>
      <c r="AD102" s="107"/>
      <c r="AE102" s="105"/>
      <c r="AF102" s="105"/>
      <c r="AG102" s="105"/>
      <c r="AH102" s="15"/>
      <c r="AI102" s="126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5" t="str">
        <f>IF(BS_CONTROLE[[#This Row],[Entre - Estações]]=0, "-", BS_CONTROLE[[#This Row],[Entre - Estações]])</f>
        <v>-</v>
      </c>
      <c r="AN102" s="105" t="str">
        <f>IF(BS_CONTROLE[[#This Row],[SB]]=0, "-", BS_CONTROLE[[#This Row],[SB]])</f>
        <v>-</v>
      </c>
      <c r="AO102" s="105" t="str">
        <f>IF(BS_CONTROLE[[#This Row],[SUB]]=0, "-", BS_CONTROLE[[#This Row],[SUB]])</f>
        <v>-</v>
      </c>
      <c r="AP102" s="105">
        <f>BS_CONTROLE[[#This Row],[KM - Inicio]]</f>
        <v>0</v>
      </c>
      <c r="AQ102" s="105">
        <f>BS_CONTROLE[[#This Row],[KM - Inicio]]</f>
        <v>0</v>
      </c>
      <c r="AR102" s="108"/>
      <c r="AS102" s="108"/>
      <c r="AT102" s="108"/>
      <c r="AU102" s="136"/>
      <c r="AV102" s="136"/>
      <c r="AW102" s="14"/>
      <c r="AX102" s="14"/>
      <c r="AY102" s="164" t="str">
        <f t="shared" si="9"/>
        <v>*</v>
      </c>
      <c r="AZ102" s="153"/>
      <c r="BA102" s="109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0"/>
      <c r="BG102" s="16"/>
      <c r="BH102" s="17"/>
      <c r="BI102" s="17"/>
      <c r="BJ102" s="17"/>
      <c r="BK102" s="18"/>
      <c r="BL102" s="16"/>
      <c r="BM102" s="130"/>
      <c r="BN102" s="130"/>
      <c r="BO102" s="130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>
      <c r="A103" s="47" t="str">
        <f t="shared" si="8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9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8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9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8"/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 t="shared" si="9"/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8"/>
        <v/>
      </c>
      <c r="B106" s="102"/>
      <c r="C106" s="135" t="str">
        <f>IF(BS_CONTROLE[[#This Row],[DATA]]="","",WEEKNUM(BS_CONTROLE[[#This Row],[DATA]]))</f>
        <v/>
      </c>
      <c r="D106" s="104"/>
      <c r="E106" s="159">
        <v>101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 t="shared" si="9"/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>
      <c r="A107" s="47" t="str">
        <f t="shared" si="8"/>
        <v/>
      </c>
      <c r="B107" s="102"/>
      <c r="C107" s="135" t="str">
        <f>IF(BS_CONTROLE[[#This Row],[DATA]]="","",WEEKNUM(BS_CONTROLE[[#This Row],[DATA]]))</f>
        <v/>
      </c>
      <c r="D107" s="104"/>
      <c r="E107" s="159">
        <v>102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 t="shared" si="9"/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>
      <c r="A108" s="47" t="str">
        <f t="shared" si="8"/>
        <v/>
      </c>
      <c r="B108" s="102"/>
      <c r="C108" s="135" t="str">
        <f>IF(BS_CONTROLE[[#This Row],[DATA]]="","",WEEKNUM(BS_CONTROLE[[#This Row],[DATA]]))</f>
        <v/>
      </c>
      <c r="D108" s="104"/>
      <c r="E108" s="159">
        <v>103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 t="shared" si="9"/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>
      <c r="A109" s="47" t="str">
        <f t="shared" si="8"/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 t="shared" si="9"/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>
      <c r="A110" s="47" t="str">
        <f t="shared" si="8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105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9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8"/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 t="shared" si="9"/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>
      <c r="A112" s="47" t="str">
        <f t="shared" si="8"/>
        <v/>
      </c>
      <c r="B112" s="102"/>
      <c r="C112" s="135" t="str">
        <f>IF(BS_CONTROLE[[#This Row],[DATA]]="","",WEEKNUM(BS_CONTROLE[[#This Row],[DATA]]))</f>
        <v/>
      </c>
      <c r="D112" s="104"/>
      <c r="E112" s="159">
        <v>107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 t="shared" si="9"/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>
      <c r="A113" s="47" t="str">
        <f t="shared" si="8"/>
        <v/>
      </c>
      <c r="B113" s="102"/>
      <c r="C113" s="135" t="str">
        <f>IF(BS_CONTROLE[[#This Row],[DATA]]="","",WEEKNUM(BS_CONTROLE[[#This Row],[DATA]]))</f>
        <v/>
      </c>
      <c r="D113" s="104"/>
      <c r="E113" s="159">
        <v>108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 t="shared" si="9"/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>
      <c r="A114" s="47" t="str">
        <f t="shared" si="8"/>
        <v/>
      </c>
      <c r="B114" s="102"/>
      <c r="C114" s="135" t="str">
        <f>IF(BS_CONTROLE[[#This Row],[DATA]]="","",WEEKNUM(BS_CONTROLE[[#This Row],[DATA]]))</f>
        <v/>
      </c>
      <c r="D114" s="104"/>
      <c r="E114" s="159">
        <v>109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 t="shared" si="9"/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>
      <c r="A115" s="47" t="str">
        <f t="shared" si="8"/>
        <v/>
      </c>
      <c r="B115" s="102"/>
      <c r="C115" s="135" t="str">
        <f>IF(BS_CONTROLE[[#This Row],[DATA]]="","",WEEKNUM(BS_CONTROLE[[#This Row],[DATA]]))</f>
        <v/>
      </c>
      <c r="D115" s="104"/>
      <c r="E115" s="159">
        <v>110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 t="shared" si="9"/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>
      <c r="A116" s="47" t="str">
        <f t="shared" si="8"/>
        <v/>
      </c>
      <c r="B116" s="102"/>
      <c r="C116" s="135" t="str">
        <f>IF(BS_CONTROLE[[#This Row],[DATA]]="","",WEEKNUM(BS_CONTROLE[[#This Row],[DATA]]))</f>
        <v/>
      </c>
      <c r="D116" s="104"/>
      <c r="E116" s="159">
        <v>111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 t="shared" si="9"/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>
      <c r="A117" s="47" t="str">
        <f t="shared" si="8"/>
        <v/>
      </c>
      <c r="B117" s="102"/>
      <c r="C117" s="135" t="str">
        <f>IF(BS_CONTROLE[[#This Row],[DATA]]="","",WEEKNUM(BS_CONTROLE[[#This Row],[DATA]]))</f>
        <v/>
      </c>
      <c r="D117" s="104"/>
      <c r="E117" s="159">
        <v>112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 t="shared" si="9"/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8"/>
        <v/>
      </c>
      <c r="B118" s="102"/>
      <c r="C118" s="135" t="str">
        <f>IF(BS_CONTROLE[[#This Row],[DATA]]="","",WEEKNUM(BS_CONTROLE[[#This Row],[DATA]]))</f>
        <v/>
      </c>
      <c r="D118" s="104"/>
      <c r="E118" s="159">
        <v>113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 t="shared" si="9"/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8"/>
        <v/>
      </c>
      <c r="B119" s="102"/>
      <c r="C119" s="135" t="str">
        <f>IF(BS_CONTROLE[[#This Row],[DATA]]="","",WEEKNUM(BS_CONTROLE[[#This Row],[DATA]]))</f>
        <v/>
      </c>
      <c r="D119" s="104"/>
      <c r="E119" s="159">
        <v>114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 t="shared" si="9"/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>
      <c r="A120" s="47" t="str">
        <f t="shared" si="8"/>
        <v/>
      </c>
      <c r="B120" s="102"/>
      <c r="C120" s="135" t="str">
        <f>IF(BS_CONTROLE[[#This Row],[DATA]]="","",WEEKNUM(BS_CONTROLE[[#This Row],[DATA]]))</f>
        <v/>
      </c>
      <c r="D120" s="104"/>
      <c r="E120" s="159">
        <v>115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 t="shared" si="9"/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>
      <c r="A121" s="47" t="str">
        <f t="shared" si="8"/>
        <v/>
      </c>
      <c r="B121" s="102"/>
      <c r="C121" s="135" t="str">
        <f>IF(BS_CONTROLE[[#This Row],[DATA]]="","",WEEKNUM(BS_CONTROLE[[#This Row],[DATA]]))</f>
        <v/>
      </c>
      <c r="D121" s="104"/>
      <c r="E121" s="159">
        <v>116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 t="shared" si="9"/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>
      <c r="A122" s="47" t="str">
        <f t="shared" si="8"/>
        <v/>
      </c>
      <c r="B122" s="102"/>
      <c r="C122" s="135" t="str">
        <f>IF(BS_CONTROLE[[#This Row],[DATA]]="","",WEEKNUM(BS_CONTROLE[[#This Row],[DATA]]))</f>
        <v/>
      </c>
      <c r="D122" s="104"/>
      <c r="E122" s="159">
        <v>117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 t="shared" si="9"/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>
      <c r="A123" s="47" t="str">
        <f t="shared" si="8"/>
        <v/>
      </c>
      <c r="B123" s="102"/>
      <c r="C123" s="135" t="str">
        <f>IF(BS_CONTROLE[[#This Row],[DATA]]="","",WEEKNUM(BS_CONTROLE[[#This Row],[DATA]]))</f>
        <v/>
      </c>
      <c r="D123" s="104"/>
      <c r="E123" s="159">
        <v>118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 t="shared" si="9"/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>
      <c r="A124" s="47" t="str">
        <f t="shared" si="8"/>
        <v/>
      </c>
      <c r="B124" s="102"/>
      <c r="C124" s="135" t="str">
        <f>IF(BS_CONTROLE[[#This Row],[DATA]]="","",WEEKNUM(BS_CONTROLE[[#This Row],[DATA]]))</f>
        <v/>
      </c>
      <c r="D124" s="104"/>
      <c r="E124" s="159">
        <v>119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 t="shared" si="9"/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>
      <c r="A125" s="47" t="str">
        <f t="shared" si="8"/>
        <v/>
      </c>
      <c r="B125" s="102"/>
      <c r="C125" s="135" t="str">
        <f>IF(BS_CONTROLE[[#This Row],[DATA]]="","",WEEKNUM(BS_CONTROLE[[#This Row],[DATA]]))</f>
        <v/>
      </c>
      <c r="D125" s="104"/>
      <c r="E125" s="159">
        <v>120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 t="shared" si="9"/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>
      <c r="A126" s="47" t="str">
        <f t="shared" si="8"/>
        <v/>
      </c>
      <c r="B126" s="102"/>
      <c r="C126" s="135" t="str">
        <f>IF(BS_CONTROLE[[#This Row],[DATA]]="","",WEEKNUM(BS_CONTROLE[[#This Row],[DATA]]))</f>
        <v/>
      </c>
      <c r="D126" s="104"/>
      <c r="E126" s="159">
        <v>121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 t="shared" si="9"/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>
      <c r="A127" s="47" t="str">
        <f t="shared" si="8"/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 t="shared" si="9"/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>
      <c r="A128" s="47" t="str">
        <f t="shared" si="8"/>
        <v/>
      </c>
      <c r="B128" s="102"/>
      <c r="C128" s="135" t="str">
        <f>IF(BS_CONTROLE[[#This Row],[DATA]]="","",WEEKNUM(BS_CONTROLE[[#This Row],[DATA]]))</f>
        <v/>
      </c>
      <c r="D128" s="104"/>
      <c r="E128" s="159">
        <v>123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 t="shared" si="9"/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>
      <c r="A129" s="47" t="str">
        <f t="shared" si="8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124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9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8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125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9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8"/>
        <v/>
      </c>
      <c r="B131" s="102"/>
      <c r="C131" s="135" t="str">
        <f>IF(BS_CONTROLE[[#This Row],[DATA]]="","",WEEKNUM(BS_CONTROLE[[#This Row],[DATA]]))</f>
        <v/>
      </c>
      <c r="D131" s="104"/>
      <c r="E131" s="159">
        <v>126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 t="shared" si="9"/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8"/>
        <v/>
      </c>
      <c r="B132" s="102"/>
      <c r="C132" s="135" t="str">
        <f>IF(BS_CONTROLE[[#This Row],[DATA]]="","",WEEKNUM(BS_CONTROLE[[#This Row],[DATA]]))</f>
        <v/>
      </c>
      <c r="D132" s="104"/>
      <c r="E132" s="159">
        <v>127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 t="shared" si="9"/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>
      <c r="A133" s="47" t="str">
        <f t="shared" si="8"/>
        <v/>
      </c>
      <c r="B133" s="102"/>
      <c r="C133" s="135" t="str">
        <f>IF(BS_CONTROLE[[#This Row],[DATA]]="","",WEEKNUM(BS_CONTROLE[[#This Row],[DATA]]))</f>
        <v/>
      </c>
      <c r="D133" s="104"/>
      <c r="E133" s="159">
        <v>128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 t="shared" si="9"/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>
      <c r="A134" s="47" t="str">
        <f t="shared" si="8"/>
        <v/>
      </c>
      <c r="B134" s="102"/>
      <c r="C134" s="135" t="str">
        <f>IF(BS_CONTROLE[[#This Row],[DATA]]="","",WEEKNUM(BS_CONTROLE[[#This Row],[DATA]]))</f>
        <v/>
      </c>
      <c r="D134" s="104"/>
      <c r="E134" s="159">
        <v>129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 t="shared" si="9"/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>
      <c r="A135" s="47" t="str">
        <f t="shared" ref="A135:A198" si="14">D135&amp;B135</f>
        <v/>
      </c>
      <c r="B135" s="102"/>
      <c r="C135" s="135" t="str">
        <f>IF(BS_CONTROLE[[#This Row],[DATA]]="","",WEEKNUM(BS_CONTROLE[[#This Row],[DATA]]))</f>
        <v/>
      </c>
      <c r="D135" s="104"/>
      <c r="E135" s="159">
        <v>130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 t="shared" ref="AY135:AY198" si="15">IF(D135="","*",IFERROR(IF(ISODD(COUNT(AS135:AX1129)),"ERRO",SUM((AT135-AS135),(AV135-AU135),(AX135-AW135))),"ERRO"))</f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ref="BQ135:BQ198" si="16">IF(AND(BR135&lt;1,BS135&lt;1),"Produção e Intervalo",IF(BR135&lt;1,"Intervalo",IF(BS135&lt;1,"Produção","Aderente")))</f>
        <v>Aderente</v>
      </c>
      <c r="BR135" s="19" t="str">
        <f t="shared" ref="BR135:BR198" si="17">IF(OR(B135="",F135=""),"*",AY135/P135)</f>
        <v>*</v>
      </c>
      <c r="BS135" s="19" t="str">
        <f t="shared" ref="BS135:BS198" si="18">IF(OR(B135="",F135=""),"*",BA135/Q135)</f>
        <v>*</v>
      </c>
      <c r="BT135" s="8" t="str">
        <f t="shared" ref="BT135:BT198" si="19">IF(BN135="","",SUBSTITUTE(BM135," ","")&amp;SUBSTITUTE(BN135," ",""))</f>
        <v/>
      </c>
    </row>
    <row r="136" spans="1:72">
      <c r="A136" s="47" t="str">
        <f t="shared" si="14"/>
        <v/>
      </c>
      <c r="B136" s="102"/>
      <c r="C136" s="135" t="str">
        <f>IF(BS_CONTROLE[[#This Row],[DATA]]="","",WEEKNUM(BS_CONTROLE[[#This Row],[DATA]]))</f>
        <v/>
      </c>
      <c r="D136" s="104"/>
      <c r="E136" s="159">
        <v>131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si="15"/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si="16"/>
        <v>Aderente</v>
      </c>
      <c r="BR136" s="19" t="str">
        <f t="shared" si="17"/>
        <v>*</v>
      </c>
      <c r="BS136" s="19" t="str">
        <f t="shared" si="18"/>
        <v>*</v>
      </c>
      <c r="BT136" s="8" t="str">
        <f t="shared" si="19"/>
        <v/>
      </c>
    </row>
    <row r="137" spans="1:72">
      <c r="A137" s="47" t="str">
        <f t="shared" si="14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132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5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>
      <c r="A138" s="47" t="str">
        <f t="shared" si="14"/>
        <v/>
      </c>
      <c r="B138" s="102"/>
      <c r="C138" s="135" t="str">
        <f>IF(BS_CONTROLE[[#This Row],[DATA]]="","",WEEKNUM(BS_CONTROLE[[#This Row],[DATA]]))</f>
        <v/>
      </c>
      <c r="D138" s="104"/>
      <c r="E138" s="159">
        <v>133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 t="shared" si="15"/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>
      <c r="A139" s="47" t="str">
        <f t="shared" si="14"/>
        <v/>
      </c>
      <c r="B139" s="102"/>
      <c r="C139" s="135" t="str">
        <f>IF(BS_CONTROLE[[#This Row],[DATA]]="","",WEEKNUM(BS_CONTROLE[[#This Row],[DATA]]))</f>
        <v/>
      </c>
      <c r="D139" s="104"/>
      <c r="E139" s="159">
        <v>134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 t="shared" si="15"/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>
      <c r="A140" s="47" t="str">
        <f t="shared" si="14"/>
        <v/>
      </c>
      <c r="B140" s="102"/>
      <c r="C140" s="135" t="str">
        <f>IF(BS_CONTROLE[[#This Row],[DATA]]="","",WEEKNUM(BS_CONTROLE[[#This Row],[DATA]]))</f>
        <v/>
      </c>
      <c r="D140" s="104"/>
      <c r="E140" s="159">
        <v>135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 t="shared" si="15"/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>
      <c r="A141" s="47" t="str">
        <f t="shared" si="14"/>
        <v/>
      </c>
      <c r="B141" s="102"/>
      <c r="C141" s="135" t="str">
        <f>IF(BS_CONTROLE[[#This Row],[DATA]]="","",WEEKNUM(BS_CONTROLE[[#This Row],[DATA]]))</f>
        <v/>
      </c>
      <c r="D141" s="104"/>
      <c r="E141" s="159">
        <v>136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 t="shared" si="15"/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>
      <c r="A142" s="47" t="str">
        <f t="shared" si="14"/>
        <v/>
      </c>
      <c r="B142" s="102"/>
      <c r="C142" s="135" t="str">
        <f>IF(BS_CONTROLE[[#This Row],[DATA]]="","",WEEKNUM(BS_CONTROLE[[#This Row],[DATA]]))</f>
        <v/>
      </c>
      <c r="D142" s="104"/>
      <c r="E142" s="159">
        <v>137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 t="shared" si="15"/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>
      <c r="A143" s="47" t="str">
        <f t="shared" si="14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138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5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4"/>
        <v/>
      </c>
      <c r="B144" s="102"/>
      <c r="C144" s="135" t="str">
        <f>IF(BS_CONTROLE[[#This Row],[DATA]]="","",WEEKNUM(BS_CONTROLE[[#This Row],[DATA]]))</f>
        <v/>
      </c>
      <c r="D144" s="104"/>
      <c r="E144" s="159">
        <v>139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 t="shared" si="15"/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>
      <c r="A145" s="47" t="str">
        <f t="shared" si="14"/>
        <v/>
      </c>
      <c r="B145" s="102"/>
      <c r="C145" s="135" t="str">
        <f>IF(BS_CONTROLE[[#This Row],[DATA]]="","",WEEKNUM(BS_CONTROLE[[#This Row],[DATA]]))</f>
        <v/>
      </c>
      <c r="D145" s="104"/>
      <c r="E145" s="159">
        <v>140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 t="shared" si="15"/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>
      <c r="A146" s="47" t="str">
        <f t="shared" si="14"/>
        <v/>
      </c>
      <c r="B146" s="102"/>
      <c r="C146" s="135" t="str">
        <f>IF(BS_CONTROLE[[#This Row],[DATA]]="","",WEEKNUM(BS_CONTROLE[[#This Row],[DATA]]))</f>
        <v/>
      </c>
      <c r="D146" s="104"/>
      <c r="E146" s="159">
        <v>141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 t="shared" si="15"/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>
      <c r="A147" s="47" t="str">
        <f t="shared" si="14"/>
        <v/>
      </c>
      <c r="B147" s="102"/>
      <c r="C147" s="135" t="str">
        <f>IF(BS_CONTROLE[[#This Row],[DATA]]="","",WEEKNUM(BS_CONTROLE[[#This Row],[DATA]]))</f>
        <v/>
      </c>
      <c r="D147" s="104"/>
      <c r="E147" s="159">
        <v>142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 t="shared" si="15"/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>
      <c r="A148" s="47" t="str">
        <f t="shared" si="14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143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5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4"/>
        <v/>
      </c>
      <c r="B149" s="102"/>
      <c r="C149" s="135" t="str">
        <f>IF(BS_CONTROLE[[#This Row],[DATA]]="","",WEEKNUM(BS_CONTROLE[[#This Row],[DATA]]))</f>
        <v/>
      </c>
      <c r="D149" s="104"/>
      <c r="E149" s="159">
        <v>144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 t="shared" si="15"/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>
      <c r="A150" s="47" t="str">
        <f t="shared" si="14"/>
        <v/>
      </c>
      <c r="B150" s="102"/>
      <c r="C150" s="135" t="str">
        <f>IF(BS_CONTROLE[[#This Row],[DATA]]="","",WEEKNUM(BS_CONTROLE[[#This Row],[DATA]]))</f>
        <v/>
      </c>
      <c r="D150" s="104"/>
      <c r="E150" s="159">
        <v>145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 t="shared" si="15"/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>
      <c r="A151" s="47" t="str">
        <f t="shared" si="14"/>
        <v/>
      </c>
      <c r="B151" s="102"/>
      <c r="C151" s="135" t="str">
        <f>IF(BS_CONTROLE[[#This Row],[DATA]]="","",WEEKNUM(BS_CONTROLE[[#This Row],[DATA]]))</f>
        <v/>
      </c>
      <c r="D151" s="104"/>
      <c r="E151" s="159">
        <v>146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 t="shared" si="15"/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>
      <c r="A152" s="47" t="str">
        <f t="shared" si="14"/>
        <v/>
      </c>
      <c r="B152" s="102"/>
      <c r="C152" s="135" t="str">
        <f>IF(BS_CONTROLE[[#This Row],[DATA]]="","",WEEKNUM(BS_CONTROLE[[#This Row],[DATA]]))</f>
        <v/>
      </c>
      <c r="D152" s="104"/>
      <c r="E152" s="159">
        <v>147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 t="shared" si="15"/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>
      <c r="A153" s="47" t="str">
        <f t="shared" si="14"/>
        <v/>
      </c>
      <c r="B153" s="102"/>
      <c r="C153" s="135" t="str">
        <f>IF(BS_CONTROLE[[#This Row],[DATA]]="","",WEEKNUM(BS_CONTROLE[[#This Row],[DATA]]))</f>
        <v/>
      </c>
      <c r="D153" s="104"/>
      <c r="E153" s="159">
        <v>148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 t="shared" si="15"/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>
      <c r="A154" s="47" t="str">
        <f t="shared" si="14"/>
        <v/>
      </c>
      <c r="B154" s="102"/>
      <c r="C154" s="135" t="str">
        <f>IF(BS_CONTROLE[[#This Row],[DATA]]="","",WEEKNUM(BS_CONTROLE[[#This Row],[DATA]]))</f>
        <v/>
      </c>
      <c r="D154" s="104"/>
      <c r="E154" s="159">
        <v>149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 t="shared" si="15"/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>
      <c r="A155" s="47" t="str">
        <f t="shared" si="14"/>
        <v/>
      </c>
      <c r="B155" s="102"/>
      <c r="C155" s="135" t="str">
        <f>IF(BS_CONTROLE[[#This Row],[DATA]]="","",WEEKNUM(BS_CONTROLE[[#This Row],[DATA]]))</f>
        <v/>
      </c>
      <c r="D155" s="104"/>
      <c r="E155" s="159">
        <v>150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 t="shared" si="15"/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>
      <c r="A156" s="47" t="str">
        <f t="shared" si="14"/>
        <v/>
      </c>
      <c r="B156" s="102"/>
      <c r="C156" s="135" t="str">
        <f>IF(BS_CONTROLE[[#This Row],[DATA]]="","",WEEKNUM(BS_CONTROLE[[#This Row],[DATA]]))</f>
        <v/>
      </c>
      <c r="D156" s="104"/>
      <c r="E156" s="159">
        <v>151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 t="shared" si="15"/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>
      <c r="A157" s="47" t="str">
        <f t="shared" si="14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152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5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>
      <c r="A158" s="47" t="str">
        <f t="shared" si="14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153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5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>
      <c r="A159" s="47" t="str">
        <f t="shared" si="14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154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5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>
      <c r="A160" s="47" t="str">
        <f t="shared" si="14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155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5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4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156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5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4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157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5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>
      <c r="A163" s="47" t="str">
        <f t="shared" si="14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158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5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4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159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5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>
      <c r="A165" s="47" t="str">
        <f t="shared" si="14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160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5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4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161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5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4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162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5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>
      <c r="A168" s="47" t="str">
        <f t="shared" si="14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163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5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4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164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5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4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165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5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4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166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5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4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167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5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4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168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5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>
      <c r="A174" s="47" t="str">
        <f t="shared" si="14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169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5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4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170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5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>
      <c r="A176" s="47" t="str">
        <f t="shared" si="14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171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5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>
      <c r="A177" s="47" t="str">
        <f t="shared" si="14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172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5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>
      <c r="A178" s="47" t="str">
        <f t="shared" si="14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173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5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4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174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5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>
      <c r="A180" s="47" t="str">
        <f t="shared" si="14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175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5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>
      <c r="A181" s="47" t="str">
        <f t="shared" si="14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176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5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>
      <c r="A182" s="47" t="str">
        <f t="shared" si="14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177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5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>
      <c r="A183" s="47" t="str">
        <f t="shared" si="14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178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5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4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179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5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>
      <c r="A185" s="47" t="str">
        <f t="shared" si="14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180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5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>
      <c r="A186" s="47" t="str">
        <f t="shared" si="14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181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5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4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182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5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>
      <c r="A188" s="47" t="str">
        <f t="shared" si="14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183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5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>
      <c r="A189" s="47" t="str">
        <f t="shared" si="14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184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5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>
      <c r="A190" s="47" t="str">
        <f t="shared" si="14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185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5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>
      <c r="A191" s="47" t="str">
        <f t="shared" si="14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186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5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>
      <c r="A192" s="47" t="str">
        <f t="shared" si="14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187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5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4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188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5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4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189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5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>
      <c r="A195" s="47" t="str">
        <f t="shared" si="14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190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5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4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191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5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>
      <c r="A197" s="47" t="str">
        <f t="shared" si="14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192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5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>
      <c r="A198" s="47" t="str">
        <f t="shared" si="14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193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5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ref="A199:A262" si="20"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194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ref="AY199:AY262" si="21">IF(D199="","*",IFERROR(IF(ISODD(COUNT(AS199:AX1193)),"ERRO",SUM((AT199-AS199),(AV199-AU199),(AX199-AW199))),"ERRO"))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ref="BQ199:BQ262" si="22">IF(AND(BR199&lt;1,BS199&lt;1),"Produção e Intervalo",IF(BR199&lt;1,"Intervalo",IF(BS199&lt;1,"Produção","Aderente")))</f>
        <v>Aderente</v>
      </c>
      <c r="BR199" s="19" t="str">
        <f t="shared" ref="BR199:BR262" si="23">IF(OR(B199="",F199=""),"*",AY199/P199)</f>
        <v>*</v>
      </c>
      <c r="BS199" s="19" t="str">
        <f t="shared" ref="BS199:BS262" si="24">IF(OR(B199="",F199=""),"*",BA199/Q199)</f>
        <v>*</v>
      </c>
      <c r="BT199" s="8" t="str">
        <f t="shared" ref="BT199:BT262" si="25">IF(BN199="","",SUBSTITUTE(BM199," ","")&amp;SUBSTITUTE(BN199," ",""))</f>
        <v/>
      </c>
    </row>
    <row r="200" spans="1:72">
      <c r="A200" s="47" t="str">
        <f t="shared" si="20"/>
        <v/>
      </c>
      <c r="B200" s="102"/>
      <c r="C200" s="135" t="str">
        <f>IF(BS_CONTROLE[[#This Row],[DATA]]="","",WEEKNUM(BS_CONTROLE[[#This Row],[DATA]]))</f>
        <v/>
      </c>
      <c r="D200" s="104"/>
      <c r="E200" s="159">
        <v>195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si="21"/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8" t="str">
        <f t="shared" si="25"/>
        <v/>
      </c>
    </row>
    <row r="201" spans="1:72">
      <c r="A201" s="47" t="str">
        <f t="shared" si="20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196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1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>
      <c r="A202" s="47" t="str">
        <f t="shared" si="20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197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1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>
      <c r="A203" s="47" t="str">
        <f t="shared" si="20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198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1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>
      <c r="A204" s="47" t="str">
        <f t="shared" si="20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199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1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0"/>
        <v/>
      </c>
      <c r="B205" s="102"/>
      <c r="C205" s="135" t="str">
        <f>IF(BS_CONTROLE[[#This Row],[DATA]]="","",WEEKNUM(BS_CONTROLE[[#This Row],[DATA]]))</f>
        <v/>
      </c>
      <c r="D205" s="104"/>
      <c r="E205" s="159">
        <v>200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1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0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201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1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>
      <c r="A207" s="47" t="str">
        <f t="shared" si="20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202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1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>
      <c r="A208" s="47" t="str">
        <f t="shared" si="20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203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1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0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204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1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0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205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1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0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206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1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0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207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1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0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208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1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0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209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1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0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210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1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0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211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1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0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212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1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0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213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1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0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214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1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0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215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1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0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216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1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0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217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1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0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218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1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0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219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1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0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220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1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0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221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1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0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222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1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0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223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1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0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224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1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0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225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1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0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226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1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0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227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1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0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228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1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0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229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1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0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230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1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0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231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1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0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232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1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0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233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1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0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234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1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0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235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1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0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236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1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0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237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1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0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238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1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0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239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1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0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240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1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0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241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1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0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242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1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0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243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1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0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244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1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0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245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1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0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246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1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0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247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1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0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248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1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0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249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1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0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250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1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0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251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1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0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252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1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0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253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1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0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254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1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0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255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1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0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256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1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0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257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1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ref="A263:A326" si="26"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258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7">IF(D263="","*",IFERROR(IF(ISODD(COUNT(AS263:AX1257)),"ERRO",SUM((AT263-AS263),(AV263-AU263),(AX263-AW263))),"ERRO"))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ref="BQ263:BQ326" si="28">IF(AND(BR263&lt;1,BS263&lt;1),"Produção e Intervalo",IF(BR263&lt;1,"Intervalo",IF(BS263&lt;1,"Produção","Aderente")))</f>
        <v>Aderente</v>
      </c>
      <c r="BR263" s="19" t="str">
        <f t="shared" ref="BR263:BR326" si="29">IF(OR(B263="",F263=""),"*",AY263/P263)</f>
        <v>*</v>
      </c>
      <c r="BS263" s="19" t="str">
        <f t="shared" ref="BS263:BS326" si="30">IF(OR(B263="",F263=""),"*",BA263/Q263)</f>
        <v>*</v>
      </c>
      <c r="BT263" s="8" t="str">
        <f t="shared" ref="BT263:BT326" si="31">IF(BN263="","",SUBSTITUTE(BM263," ","")&amp;SUBSTITUTE(BN263," ",""))</f>
        <v/>
      </c>
    </row>
    <row r="264" spans="1:72">
      <c r="A264" s="47" t="str">
        <f t="shared" si="26"/>
        <v/>
      </c>
      <c r="B264" s="102"/>
      <c r="C264" s="135" t="str">
        <f>IF(BS_CONTROLE[[#This Row],[DATA]]="","",WEEKNUM(BS_CONTROLE[[#This Row],[DATA]]))</f>
        <v/>
      </c>
      <c r="D264" s="104"/>
      <c r="E264" s="159">
        <v>259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7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8" t="str">
        <f t="shared" si="31"/>
        <v/>
      </c>
    </row>
    <row r="265" spans="1:72">
      <c r="A265" s="47" t="str">
        <f t="shared" si="26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260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7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>
      <c r="A266" s="47" t="str">
        <f t="shared" si="26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261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7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6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262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7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>
      <c r="A268" s="47" t="str">
        <f t="shared" si="26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263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7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>
      <c r="A269" s="47" t="str">
        <f t="shared" si="26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264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7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>
      <c r="A270" s="47" t="str">
        <f t="shared" si="26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265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7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>
      <c r="A271" s="47" t="str">
        <f t="shared" si="26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266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7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>
      <c r="A272" s="47" t="str">
        <f t="shared" si="26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267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7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6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268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7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6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269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7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6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270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7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6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271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7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6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272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7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6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273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7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6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274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7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6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275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7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6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276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7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6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277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7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6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278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7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6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279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7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6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280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7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6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281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7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6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282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7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6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283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7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6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284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7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6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285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7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6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286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7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6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287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7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6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288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7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6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289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7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6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290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7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6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291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7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6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292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7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6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293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7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6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294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7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6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295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7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6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296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7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6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297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7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6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298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7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6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299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7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6"/>
        <v/>
      </c>
      <c r="B305" s="102"/>
      <c r="C305" s="135" t="str">
        <f>IF(BS_CONTROLE[[#This Row],[DATA]]="","",WEEKNUM(BS_CONTROLE[[#This Row],[DATA]]))</f>
        <v/>
      </c>
      <c r="D305" s="104"/>
      <c r="E305" s="159">
        <v>300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7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6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301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7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6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302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7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6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303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7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6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304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7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6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305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7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6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306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7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6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307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7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6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308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7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6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309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7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6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310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7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6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311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7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6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312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7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6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313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7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6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314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7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6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315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7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6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316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7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6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317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7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6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318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7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6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319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7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6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320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7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6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321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7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ref="A327:A390" si="32"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322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3">IF(D327="","*",IFERROR(IF(ISODD(COUNT(AS327:AX1321)),"ERRO",SUM((AT327-AS327),(AV327-AU327),(AX327-AW327))),"ERRO"))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ref="BQ327:BQ390" si="34">IF(AND(BR327&lt;1,BS327&lt;1),"Produção e Intervalo",IF(BR327&lt;1,"Intervalo",IF(BS327&lt;1,"Produção","Aderente")))</f>
        <v>Aderente</v>
      </c>
      <c r="BR327" s="19" t="str">
        <f t="shared" ref="BR327:BR390" si="35">IF(OR(B327="",F327=""),"*",AY327/P327)</f>
        <v>*</v>
      </c>
      <c r="BS327" s="19" t="str">
        <f t="shared" ref="BS327:BS390" si="36">IF(OR(B327="",F327=""),"*",BA327/Q327)</f>
        <v>*</v>
      </c>
      <c r="BT327" s="8" t="str">
        <f t="shared" ref="BT327:BT390" si="37">IF(BN327="","",SUBSTITUTE(BM327," ","")&amp;SUBSTITUTE(BN327," ",""))</f>
        <v/>
      </c>
    </row>
    <row r="328" spans="1:72">
      <c r="A328" s="47" t="str">
        <f t="shared" si="32"/>
        <v/>
      </c>
      <c r="B328" s="102"/>
      <c r="C328" s="135" t="str">
        <f>IF(BS_CONTROLE[[#This Row],[DATA]]="","",WEEKNUM(BS_CONTROLE[[#This Row],[DATA]]))</f>
        <v/>
      </c>
      <c r="D328" s="104"/>
      <c r="E328" s="159">
        <v>323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3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si="34"/>
        <v>Aderente</v>
      </c>
      <c r="BR328" s="19" t="str">
        <f t="shared" si="35"/>
        <v>*</v>
      </c>
      <c r="BS328" s="19" t="str">
        <f t="shared" si="36"/>
        <v>*</v>
      </c>
      <c r="BT328" s="8" t="str">
        <f t="shared" si="37"/>
        <v/>
      </c>
    </row>
    <row r="329" spans="1:72">
      <c r="A329" s="47" t="str">
        <f t="shared" si="32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324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3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>
      <c r="A330" s="47" t="str">
        <f t="shared" si="32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325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3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>
      <c r="A331" s="47" t="str">
        <f t="shared" si="32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326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3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>
      <c r="A332" s="47" t="str">
        <f t="shared" si="32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327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3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>
      <c r="A333" s="47" t="str">
        <f t="shared" si="32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328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3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2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329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3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2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330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3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2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331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3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2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332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3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2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333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3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2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334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3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2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335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3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2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336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3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2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337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3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2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338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3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2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339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3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2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340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3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2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341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3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2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342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3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2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343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3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2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344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3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2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345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3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2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346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3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2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347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3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2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348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3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2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349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3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2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350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3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2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351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3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2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352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3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2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353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3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2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354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3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2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355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3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2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356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3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2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357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3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2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358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3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2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359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3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2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360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3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2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361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3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2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362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3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2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363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3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2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364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3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2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365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3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2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366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3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2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367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3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2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368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3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2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369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3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2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370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3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2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371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3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2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372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3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2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373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3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2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374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3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2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375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3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2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376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3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2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377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3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2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378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3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2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379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3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2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380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3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2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381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3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2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382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3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2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383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3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2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384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3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2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385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3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ref="A391:A454" si="38"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386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9">IF(D391="","*",IFERROR(IF(ISODD(COUNT(AS391:AX1385)),"ERRO",SUM((AT391-AS391),(AV391-AU391),(AX391-AW391))),"ERRO"))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ref="BQ391:BQ454" si="40">IF(AND(BR391&lt;1,BS391&lt;1),"Produção e Intervalo",IF(BR391&lt;1,"Intervalo",IF(BS391&lt;1,"Produção","Aderente")))</f>
        <v>Aderente</v>
      </c>
      <c r="BR391" s="19" t="str">
        <f t="shared" ref="BR391:BR454" si="41">IF(OR(B391="",F391=""),"*",AY391/P391)</f>
        <v>*</v>
      </c>
      <c r="BS391" s="19" t="str">
        <f t="shared" ref="BS391:BS454" si="42">IF(OR(B391="",F391=""),"*",BA391/Q391)</f>
        <v>*</v>
      </c>
      <c r="BT391" s="8" t="str">
        <f t="shared" ref="BT391:BT454" si="43">IF(BN391="","",SUBSTITUTE(BM391," ","")&amp;SUBSTITUTE(BN391," ",""))</f>
        <v/>
      </c>
    </row>
    <row r="392" spans="1:72">
      <c r="A392" s="47" t="str">
        <f t="shared" si="38"/>
        <v/>
      </c>
      <c r="B392" s="102"/>
      <c r="C392" s="135" t="str">
        <f>IF(BS_CONTROLE[[#This Row],[DATA]]="","",WEEKNUM(BS_CONTROLE[[#This Row],[DATA]]))</f>
        <v/>
      </c>
      <c r="D392" s="104"/>
      <c r="E392" s="159">
        <v>387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9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si="40"/>
        <v>Aderente</v>
      </c>
      <c r="BR392" s="19" t="str">
        <f t="shared" si="41"/>
        <v>*</v>
      </c>
      <c r="BS392" s="19" t="str">
        <f t="shared" si="42"/>
        <v>*</v>
      </c>
      <c r="BT392" s="8" t="str">
        <f t="shared" si="43"/>
        <v/>
      </c>
    </row>
    <row r="393" spans="1:72">
      <c r="A393" s="47" t="str">
        <f t="shared" si="38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388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9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>
      <c r="A394" s="47" t="str">
        <f t="shared" si="38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389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9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>
      <c r="A395" s="47" t="str">
        <f t="shared" si="38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390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9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>
      <c r="A396" s="47" t="str">
        <f t="shared" si="38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391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9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>
      <c r="A397" s="47" t="str">
        <f t="shared" si="38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392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9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8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393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9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8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394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9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8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395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9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8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396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9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8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397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9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8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398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9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8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399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9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8"/>
        <v/>
      </c>
      <c r="B405" s="102"/>
      <c r="C405" s="135" t="str">
        <f>IF(BS_CONTROLE[[#This Row],[DATA]]="","",WEEKNUM(BS_CONTROLE[[#This Row],[DATA]]))</f>
        <v/>
      </c>
      <c r="D405" s="104"/>
      <c r="E405" s="159">
        <v>400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9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8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401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9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8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402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9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8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403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9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8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404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9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8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405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9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8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406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9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8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407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9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8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408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9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8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409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9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8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410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9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8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411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9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8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412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9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8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413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9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8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414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9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8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415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9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8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416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9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8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417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9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8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418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9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8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419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9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8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420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9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8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421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9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8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422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9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8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423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9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8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424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9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8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425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9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8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426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9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8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427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9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8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428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9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8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429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9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8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430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9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8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431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9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8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432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9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8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433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9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8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434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9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8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435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9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8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436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9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8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437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9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8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438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9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8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439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9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8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440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9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8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441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9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8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442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9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8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443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9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8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444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9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8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445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9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8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446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9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8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447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9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8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448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9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8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449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9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ref="A455:A518" si="44"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450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5">IF(D455="","*",IFERROR(IF(ISODD(COUNT(AS455:AX1449)),"ERRO",SUM((AT455-AS455),(AV455-AU455),(AX455-AW455))),"ERRO"))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ref="BQ455:BQ518" si="46">IF(AND(BR455&lt;1,BS455&lt;1),"Produção e Intervalo",IF(BR455&lt;1,"Intervalo",IF(BS455&lt;1,"Produção","Aderente")))</f>
        <v>Aderente</v>
      </c>
      <c r="BR455" s="19" t="str">
        <f t="shared" ref="BR455:BR518" si="47">IF(OR(B455="",F455=""),"*",AY455/P455)</f>
        <v>*</v>
      </c>
      <c r="BS455" s="19" t="str">
        <f t="shared" ref="BS455:BS518" si="48">IF(OR(B455="",F455=""),"*",BA455/Q455)</f>
        <v>*</v>
      </c>
      <c r="BT455" s="8" t="str">
        <f t="shared" ref="BT455:BT518" si="49">IF(BN455="","",SUBSTITUTE(BM455," ","")&amp;SUBSTITUTE(BN455," ",""))</f>
        <v/>
      </c>
    </row>
    <row r="456" spans="1:72">
      <c r="A456" s="47" t="str">
        <f t="shared" si="44"/>
        <v/>
      </c>
      <c r="B456" s="102"/>
      <c r="C456" s="135" t="str">
        <f>IF(BS_CONTROLE[[#This Row],[DATA]]="","",WEEKNUM(BS_CONTROLE[[#This Row],[DATA]]))</f>
        <v/>
      </c>
      <c r="D456" s="104"/>
      <c r="E456" s="159">
        <v>451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5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si="46"/>
        <v>Aderente</v>
      </c>
      <c r="BR456" s="19" t="str">
        <f t="shared" si="47"/>
        <v>*</v>
      </c>
      <c r="BS456" s="19" t="str">
        <f t="shared" si="48"/>
        <v>*</v>
      </c>
      <c r="BT456" s="8" t="str">
        <f t="shared" si="49"/>
        <v/>
      </c>
    </row>
    <row r="457" spans="1:72">
      <c r="A457" s="47" t="str">
        <f t="shared" si="44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452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5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>
      <c r="A458" s="47" t="str">
        <f t="shared" si="44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453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5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>
      <c r="A459" s="47" t="str">
        <f t="shared" si="44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454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5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>
      <c r="A460" s="47" t="str">
        <f t="shared" si="44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455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5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>
      <c r="A461" s="47" t="str">
        <f t="shared" si="44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456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5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4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457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5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4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458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5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4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459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5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4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460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5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4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461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5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4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462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5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4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463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5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4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464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5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4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465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5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4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466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5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4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467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5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4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468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5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4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469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5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4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470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5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4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471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5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4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472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5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4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473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5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4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474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5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4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475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5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4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476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5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4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477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5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4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478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5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4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479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5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4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480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5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4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481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5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4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482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5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4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483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5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4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484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5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4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485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5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4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486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5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4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487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5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4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488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5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4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489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5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4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490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5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4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491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5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4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492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5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4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493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5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4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494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5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4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495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5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4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496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5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4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497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5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4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498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5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4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499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5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4"/>
        <v/>
      </c>
      <c r="B505" s="102"/>
      <c r="C505" s="135" t="str">
        <f>IF(BS_CONTROLE[[#This Row],[DATA]]="","",WEEKNUM(BS_CONTROLE[[#This Row],[DATA]]))</f>
        <v/>
      </c>
      <c r="D505" s="104"/>
      <c r="E505" s="159">
        <v>500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5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4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501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5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4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502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5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4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503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5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4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504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5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4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505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5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4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506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5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4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507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5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4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508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5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4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509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5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4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510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5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4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511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5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4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512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5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4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513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5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ref="A519:A582" si="50"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514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1">IF(D519="","*",IFERROR(IF(ISODD(COUNT(AS519:AX1513)),"ERRO",SUM((AT519-AS519),(AV519-AU519),(AX519-AW519))),"ERRO"))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ref="BQ519:BQ582" si="52">IF(AND(BR519&lt;1,BS519&lt;1),"Produção e Intervalo",IF(BR519&lt;1,"Intervalo",IF(BS519&lt;1,"Produção","Aderente")))</f>
        <v>Aderente</v>
      </c>
      <c r="BR519" s="19" t="str">
        <f t="shared" ref="BR519:BR582" si="53">IF(OR(B519="",F519=""),"*",AY519/P519)</f>
        <v>*</v>
      </c>
      <c r="BS519" s="19" t="str">
        <f t="shared" ref="BS519:BS582" si="54">IF(OR(B519="",F519=""),"*",BA519/Q519)</f>
        <v>*</v>
      </c>
      <c r="BT519" s="8" t="str">
        <f t="shared" ref="BT519:BT582" si="55">IF(BN519="","",SUBSTITUTE(BM519," ","")&amp;SUBSTITUTE(BN519," ",""))</f>
        <v/>
      </c>
    </row>
    <row r="520" spans="1:72">
      <c r="A520" s="47" t="str">
        <f t="shared" si="50"/>
        <v/>
      </c>
      <c r="B520" s="102"/>
      <c r="C520" s="135" t="str">
        <f>IF(BS_CONTROLE[[#This Row],[DATA]]="","",WEEKNUM(BS_CONTROLE[[#This Row],[DATA]]))</f>
        <v/>
      </c>
      <c r="D520" s="104"/>
      <c r="E520" s="159">
        <v>515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1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si="52"/>
        <v>Aderente</v>
      </c>
      <c r="BR520" s="19" t="str">
        <f t="shared" si="53"/>
        <v>*</v>
      </c>
      <c r="BS520" s="19" t="str">
        <f t="shared" si="54"/>
        <v>*</v>
      </c>
      <c r="BT520" s="8" t="str">
        <f t="shared" si="55"/>
        <v/>
      </c>
    </row>
    <row r="521" spans="1:72">
      <c r="A521" s="47" t="str">
        <f t="shared" si="50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516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1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>
      <c r="A522" s="47" t="str">
        <f t="shared" si="50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517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1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>
      <c r="A523" s="47" t="str">
        <f t="shared" si="50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518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1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>
      <c r="A524" s="47" t="str">
        <f t="shared" si="50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519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1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>
      <c r="A525" s="47" t="str">
        <f t="shared" si="50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520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1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0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521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1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0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522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1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0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523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1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0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524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1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0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525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1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0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526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1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0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527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1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0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528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1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0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529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1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0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530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1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0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531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1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0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532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1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0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533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1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0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534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1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0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535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1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0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536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1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0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537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1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0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538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1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0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539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1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0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540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1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0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541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1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0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542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1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0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543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1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0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544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1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0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545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1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0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546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1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0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547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1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0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548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1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0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549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1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0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550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1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0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551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1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0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552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1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0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553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1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0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554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1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0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555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1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0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556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1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0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557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1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0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558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1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0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559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1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0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560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1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0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561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1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0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562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1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0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563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1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0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564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1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0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565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1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0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566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1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0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567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1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0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568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1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0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569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1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0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570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1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0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571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1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0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572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1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0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573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1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0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574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1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0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575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1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0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576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1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0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577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1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ref="A583:A646" si="56"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578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7">IF(D583="","*",IFERROR(IF(ISODD(COUNT(AS583:AX1577)),"ERRO",SUM((AT583-AS583),(AV583-AU583),(AX583-AW583))),"ERRO"))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ref="BQ583:BQ646" si="58">IF(AND(BR583&lt;1,BS583&lt;1),"Produção e Intervalo",IF(BR583&lt;1,"Intervalo",IF(BS583&lt;1,"Produção","Aderente")))</f>
        <v>Aderente</v>
      </c>
      <c r="BR583" s="19" t="str">
        <f t="shared" ref="BR583:BR646" si="59">IF(OR(B583="",F583=""),"*",AY583/P583)</f>
        <v>*</v>
      </c>
      <c r="BS583" s="19" t="str">
        <f t="shared" ref="BS583:BS646" si="60">IF(OR(B583="",F583=""),"*",BA583/Q583)</f>
        <v>*</v>
      </c>
      <c r="BT583" s="8" t="str">
        <f t="shared" ref="BT583:BT646" si="61">IF(BN583="","",SUBSTITUTE(BM583," ","")&amp;SUBSTITUTE(BN583," ",""))</f>
        <v/>
      </c>
    </row>
    <row r="584" spans="1:72">
      <c r="A584" s="47" t="str">
        <f t="shared" si="56"/>
        <v/>
      </c>
      <c r="B584" s="102"/>
      <c r="C584" s="135" t="str">
        <f>IF(BS_CONTROLE[[#This Row],[DATA]]="","",WEEKNUM(BS_CONTROLE[[#This Row],[DATA]]))</f>
        <v/>
      </c>
      <c r="D584" s="104"/>
      <c r="E584" s="159">
        <v>579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7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si="58"/>
        <v>Aderente</v>
      </c>
      <c r="BR584" s="19" t="str">
        <f t="shared" si="59"/>
        <v>*</v>
      </c>
      <c r="BS584" s="19" t="str">
        <f t="shared" si="60"/>
        <v>*</v>
      </c>
      <c r="BT584" s="8" t="str">
        <f t="shared" si="61"/>
        <v/>
      </c>
    </row>
    <row r="585" spans="1:72">
      <c r="A585" s="47" t="str">
        <f t="shared" si="56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580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7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>
      <c r="A586" s="47" t="str">
        <f t="shared" si="56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581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7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>
      <c r="A587" s="47" t="str">
        <f t="shared" si="56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582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7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>
      <c r="A588" s="47" t="str">
        <f t="shared" si="56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583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7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>
      <c r="A589" s="47" t="str">
        <f t="shared" si="56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584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7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6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585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7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6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586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7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6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587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7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6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588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7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6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589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7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6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590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7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6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591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7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6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592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7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6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593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7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6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594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7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6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595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7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6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596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7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6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597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7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6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598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7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6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599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7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6"/>
        <v/>
      </c>
      <c r="B605" s="102"/>
      <c r="C605" s="135" t="str">
        <f>IF(BS_CONTROLE[[#This Row],[DATA]]="","",WEEKNUM(BS_CONTROLE[[#This Row],[DATA]]))</f>
        <v/>
      </c>
      <c r="D605" s="104"/>
      <c r="E605" s="159">
        <v>600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7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6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601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7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6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602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7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6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603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7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6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604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7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6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605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7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6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606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7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6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607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7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6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608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7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6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609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7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6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610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7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6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611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7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6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612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7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6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613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7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6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614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7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6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615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7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6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616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7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6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617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7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6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618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7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6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619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7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6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620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7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6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621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7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6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622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7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6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623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7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6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624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7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6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625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7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6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626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7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6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627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7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6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628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7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6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629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7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6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630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7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6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631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7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6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632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7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6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633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7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6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634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7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6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635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7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6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636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7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6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637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7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6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638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7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6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639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7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6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640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7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6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641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7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ref="A647:A710" si="62"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642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3">IF(D647="","*",IFERROR(IF(ISODD(COUNT(AS647:AX1641)),"ERRO",SUM((AT647-AS647),(AV647-AU647),(AX647-AW647))),"ERRO"))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ref="BQ647:BQ710" si="64">IF(AND(BR647&lt;1,BS647&lt;1),"Produção e Intervalo",IF(BR647&lt;1,"Intervalo",IF(BS647&lt;1,"Produção","Aderente")))</f>
        <v>Aderente</v>
      </c>
      <c r="BR647" s="19" t="str">
        <f t="shared" ref="BR647:BR710" si="65">IF(OR(B647="",F647=""),"*",AY647/P647)</f>
        <v>*</v>
      </c>
      <c r="BS647" s="19" t="str">
        <f t="shared" ref="BS647:BS710" si="66">IF(OR(B647="",F647=""),"*",BA647/Q647)</f>
        <v>*</v>
      </c>
      <c r="BT647" s="8" t="str">
        <f t="shared" ref="BT647:BT710" si="67">IF(BN647="","",SUBSTITUTE(BM647," ","")&amp;SUBSTITUTE(BN647," ",""))</f>
        <v/>
      </c>
    </row>
    <row r="648" spans="1:72">
      <c r="A648" s="47" t="str">
        <f t="shared" si="62"/>
        <v/>
      </c>
      <c r="B648" s="102"/>
      <c r="C648" s="135" t="str">
        <f>IF(BS_CONTROLE[[#This Row],[DATA]]="","",WEEKNUM(BS_CONTROLE[[#This Row],[DATA]]))</f>
        <v/>
      </c>
      <c r="D648" s="104"/>
      <c r="E648" s="159">
        <v>643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3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si="64"/>
        <v>Aderente</v>
      </c>
      <c r="BR648" s="19" t="str">
        <f t="shared" si="65"/>
        <v>*</v>
      </c>
      <c r="BS648" s="19" t="str">
        <f t="shared" si="66"/>
        <v>*</v>
      </c>
      <c r="BT648" s="8" t="str">
        <f t="shared" si="67"/>
        <v/>
      </c>
    </row>
    <row r="649" spans="1:72">
      <c r="A649" s="47" t="str">
        <f t="shared" si="62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644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3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>
      <c r="A650" s="47" t="str">
        <f t="shared" si="62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645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3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>
      <c r="A651" s="47" t="str">
        <f t="shared" si="62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646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3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>
      <c r="A652" s="47" t="str">
        <f t="shared" si="62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647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3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>
      <c r="A653" s="47" t="str">
        <f t="shared" si="62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648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3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2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649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3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2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650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3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2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651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3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2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652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3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2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653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3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2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654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3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2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655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3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2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656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3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2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657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3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2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658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3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2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659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3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2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660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3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2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661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3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2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662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3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2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663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3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2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664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3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2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665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3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2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666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3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2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667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3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2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668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3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2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669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3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2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670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3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2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671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3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2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672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3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2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673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3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2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674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3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2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675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3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2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676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3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2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677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3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2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678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3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2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679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3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2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680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3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2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681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3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2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682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3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2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683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3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2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684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3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2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685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3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2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686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3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2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687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3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2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688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3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2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689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3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2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690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3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2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691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3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2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692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3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2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693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3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2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694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3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2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695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3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2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696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3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2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697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3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2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698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3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2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699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3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2"/>
        <v/>
      </c>
      <c r="B705" s="102"/>
      <c r="C705" s="135" t="str">
        <f>IF(BS_CONTROLE[[#This Row],[DATA]]="","",WEEKNUM(BS_CONTROLE[[#This Row],[DATA]]))</f>
        <v/>
      </c>
      <c r="D705" s="104"/>
      <c r="E705" s="159">
        <v>700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3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2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701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3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2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702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3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2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703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3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2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704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3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2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705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3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ref="A711:A774" si="68"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706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9">IF(D711="","*",IFERROR(IF(ISODD(COUNT(AS711:AX1705)),"ERRO",SUM((AT711-AS711),(AV711-AU711),(AX711-AW711))),"ERRO"))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ref="BQ711:BQ774" si="70">IF(AND(BR711&lt;1,BS711&lt;1),"Produção e Intervalo",IF(BR711&lt;1,"Intervalo",IF(BS711&lt;1,"Produção","Aderente")))</f>
        <v>Aderente</v>
      </c>
      <c r="BR711" s="19" t="str">
        <f t="shared" ref="BR711:BR774" si="71">IF(OR(B711="",F711=""),"*",AY711/P711)</f>
        <v>*</v>
      </c>
      <c r="BS711" s="19" t="str">
        <f t="shared" ref="BS711:BS774" si="72">IF(OR(B711="",F711=""),"*",BA711/Q711)</f>
        <v>*</v>
      </c>
      <c r="BT711" s="8" t="str">
        <f t="shared" ref="BT711:BT774" si="73">IF(BN711="","",SUBSTITUTE(BM711," ","")&amp;SUBSTITUTE(BN711," ",""))</f>
        <v/>
      </c>
    </row>
    <row r="712" spans="1:72">
      <c r="A712" s="47" t="str">
        <f t="shared" si="68"/>
        <v/>
      </c>
      <c r="B712" s="102"/>
      <c r="C712" s="135" t="str">
        <f>IF(BS_CONTROLE[[#This Row],[DATA]]="","",WEEKNUM(BS_CONTROLE[[#This Row],[DATA]]))</f>
        <v/>
      </c>
      <c r="D712" s="104"/>
      <c r="E712" s="159">
        <v>707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9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si="70"/>
        <v>Aderente</v>
      </c>
      <c r="BR712" s="19" t="str">
        <f t="shared" si="71"/>
        <v>*</v>
      </c>
      <c r="BS712" s="19" t="str">
        <f t="shared" si="72"/>
        <v>*</v>
      </c>
      <c r="BT712" s="8" t="str">
        <f t="shared" si="73"/>
        <v/>
      </c>
    </row>
    <row r="713" spans="1:72">
      <c r="A713" s="47" t="str">
        <f t="shared" si="68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708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9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>
      <c r="A714" s="47" t="str">
        <f t="shared" si="68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709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9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>
      <c r="A715" s="47" t="str">
        <f t="shared" si="68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710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9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>
      <c r="A716" s="47" t="str">
        <f t="shared" si="68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711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9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>
      <c r="A717" s="47" t="str">
        <f t="shared" si="68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712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9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8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713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9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8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714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9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8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715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9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8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716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9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8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717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9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8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718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9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8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719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9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8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720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9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8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721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9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8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722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9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8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723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9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8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724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9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8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725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9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8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726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9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8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727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9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8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728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9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8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729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9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8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730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9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8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731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9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8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732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9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8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733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9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8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734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9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8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735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9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8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736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9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8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737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9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8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738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9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8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739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9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8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740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9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8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741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9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8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742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9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8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743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9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8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744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9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8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745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9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8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746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9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8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747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9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8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748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9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8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749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9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8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750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9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8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751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9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8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752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9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8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753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9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8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754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9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8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755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9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8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756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9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8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757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9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8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758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9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8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759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9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8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760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9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8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761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9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8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762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9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8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763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9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8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764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9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8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765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9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8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766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9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8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767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9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8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768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9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8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769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9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ref="A775:A838" si="74"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770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5">IF(D775="","*",IFERROR(IF(ISODD(COUNT(AS775:AX1769)),"ERRO",SUM((AT775-AS775),(AV775-AU775),(AX775-AW775))),"ERRO"))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ref="BQ775:BQ838" si="76">IF(AND(BR775&lt;1,BS775&lt;1),"Produção e Intervalo",IF(BR775&lt;1,"Intervalo",IF(BS775&lt;1,"Produção","Aderente")))</f>
        <v>Aderente</v>
      </c>
      <c r="BR775" s="19" t="str">
        <f t="shared" ref="BR775:BR838" si="77">IF(OR(B775="",F775=""),"*",AY775/P775)</f>
        <v>*</v>
      </c>
      <c r="BS775" s="19" t="str">
        <f t="shared" ref="BS775:BS838" si="78">IF(OR(B775="",F775=""),"*",BA775/Q775)</f>
        <v>*</v>
      </c>
      <c r="BT775" s="8" t="str">
        <f t="shared" ref="BT775:BT838" si="79">IF(BN775="","",SUBSTITUTE(BM775," ","")&amp;SUBSTITUTE(BN775," ",""))</f>
        <v/>
      </c>
    </row>
    <row r="776" spans="1:72">
      <c r="A776" s="47" t="str">
        <f t="shared" si="74"/>
        <v/>
      </c>
      <c r="B776" s="102"/>
      <c r="C776" s="135" t="str">
        <f>IF(BS_CONTROLE[[#This Row],[DATA]]="","",WEEKNUM(BS_CONTROLE[[#This Row],[DATA]]))</f>
        <v/>
      </c>
      <c r="D776" s="104"/>
      <c r="E776" s="159">
        <v>771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5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si="76"/>
        <v>Aderente</v>
      </c>
      <c r="BR776" s="19" t="str">
        <f t="shared" si="77"/>
        <v>*</v>
      </c>
      <c r="BS776" s="19" t="str">
        <f t="shared" si="78"/>
        <v>*</v>
      </c>
      <c r="BT776" s="8" t="str">
        <f t="shared" si="79"/>
        <v/>
      </c>
    </row>
    <row r="777" spans="1:72">
      <c r="A777" s="47" t="str">
        <f t="shared" si="74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772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5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>
      <c r="A778" s="47" t="str">
        <f t="shared" si="74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773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5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>
      <c r="A779" s="47" t="str">
        <f t="shared" si="74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774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5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>
      <c r="A780" s="47" t="str">
        <f t="shared" si="74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775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5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>
      <c r="A781" s="47" t="str">
        <f t="shared" si="74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776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5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4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777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5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4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778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5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4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779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5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4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780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5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4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781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5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4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782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5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4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783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5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4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784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5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4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785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5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4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786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5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4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787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5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4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788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5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4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789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5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4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790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5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4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791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5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4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792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5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4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793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5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4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794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5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4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795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5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4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796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5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4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797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5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4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798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5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4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799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5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4"/>
        <v/>
      </c>
      <c r="B805" s="102"/>
      <c r="C805" s="135" t="str">
        <f>IF(BS_CONTROLE[[#This Row],[DATA]]="","",WEEKNUM(BS_CONTROLE[[#This Row],[DATA]]))</f>
        <v/>
      </c>
      <c r="D805" s="104"/>
      <c r="E805" s="159">
        <v>800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5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4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801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5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4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802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5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4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803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5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4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804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5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4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805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5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4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806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5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4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807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5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4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808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5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4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809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5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4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810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5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4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811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5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4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812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5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4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813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5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4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814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5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4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815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5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4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816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5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4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817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5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4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818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5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4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819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5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4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820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5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4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821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5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4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822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5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4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823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5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4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824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5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4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825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5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4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826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5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4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827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5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4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828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5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4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829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5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4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830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5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4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831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5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4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832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5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4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833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5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ref="A839:A902" si="80"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834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1">IF(D839="","*",IFERROR(IF(ISODD(COUNT(AS839:AX1833)),"ERRO",SUM((AT839-AS839),(AV839-AU839),(AX839-AW839))),"ERRO"))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ref="BQ839:BQ902" si="82">IF(AND(BR839&lt;1,BS839&lt;1),"Produção e Intervalo",IF(BR839&lt;1,"Intervalo",IF(BS839&lt;1,"Produção","Aderente")))</f>
        <v>Aderente</v>
      </c>
      <c r="BR839" s="19" t="str">
        <f t="shared" ref="BR839:BR902" si="83">IF(OR(B839="",F839=""),"*",AY839/P839)</f>
        <v>*</v>
      </c>
      <c r="BS839" s="19" t="str">
        <f t="shared" ref="BS839:BS902" si="84">IF(OR(B839="",F839=""),"*",BA839/Q839)</f>
        <v>*</v>
      </c>
      <c r="BT839" s="8" t="str">
        <f t="shared" ref="BT839:BT902" si="85">IF(BN839="","",SUBSTITUTE(BM839," ","")&amp;SUBSTITUTE(BN839," ",""))</f>
        <v/>
      </c>
    </row>
    <row r="840" spans="1:72">
      <c r="A840" s="47" t="str">
        <f t="shared" si="80"/>
        <v/>
      </c>
      <c r="B840" s="102"/>
      <c r="C840" s="135" t="str">
        <f>IF(BS_CONTROLE[[#This Row],[DATA]]="","",WEEKNUM(BS_CONTROLE[[#This Row],[DATA]]))</f>
        <v/>
      </c>
      <c r="D840" s="104"/>
      <c r="E840" s="159">
        <v>835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1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si="82"/>
        <v>Aderente</v>
      </c>
      <c r="BR840" s="19" t="str">
        <f t="shared" si="83"/>
        <v>*</v>
      </c>
      <c r="BS840" s="19" t="str">
        <f t="shared" si="84"/>
        <v>*</v>
      </c>
      <c r="BT840" s="8" t="str">
        <f t="shared" si="85"/>
        <v/>
      </c>
    </row>
    <row r="841" spans="1:72">
      <c r="A841" s="47" t="str">
        <f t="shared" si="80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836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1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>
      <c r="A842" s="47" t="str">
        <f t="shared" si="80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837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1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>
      <c r="A843" s="47" t="str">
        <f t="shared" si="80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838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1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>
      <c r="A844" s="47" t="str">
        <f t="shared" si="80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839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1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>
      <c r="A845" s="47" t="str">
        <f t="shared" si="80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840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1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0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841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1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0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842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1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0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843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1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0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844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1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0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845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1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0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846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1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0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847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1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0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848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1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0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849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1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0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850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1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0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851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1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0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852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1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0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853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1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0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854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1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0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855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1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0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856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1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0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857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1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0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858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1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0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859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1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0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860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1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0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861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1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0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862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1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0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863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1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0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864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1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0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865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1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0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866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1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0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867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1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0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868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1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0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869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1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0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870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1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0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871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1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0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872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1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0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873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1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0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874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1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0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875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1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0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876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1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0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877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1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0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878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1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0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879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1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0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880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1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0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881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1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0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882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1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0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883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1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0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884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1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0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885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1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0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886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1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0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887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1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0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888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1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0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889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1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0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890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1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0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891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1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0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892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1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0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893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1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0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894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1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0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895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1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0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896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1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0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897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1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ref="A903:A966" si="86"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898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7">IF(D903="","*",IFERROR(IF(ISODD(COUNT(AS903:AX1897)),"ERRO",SUM((AT903-AS903),(AV903-AU903),(AX903-AW903))),"ERRO"))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ref="BQ903:BQ966" si="88">IF(AND(BR903&lt;1,BS903&lt;1),"Produção e Intervalo",IF(BR903&lt;1,"Intervalo",IF(BS903&lt;1,"Produção","Aderente")))</f>
        <v>Aderente</v>
      </c>
      <c r="BR903" s="19" t="str">
        <f t="shared" ref="BR903:BR966" si="89">IF(OR(B903="",F903=""),"*",AY903/P903)</f>
        <v>*</v>
      </c>
      <c r="BS903" s="19" t="str">
        <f t="shared" ref="BS903:BS966" si="90">IF(OR(B903="",F903=""),"*",BA903/Q903)</f>
        <v>*</v>
      </c>
      <c r="BT903" s="8" t="str">
        <f t="shared" ref="BT903:BT966" si="91">IF(BN903="","",SUBSTITUTE(BM903," ","")&amp;SUBSTITUTE(BN903," ",""))</f>
        <v/>
      </c>
    </row>
    <row r="904" spans="1:72">
      <c r="A904" s="47" t="str">
        <f t="shared" si="86"/>
        <v/>
      </c>
      <c r="B904" s="102"/>
      <c r="C904" s="135" t="str">
        <f>IF(BS_CONTROLE[[#This Row],[DATA]]="","",WEEKNUM(BS_CONTROLE[[#This Row],[DATA]]))</f>
        <v/>
      </c>
      <c r="D904" s="104"/>
      <c r="E904" s="159">
        <v>899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7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si="88"/>
        <v>Aderente</v>
      </c>
      <c r="BR904" s="19" t="str">
        <f t="shared" si="89"/>
        <v>*</v>
      </c>
      <c r="BS904" s="19" t="str">
        <f t="shared" si="90"/>
        <v>*</v>
      </c>
      <c r="BT904" s="8" t="str">
        <f t="shared" si="91"/>
        <v/>
      </c>
    </row>
    <row r="905" spans="1:72">
      <c r="A905" s="47" t="str">
        <f t="shared" si="86"/>
        <v/>
      </c>
      <c r="B905" s="102"/>
      <c r="C905" s="135" t="str">
        <f>IF(BS_CONTROLE[[#This Row],[DATA]]="","",WEEKNUM(BS_CONTROLE[[#This Row],[DATA]]))</f>
        <v/>
      </c>
      <c r="D905" s="104"/>
      <c r="E905" s="159">
        <v>900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7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>
      <c r="A906" s="47" t="str">
        <f t="shared" si="86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901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7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>
      <c r="A907" s="47" t="str">
        <f t="shared" si="86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902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7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>
      <c r="A908" s="47" t="str">
        <f t="shared" si="86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903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7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>
      <c r="A909" s="47" t="str">
        <f t="shared" si="86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904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7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6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905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7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6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906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7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6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907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7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6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908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7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6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909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7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6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910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7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6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911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7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6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912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7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6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913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7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6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914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7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6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915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7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6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916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7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6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917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7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6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918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7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6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919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7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6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920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7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6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921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7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6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922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7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6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923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7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6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924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7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6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925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7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6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926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7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6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927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7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6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928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7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6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929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7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6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930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7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6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931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7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6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932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7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6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933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7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6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934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7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6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935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7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6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936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7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6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937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7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6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938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7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6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939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7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6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940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7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6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941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7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6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942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7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6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943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7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6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944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7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6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945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7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6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946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7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6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947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7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6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948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7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6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949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7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6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950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7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6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951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7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6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952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7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6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953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7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6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954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7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6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955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7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6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956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7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6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957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7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6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958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7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6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959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7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6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960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7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6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961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7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ref="A967:A1000" si="92"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962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0" si="93">IF(D967="","*",IFERROR(IF(ISODD(COUNT(AS967:AX1961)),"ERRO",SUM((AT967-AS967),(AV967-AU967),(AX967-AW967))),"ERRO"))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ref="BQ967:BQ1000" si="94">IF(AND(BR967&lt;1,BS967&lt;1),"Produção e Intervalo",IF(BR967&lt;1,"Intervalo",IF(BS967&lt;1,"Produção","Aderente")))</f>
        <v>Aderente</v>
      </c>
      <c r="BR967" s="19" t="str">
        <f t="shared" ref="BR967:BR1000" si="95">IF(OR(B967="",F967=""),"*",AY967/P967)</f>
        <v>*</v>
      </c>
      <c r="BS967" s="19" t="str">
        <f t="shared" ref="BS967:BS1000" si="96">IF(OR(B967="",F967=""),"*",BA967/Q967)</f>
        <v>*</v>
      </c>
      <c r="BT967" s="8" t="str">
        <f t="shared" ref="BT967:BT1000" si="97">IF(BN967="","",SUBSTITUTE(BM967," ","")&amp;SUBSTITUTE(BN967," ",""))</f>
        <v/>
      </c>
    </row>
    <row r="968" spans="1:72">
      <c r="A968" s="47" t="str">
        <f t="shared" si="92"/>
        <v/>
      </c>
      <c r="B968" s="102"/>
      <c r="C968" s="135" t="str">
        <f>IF(BS_CONTROLE[[#This Row],[DATA]]="","",WEEKNUM(BS_CONTROLE[[#This Row],[DATA]]))</f>
        <v/>
      </c>
      <c r="D968" s="104"/>
      <c r="E968" s="159">
        <v>963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3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si="94"/>
        <v>Aderente</v>
      </c>
      <c r="BR968" s="19" t="str">
        <f t="shared" si="95"/>
        <v>*</v>
      </c>
      <c r="BS968" s="19" t="str">
        <f t="shared" si="96"/>
        <v>*</v>
      </c>
      <c r="BT968" s="8" t="str">
        <f t="shared" si="97"/>
        <v/>
      </c>
    </row>
    <row r="969" spans="1:72">
      <c r="A969" s="47" t="str">
        <f t="shared" si="92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964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3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>
      <c r="A970" s="47" t="str">
        <f t="shared" si="92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965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3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>
      <c r="A971" s="47" t="str">
        <f t="shared" si="92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966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3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>
      <c r="A972" s="47" t="str">
        <f t="shared" si="92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967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3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>
      <c r="A973" s="47" t="str">
        <f t="shared" si="92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968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3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2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969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3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2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970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3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2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971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3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2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972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3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2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973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3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2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974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3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2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975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3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2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976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3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2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977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3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2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978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3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2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979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3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2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980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3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2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981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3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2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982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3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2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983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3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2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984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3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2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985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3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2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986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3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2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987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3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2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988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3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2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989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3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2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990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3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2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991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3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2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992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3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2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993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3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2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994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3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2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995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3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5 Y40:Z43 Y45:Z47 Y53:Z77 Y79:Z1000">
    <cfRule type="cellIs" dxfId="177" priority="53912" operator="equal">
      <formula>"OPORTUNIDADE"</formula>
    </cfRule>
  </conditionalFormatting>
  <conditionalFormatting sqref="Y40:Z43 Y45:Z47 Y53:Z77 Y79:Z1000">
    <cfRule type="cellIs" dxfId="176" priority="11498" operator="equal">
      <formula>"NÃO"</formula>
    </cfRule>
    <cfRule type="cellIs" dxfId="175" priority="11499" operator="equal">
      <formula>"SIM"</formula>
    </cfRule>
  </conditionalFormatting>
  <conditionalFormatting sqref="AZ6:AZ1000">
    <cfRule type="expression" dxfId="174" priority="53954">
      <formula>#REF!=1</formula>
    </cfRule>
  </conditionalFormatting>
  <conditionalFormatting sqref="U6:U1000 AY6:AY1000 BE6:BE1000">
    <cfRule type="cellIs" dxfId="173" priority="53938" operator="equal">
      <formula>"ERRO"</formula>
    </cfRule>
  </conditionalFormatting>
  <conditionalFormatting sqref="BQ6:BQ1000">
    <cfRule type="cellIs" dxfId="172" priority="53933" operator="equal">
      <formula>"Produção e Intervalo"</formula>
    </cfRule>
    <cfRule type="cellIs" dxfId="171" priority="53934" operator="equal">
      <formula>"Aderente"</formula>
    </cfRule>
    <cfRule type="cellIs" dxfId="170" priority="53935" operator="equal">
      <formula>"Intervalo"</formula>
    </cfRule>
    <cfRule type="cellIs" dxfId="169" priority="53936" operator="equal">
      <formula>"Produção"</formula>
    </cfRule>
    <cfRule type="cellIs" dxfId="168" priority="53937" operator="equal">
      <formula>"ERRO"</formula>
    </cfRule>
  </conditionalFormatting>
  <conditionalFormatting sqref="BR6:BS1000">
    <cfRule type="cellIs" dxfId="167" priority="53915" operator="equal">
      <formula>"*"</formula>
    </cfRule>
    <cfRule type="cellIs" dxfId="166" priority="53916" operator="greaterThanOrEqual">
      <formula>1</formula>
    </cfRule>
    <cfRule type="cellIs" dxfId="165" priority="53917" operator="lessThan">
      <formula>1</formula>
    </cfRule>
  </conditionalFormatting>
  <conditionalFormatting sqref="BH9:BH1000">
    <cfRule type="iconSet" priority="60699">
      <iconSet showValue="0">
        <cfvo type="percent" val="0"/>
        <cfvo type="num" val="1"/>
        <cfvo type="num" val="1" gte="0"/>
      </iconSet>
    </cfRule>
    <cfRule type="iconSet" priority="60700">
      <iconSet showValue="0">
        <cfvo type="percent" val="0"/>
        <cfvo type="num" val="1"/>
        <cfvo type="num" val="1" gte="0"/>
      </iconSet>
    </cfRule>
  </conditionalFormatting>
  <conditionalFormatting sqref="BI9:BI1000">
    <cfRule type="iconSet" priority="60701">
      <iconSet showValue="0">
        <cfvo type="percent" val="0"/>
        <cfvo type="num" val="1"/>
        <cfvo type="num" val="1" gte="0"/>
      </iconSet>
    </cfRule>
  </conditionalFormatting>
  <conditionalFormatting sqref="BJ9:BJ1000">
    <cfRule type="iconSet" priority="60702">
      <iconSet showValue="0">
        <cfvo type="percent" val="0"/>
        <cfvo type="num" val="1"/>
        <cfvo type="num" val="1" gte="0"/>
      </iconSet>
    </cfRule>
  </conditionalFormatting>
  <conditionalFormatting sqref="BP9:BP1000">
    <cfRule type="iconSet" priority="60703">
      <iconSet showValue="0">
        <cfvo type="percent" val="0"/>
        <cfvo type="num" val="1"/>
        <cfvo type="num" val="1" gte="0"/>
      </iconSet>
    </cfRule>
  </conditionalFormatting>
  <conditionalFormatting sqref="BK9:BK10 BK30 BK34:BK36 BK39:BK1000 BK17:BK18 BK12">
    <cfRule type="iconSet" priority="60704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64" priority="41" operator="equal">
      <formula>"OPORTUNIDADE"</formula>
    </cfRule>
  </conditionalFormatting>
  <conditionalFormatting sqref="Y6:Z39">
    <cfRule type="cellIs" dxfId="163" priority="39" operator="equal">
      <formula>"NÃO"</formula>
    </cfRule>
    <cfRule type="cellIs" dxfId="162" priority="40" operator="equal">
      <formula>"SIM"</formula>
    </cfRule>
  </conditionalFormatting>
  <conditionalFormatting sqref="BH6:BH8">
    <cfRule type="iconSet" priority="37">
      <iconSet showValue="0">
        <cfvo type="percent" val="0"/>
        <cfvo type="num" val="1"/>
        <cfvo type="num" val="1" gte="0"/>
      </iconSet>
    </cfRule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61" priority="9" operator="equal">
      <formula>"OPORTUNIDADE"</formula>
    </cfRule>
  </conditionalFormatting>
  <conditionalFormatting sqref="Y44:Z44">
    <cfRule type="cellIs" dxfId="160" priority="7" operator="equal">
      <formula>"NÃO"</formula>
    </cfRule>
    <cfRule type="cellIs" dxfId="159" priority="8" operator="equal">
      <formula>"SIM"</formula>
    </cfRule>
  </conditionalFormatting>
  <conditionalFormatting sqref="Y48:Z52">
    <cfRule type="cellIs" dxfId="158" priority="6" operator="equal">
      <formula>"OPORTUNIDADE"</formula>
    </cfRule>
  </conditionalFormatting>
  <conditionalFormatting sqref="Y48:Z52">
    <cfRule type="cellIs" dxfId="157" priority="4" operator="equal">
      <formula>"NÃO"</formula>
    </cfRule>
    <cfRule type="cellIs" dxfId="156" priority="5" operator="equal">
      <formula>"SIM"</formula>
    </cfRule>
  </conditionalFormatting>
  <conditionalFormatting sqref="Y78:Z78">
    <cfRule type="cellIs" dxfId="155" priority="3" operator="equal">
      <formula>"OPORTUNIDADE"</formula>
    </cfRule>
  </conditionalFormatting>
  <conditionalFormatting sqref="Y78:Z78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BM9:BM1000" xr:uid="{5660C63F-E48A-4B22-8676-2173D1C5D5AE}">
      <formula1>IMPCAUSADOR</formula1>
    </dataValidation>
    <dataValidation type="list" allowBlank="1" showInputMessage="1" showErrorMessage="1" sqref="J1101:J1048576 J2:J1000" xr:uid="{E496B56B-23A3-4900-AB8F-94B380BE4359}">
      <formula1>SUBs</formula1>
    </dataValidation>
    <dataValidation allowBlank="1" showInputMessage="1" showErrorMessage="1" sqref="S6:T1000" xr:uid="{D50C8F1C-1457-4B16-BCED-8805920651BE}"/>
    <dataValidation type="list" allowBlank="1" showInputMessage="1" showErrorMessage="1" sqref="BC6:BD1000" xr:uid="{2BE53FF9-2AB3-404D-B4FC-AC274515B234}">
      <formula1>GERENCIA</formula1>
    </dataValidation>
    <dataValidation type="list" allowBlank="1" showInputMessage="1" showErrorMessage="1" sqref="D6:D1000" xr:uid="{EC6000B9-3E8E-4DBD-80AE-6C26A0788E86}">
      <formula1>ATIVOS</formula1>
    </dataValidation>
    <dataValidation type="list" allowBlank="1" showInputMessage="1" showErrorMessage="1" sqref="BN6:BN1000" xr:uid="{83E6D9B7-9D50-48B7-9A7D-60667A977272}">
      <formula1>INDIRECT(SUBSTITUTE(BM6," ",""))</formula1>
    </dataValidation>
    <dataValidation type="list" allowBlank="1" showInputMessage="1" showErrorMessage="1" sqref="BO6:BO100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X6:X1000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AI6:AI1000 F6:F1000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3" t="s">
        <v>1116</v>
      </c>
      <c r="C2" s="203"/>
      <c r="D2" s="203"/>
      <c r="E2" s="203"/>
      <c r="F2" s="203"/>
      <c r="G2" s="203"/>
    </row>
    <row r="3" spans="2:7" ht="15" customHeight="1">
      <c r="B3" s="204"/>
      <c r="C3" s="204"/>
      <c r="D3" s="204"/>
      <c r="E3" s="204"/>
      <c r="F3" s="204"/>
      <c r="G3" s="204"/>
    </row>
    <row r="4" spans="2:7">
      <c r="B4" s="160" t="s">
        <v>1117</v>
      </c>
      <c r="C4" s="160" t="s">
        <v>1118</v>
      </c>
      <c r="D4" s="160" t="s">
        <v>1119</v>
      </c>
      <c r="E4" s="160" t="s">
        <v>1120</v>
      </c>
      <c r="F4" s="160" t="s">
        <v>4</v>
      </c>
      <c r="G4" s="160" t="s">
        <v>1121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1122</v>
      </c>
      <c r="C6" s="161">
        <v>407867</v>
      </c>
      <c r="D6" s="161" t="s">
        <v>1123</v>
      </c>
      <c r="E6" s="161" t="s">
        <v>789</v>
      </c>
      <c r="F6" s="161" t="s">
        <v>1124</v>
      </c>
      <c r="G6" s="162"/>
    </row>
    <row r="7" spans="2:7">
      <c r="B7" s="161" t="s">
        <v>1125</v>
      </c>
      <c r="C7" s="161">
        <v>293644</v>
      </c>
      <c r="D7" s="161" t="s">
        <v>1126</v>
      </c>
      <c r="E7" s="161" t="s">
        <v>789</v>
      </c>
      <c r="F7" s="161" t="s">
        <v>1124</v>
      </c>
      <c r="G7" s="162"/>
    </row>
    <row r="8" spans="2:7">
      <c r="B8" s="161" t="s">
        <v>1127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1128</v>
      </c>
      <c r="C9" s="161">
        <v>256790</v>
      </c>
      <c r="D9" s="161" t="s">
        <v>1129</v>
      </c>
      <c r="E9" s="161" t="s">
        <v>790</v>
      </c>
      <c r="F9" s="161" t="s">
        <v>1130</v>
      </c>
      <c r="G9" s="162">
        <v>46357</v>
      </c>
    </row>
    <row r="10" spans="2:7">
      <c r="B10" s="161" t="s">
        <v>1131</v>
      </c>
      <c r="C10" s="161">
        <v>265193</v>
      </c>
      <c r="D10" s="161" t="s">
        <v>1132</v>
      </c>
      <c r="E10" s="161" t="s">
        <v>791</v>
      </c>
      <c r="F10" s="161" t="s">
        <v>1055</v>
      </c>
      <c r="G10" s="161" t="s">
        <v>1133</v>
      </c>
    </row>
    <row r="11" spans="2:7">
      <c r="B11" s="161" t="s">
        <v>1134</v>
      </c>
      <c r="C11" s="161">
        <v>293716</v>
      </c>
      <c r="D11" s="161" t="s">
        <v>1135</v>
      </c>
      <c r="E11" s="161" t="s">
        <v>791</v>
      </c>
      <c r="F11" s="161" t="s">
        <v>1055</v>
      </c>
      <c r="G11" s="162">
        <v>46204</v>
      </c>
    </row>
    <row r="12" spans="2:7">
      <c r="B12" s="161" t="s">
        <v>1136</v>
      </c>
      <c r="C12" s="161">
        <v>257258</v>
      </c>
      <c r="D12" s="161" t="s">
        <v>1137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1138</v>
      </c>
      <c r="C13" s="161">
        <v>371147</v>
      </c>
      <c r="D13" s="161" t="s">
        <v>1139</v>
      </c>
      <c r="E13" s="161" t="s">
        <v>792</v>
      </c>
      <c r="F13" s="161" t="s">
        <v>128</v>
      </c>
      <c r="G13" s="161" t="s">
        <v>1133</v>
      </c>
    </row>
    <row r="14" spans="2:7">
      <c r="B14" s="161" t="s">
        <v>1140</v>
      </c>
      <c r="C14" s="161">
        <v>259230</v>
      </c>
      <c r="D14" s="161" t="s">
        <v>1141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1142</v>
      </c>
      <c r="C15" s="161">
        <v>370705</v>
      </c>
      <c r="D15" s="161"/>
      <c r="E15" s="161" t="s">
        <v>792</v>
      </c>
      <c r="F15" s="161" t="s">
        <v>128</v>
      </c>
      <c r="G15" s="161" t="s">
        <v>1133</v>
      </c>
    </row>
    <row r="16" spans="2:7">
      <c r="B16" s="161" t="s">
        <v>1143</v>
      </c>
      <c r="C16" s="161">
        <v>258542</v>
      </c>
      <c r="D16" s="161" t="s">
        <v>1144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1145</v>
      </c>
      <c r="C17" s="161">
        <v>257050</v>
      </c>
      <c r="D17" s="161" t="s">
        <v>1146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21" sqref="F2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05" t="s">
        <v>1147</v>
      </c>
      <c r="C2" s="205"/>
      <c r="D2" s="205"/>
      <c r="E2" s="205"/>
      <c r="F2" s="205"/>
      <c r="G2" s="205"/>
    </row>
    <row r="3" spans="2:7" ht="15" customHeight="1">
      <c r="B3" s="205"/>
      <c r="C3" s="205"/>
      <c r="D3" s="205"/>
      <c r="E3" s="205"/>
      <c r="F3" s="205"/>
      <c r="G3" s="205"/>
    </row>
    <row r="4" spans="2:7" ht="15" customHeight="1">
      <c r="B4" s="163" t="s">
        <v>651</v>
      </c>
      <c r="C4" s="163" t="s">
        <v>1148</v>
      </c>
      <c r="D4" s="163" t="s">
        <v>1149</v>
      </c>
      <c r="E4" s="163" t="s">
        <v>1150</v>
      </c>
      <c r="F4" s="160" t="s">
        <v>1151</v>
      </c>
      <c r="G4" s="163" t="s">
        <v>1152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/>
      <c r="E6" s="167"/>
      <c r="F6" s="169"/>
      <c r="G6" s="167"/>
    </row>
    <row r="7" spans="2:7">
      <c r="B7" s="167" t="s">
        <v>790</v>
      </c>
      <c r="C7" s="167">
        <v>7629</v>
      </c>
      <c r="D7" s="168">
        <v>46083</v>
      </c>
      <c r="E7" s="167">
        <v>6000</v>
      </c>
      <c r="F7" s="169" t="s">
        <v>1153</v>
      </c>
      <c r="G7" s="167"/>
    </row>
    <row r="8" spans="2:7">
      <c r="B8" s="167" t="s">
        <v>791</v>
      </c>
      <c r="C8" s="167">
        <v>7694</v>
      </c>
      <c r="D8" s="168"/>
      <c r="E8" s="167"/>
      <c r="F8" s="169"/>
      <c r="G8" s="167"/>
    </row>
    <row r="9" spans="2:7">
      <c r="B9" s="167" t="s">
        <v>792</v>
      </c>
      <c r="C9" s="167">
        <v>7663</v>
      </c>
      <c r="D9" s="168"/>
      <c r="E9" s="167"/>
      <c r="F9" s="169"/>
      <c r="G9" s="167"/>
    </row>
    <row r="10" spans="2:7">
      <c r="B10" s="167" t="s">
        <v>1154</v>
      </c>
      <c r="C10" s="167">
        <v>9038</v>
      </c>
      <c r="D10" s="168"/>
      <c r="E10" s="167"/>
      <c r="F10" s="169"/>
      <c r="G10" s="167"/>
    </row>
    <row r="11" spans="2:7">
      <c r="B11" s="167" t="s">
        <v>709</v>
      </c>
      <c r="C11" s="167" t="s">
        <v>1155</v>
      </c>
      <c r="D11" s="168"/>
      <c r="E11" s="167"/>
      <c r="F11" s="169"/>
      <c r="G11" s="167"/>
    </row>
    <row r="12" spans="2:7">
      <c r="B12" s="167" t="s">
        <v>709</v>
      </c>
      <c r="C12" s="167" t="s">
        <v>1156</v>
      </c>
      <c r="D12" s="168"/>
      <c r="E12" s="167"/>
      <c r="F12" s="169"/>
      <c r="G12" s="167"/>
    </row>
    <row r="13" spans="2:7">
      <c r="B13" s="167" t="s">
        <v>709</v>
      </c>
      <c r="C13" s="167" t="s">
        <v>1157</v>
      </c>
      <c r="D13" s="168"/>
      <c r="E13" s="167"/>
      <c r="F13" s="169"/>
      <c r="G13" s="167"/>
    </row>
    <row r="14" spans="2:7">
      <c r="B14" s="167"/>
      <c r="C14" s="167"/>
      <c r="D14" s="167"/>
      <c r="E14" s="167"/>
      <c r="F14" s="169"/>
      <c r="G14" s="167"/>
    </row>
    <row r="15" spans="2:7">
      <c r="B15" s="167"/>
      <c r="C15" s="167"/>
      <c r="D15" s="167"/>
      <c r="E15" s="167"/>
      <c r="F15" s="169"/>
      <c r="G15" s="167"/>
    </row>
    <row r="16" spans="2:7">
      <c r="B16" s="167"/>
      <c r="C16" s="167"/>
      <c r="D16" s="167"/>
      <c r="E16" s="167"/>
      <c r="F16" s="169"/>
      <c r="G16" s="167"/>
    </row>
    <row r="17" spans="2:7">
      <c r="B17" s="167"/>
      <c r="C17" s="167"/>
      <c r="D17" s="167"/>
      <c r="E17" s="167"/>
      <c r="F17" s="169"/>
      <c r="G17" s="167"/>
    </row>
    <row r="18" spans="2:7">
      <c r="B18" s="167"/>
      <c r="C18" s="167"/>
      <c r="D18" s="167"/>
      <c r="E18" s="167"/>
      <c r="F18" s="169"/>
      <c r="G18" s="167"/>
    </row>
    <row r="19" spans="2:7">
      <c r="B19" s="167"/>
      <c r="C19" s="167"/>
      <c r="D19" s="167"/>
      <c r="E19" s="167"/>
      <c r="F19" s="169"/>
      <c r="G19" s="167"/>
    </row>
    <row r="20" spans="2:7">
      <c r="B20" s="167"/>
      <c r="C20" s="167"/>
      <c r="D20" s="167"/>
      <c r="E20" s="167"/>
      <c r="F20" s="169"/>
      <c r="G20" s="167"/>
    </row>
    <row r="21" spans="2:7">
      <c r="B21" s="167"/>
      <c r="C21" s="167"/>
      <c r="D21" s="167"/>
      <c r="E21" s="167"/>
      <c r="F21" s="169"/>
      <c r="G21" s="167"/>
    </row>
    <row r="22" spans="2:7">
      <c r="B22" s="167"/>
      <c r="C22" s="167"/>
      <c r="D22" s="167"/>
      <c r="E22" s="167"/>
      <c r="F22" s="169"/>
      <c r="G22" s="167"/>
    </row>
    <row r="23" spans="2:7">
      <c r="B23" s="167"/>
      <c r="C23" s="167"/>
      <c r="D23" s="167"/>
      <c r="E23" s="167"/>
      <c r="F23" s="169"/>
      <c r="G23" s="167"/>
    </row>
    <row r="24" spans="2:7">
      <c r="B24" s="167"/>
      <c r="C24" s="167"/>
      <c r="D24" s="167"/>
      <c r="E24" s="167"/>
      <c r="F24" s="169"/>
      <c r="G24" s="167"/>
    </row>
    <row r="25" spans="2:7">
      <c r="B25" s="167"/>
      <c r="C25" s="167"/>
      <c r="D25" s="167"/>
      <c r="E25" s="167"/>
      <c r="F25" s="169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tabSelected="1" workbookViewId="0">
      <selection activeCell="A2" sqref="A2:XFD2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06"/>
      <c r="B1" s="207"/>
      <c r="C1" s="208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09" t="s">
        <v>1006</v>
      </c>
      <c r="Q1" s="210"/>
      <c r="R1" s="111"/>
      <c r="S1" s="84"/>
      <c r="T1" s="86"/>
      <c r="U1" s="211" t="s">
        <v>1158</v>
      </c>
      <c r="V1" s="211"/>
      <c r="W1" s="211"/>
    </row>
    <row r="2" spans="1:23" ht="15" customHeight="1">
      <c r="A2" s="87" t="s">
        <v>1159</v>
      </c>
      <c r="B2" s="87" t="s">
        <v>1160</v>
      </c>
      <c r="C2" s="87" t="s">
        <v>376</v>
      </c>
      <c r="D2" s="88" t="s">
        <v>958</v>
      </c>
      <c r="E2" s="88" t="s">
        <v>4</v>
      </c>
      <c r="F2" s="88" t="s">
        <v>1161</v>
      </c>
      <c r="G2" s="88" t="s">
        <v>437</v>
      </c>
      <c r="H2" s="88" t="s">
        <v>947</v>
      </c>
      <c r="I2" s="88" t="s">
        <v>949</v>
      </c>
      <c r="J2" s="88" t="s">
        <v>950</v>
      </c>
      <c r="K2" s="88" t="s">
        <v>953</v>
      </c>
      <c r="L2" s="88" t="s">
        <v>5</v>
      </c>
      <c r="M2" s="124" t="s">
        <v>1</v>
      </c>
      <c r="N2" s="112" t="s">
        <v>951</v>
      </c>
      <c r="O2" s="112" t="s">
        <v>952</v>
      </c>
      <c r="P2" s="89" t="s">
        <v>954</v>
      </c>
      <c r="Q2" s="89" t="s">
        <v>955</v>
      </c>
      <c r="R2" s="112" t="s">
        <v>956</v>
      </c>
      <c r="S2" s="90" t="s">
        <v>1162</v>
      </c>
      <c r="T2" s="91" t="s">
        <v>961</v>
      </c>
      <c r="U2" s="138">
        <f ca="1">TODAY()-1</f>
        <v>46082</v>
      </c>
      <c r="V2" s="138">
        <f ca="1">U2-1</f>
        <v>46081</v>
      </c>
      <c r="W2" s="138">
        <f ca="1">V2-1</f>
        <v>46080</v>
      </c>
    </row>
    <row r="3" spans="1:23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ZKE-ZEV</v>
      </c>
      <c r="F3" s="145">
        <f>IF(SP_SUL!B6="","*",SP_SUL!B6)</f>
        <v>46082</v>
      </c>
      <c r="G3" s="145" t="str">
        <f>IF(SP_SUL!D6="","*",SP_SUL!D6)</f>
        <v>E17</v>
      </c>
      <c r="H3" s="145" t="str">
        <f>IF(SP_SUL!F6="","*",SP_SUL!F6)</f>
        <v>CAMINHÃO DE SOLDA</v>
      </c>
      <c r="I3" s="145" t="str">
        <f>IF(SP_SUL!H6="","*",SP_SUL!H6)</f>
        <v>102ZKW2</v>
      </c>
      <c r="J3" s="145" t="str">
        <f>IF(SP_SUL!I6="","*",SP_SUL!I6)</f>
        <v>102ZKW2</v>
      </c>
      <c r="K3" s="139" t="str">
        <f>IF(SP_SUL!M6="","*",SP_SUL!M6)</f>
        <v>ZKW</v>
      </c>
      <c r="L3" s="139" t="str">
        <f>IF(SP_SUL!N6="","*",SP_SUL!N6)</f>
        <v>102ZKW2</v>
      </c>
      <c r="M3" s="140">
        <f>IF(SP_SUL!J6="","*",SP_SUL!J6)</f>
        <v>55</v>
      </c>
      <c r="N3" s="144">
        <f>IF(SP_SUL!K6="","*",SP_SUL!K6)</f>
        <v>100.3</v>
      </c>
      <c r="O3" s="144" t="str">
        <f>IF(SP_SUL!L6="","*",SP_SUL!L6)</f>
        <v>-</v>
      </c>
      <c r="P3" s="143">
        <f>IF(SP_SUL!O6="","*",SP_SUL!O6)</f>
        <v>0.375</v>
      </c>
      <c r="Q3" s="143">
        <f>IF(SP_SUL!P6="","*",SP_SUL!P6)</f>
        <v>0.125</v>
      </c>
      <c r="R3" s="145" t="str">
        <f>IF(SP_SUL!Q6="","*",CONCATENATE(SP_SUL!Q6," ",SP_SUL!R6))</f>
        <v>2 Nº DE SOLDA</v>
      </c>
      <c r="S3" s="145" t="str">
        <f>IF(SP_SUL!V6="","*",SP_SUL!V6)</f>
        <v xml:space="preserve">Higor </v>
      </c>
      <c r="T3" s="145" t="str">
        <f>IF(SP_SUL!W6="","*",SP_SUL!W6)</f>
        <v>Caminhão de solda</v>
      </c>
      <c r="U3" s="137">
        <f ca="1">_xlfn.XLOOKUP(G3&amp;$U$2,BS_CONTROLE[CHAVE],BS_CONTROLE[Quantidade_11],"-")</f>
        <v>2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0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ZEV-ZPT</v>
      </c>
      <c r="F5" s="145">
        <f>IF(SP_SUL!B8="","*",SP_SUL!B8)</f>
        <v>46082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ZPT1051</v>
      </c>
      <c r="J5" s="145" t="str">
        <f>IF(SP_SUL!I8="","*",SP_SUL!I8)</f>
        <v>ZPT</v>
      </c>
      <c r="K5" s="139" t="str">
        <f>IF(SP_SUL!M8="","*",SP_SUL!M8)</f>
        <v>ZGP</v>
      </c>
      <c r="L5" s="139" t="str">
        <f>IF(SP_SUL!N8="","*",SP_SUL!N8)</f>
        <v>ZGP2</v>
      </c>
      <c r="M5" s="140">
        <f>IF(SP_SUL!J8="","*",SP_SUL!J8)</f>
        <v>92</v>
      </c>
      <c r="N5" s="144">
        <f>IF(SP_SUL!K8="","*",SP_SUL!K8)</f>
        <v>102.1</v>
      </c>
      <c r="O5" s="144">
        <f>IF(SP_SUL!L8="","*",SP_SUL!L8)</f>
        <v>102.8</v>
      </c>
      <c r="P5" s="143">
        <f>IF(SP_SUL!O8="","*",SP_SUL!O8)</f>
        <v>0.33333333333333331</v>
      </c>
      <c r="Q5" s="143">
        <f>IF(SP_SUL!P8="","*",SP_SUL!P8)</f>
        <v>0.125</v>
      </c>
      <c r="R5" s="145" t="str">
        <f>IF(SP_SUL!Q8="","*",CONCATENATE(SP_SUL!Q8," ",SP_SUL!R8))</f>
        <v>1000 M</v>
      </c>
      <c r="S5" s="145" t="str">
        <f>IF(SP_SUL!V8="","*",SP_SUL!V8)</f>
        <v>Augusto</v>
      </c>
      <c r="T5" s="145" t="str">
        <f>IF(SP_SUL!W8="","*",SP_SUL!W8)</f>
        <v>Socaria mecanizada</v>
      </c>
      <c r="U5" s="137">
        <f ca="1">_xlfn.XLOOKUP(G5&amp;$U$2,BS_CONTROLE[CHAVE],BS_CONTROLE[Quantidade_11],"-")</f>
        <v>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*</v>
      </c>
      <c r="H6" s="145" t="str">
        <f>IF(SP_SUL!F9="","*",SP_SUL!F9)</f>
        <v>*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>
      <c r="A7" s="146" t="str">
        <f>IF(SP_SUL!Y10="","*",SP_SUL!Y10)</f>
        <v>*</v>
      </c>
      <c r="B7" s="146" t="str">
        <f>IF(SP_SUL!X10="","*",SP_SUL!X10)</f>
        <v>Oportunidade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ZBV-ZRX</v>
      </c>
      <c r="F7" s="145">
        <f>IF(SP_SUL!B10="","*",SP_SUL!B10)</f>
        <v>46083</v>
      </c>
      <c r="G7" s="145" t="str">
        <f>IF(SP_SUL!D10="","*",SP_SUL!D10)</f>
        <v>V92</v>
      </c>
      <c r="H7" s="145" t="str">
        <f>IF(SP_SUL!F10="","*",SP_SUL!F10)</f>
        <v>MECANIZAÇÃO - SOCADORA</v>
      </c>
      <c r="I7" s="145" t="str">
        <f>IF(SP_SUL!H10="","*",SP_SUL!H10)</f>
        <v>ZAC-2</v>
      </c>
      <c r="J7" s="145" t="str">
        <f>IF(SP_SUL!I10="","*",SP_SUL!I10)</f>
        <v>ZAC-2</v>
      </c>
      <c r="K7" s="139" t="str">
        <f>IF(SP_SUL!M10="","*",SP_SUL!M10)</f>
        <v>ZTT</v>
      </c>
      <c r="L7" s="139" t="str">
        <f>IF(SP_SUL!N10="","*",SP_SUL!N10)</f>
        <v>ZTTK971</v>
      </c>
      <c r="M7" s="140">
        <f>IF(SP_SUL!J10="","*",SP_SUL!J10)</f>
        <v>70</v>
      </c>
      <c r="N7" s="144">
        <f>IF(SP_SUL!K10="","*",SP_SUL!K10)</f>
        <v>97.3</v>
      </c>
      <c r="O7" s="144">
        <f>IF(SP_SUL!L10="","*",SP_SUL!L10)</f>
        <v>97.4</v>
      </c>
      <c r="P7" s="143">
        <f>IF(SP_SUL!O10="","*",SP_SUL!O10)</f>
        <v>0.375</v>
      </c>
      <c r="Q7" s="143">
        <f>IF(SP_SUL!P10="","*",SP_SUL!P10)</f>
        <v>8.3333333333333329E-2</v>
      </c>
      <c r="R7" s="145" t="str">
        <f>IF(SP_SUL!Q10="","*",CONCATENATE(SP_SUL!Q10," ",SP_SUL!R10))</f>
        <v>100 M</v>
      </c>
      <c r="S7" s="145" t="str">
        <f>IF(SP_SUL!V10="","*",SP_SUL!V10)</f>
        <v>Israel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>
      <c r="A9" s="146" t="str">
        <f>IF(SP_SUL!Y12="","*",SP_SUL!Y12)</f>
        <v>*</v>
      </c>
      <c r="B9" s="146" t="str">
        <f>IF(SP_SUL!X12="","*",SP_SUL!X12)</f>
        <v>*</v>
      </c>
      <c r="C9" s="146" t="str">
        <f>IF(SP_SUL!Z12="","*",SP_SUL!Z12)</f>
        <v>*</v>
      </c>
      <c r="D9" s="139" t="str">
        <f>IF(SP_SUL!S12="","*",SP_SUL!S12)</f>
        <v>-</v>
      </c>
      <c r="E9" s="139" t="str">
        <f>IF(SP_SUL!T12="","*",SP_SUL!T12)</f>
        <v>-</v>
      </c>
      <c r="F9" s="145" t="str">
        <f>IF(SP_SUL!B12="","*",SP_SUL!B12)</f>
        <v>*</v>
      </c>
      <c r="G9" s="145" t="str">
        <f>IF(SP_SUL!D12="","*",SP_SUL!D12)</f>
        <v>*</v>
      </c>
      <c r="H9" s="145" t="str">
        <f>IF(SP_SUL!F12="","*",SP_SUL!F12)</f>
        <v>*</v>
      </c>
      <c r="I9" s="145" t="str">
        <f>IF(SP_SUL!H12="","*",SP_SUL!H12)</f>
        <v>*</v>
      </c>
      <c r="J9" s="145" t="str">
        <f>IF(SP_SUL!I12="","*",SP_SUL!I12)</f>
        <v>*</v>
      </c>
      <c r="K9" s="139" t="str">
        <f>IF(SP_SUL!M12="","*",SP_SUL!M12)</f>
        <v>-</v>
      </c>
      <c r="L9" s="139" t="str">
        <f>IF(SP_SUL!N12="","*",SP_SUL!N12)</f>
        <v>-</v>
      </c>
      <c r="M9" s="140" t="str">
        <f>IF(SP_SUL!J12="","*",SP_SUL!J12)</f>
        <v>*</v>
      </c>
      <c r="N9" s="144" t="str">
        <f>IF(SP_SUL!K12="","*",SP_SUL!K12)</f>
        <v>*</v>
      </c>
      <c r="O9" s="144" t="str">
        <f>IF(SP_SUL!L12="","*",SP_SUL!L12)</f>
        <v>*</v>
      </c>
      <c r="P9" s="143" t="str">
        <f>IF(SP_SUL!O12="","*",SP_SUL!O12)</f>
        <v>*</v>
      </c>
      <c r="Q9" s="143" t="str">
        <f>IF(SP_SUL!P12="","*",SP_SUL!P12)</f>
        <v>*</v>
      </c>
      <c r="R9" s="145" t="str">
        <f>IF(SP_SUL!Q12="","*",CONCATENATE(SP_SUL!Q12," ",SP_SUL!R12))</f>
        <v>*</v>
      </c>
      <c r="S9" s="145" t="str">
        <f>IF(SP_SUL!V12="","*",SP_SUL!V12)</f>
        <v>*</v>
      </c>
      <c r="T9" s="145" t="str">
        <f>IF(SP_SUL!W12="","*",SP_SUL!W12)</f>
        <v>*</v>
      </c>
      <c r="U9" s="137" t="str">
        <f ca="1">_xlfn.XLOOKUP(G9&amp;$U$2,BS_CONTROLE[CHAVE],BS_CONTROLE[Quantidade_11],"-")</f>
        <v>-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ZBV-ZKE</v>
      </c>
      <c r="F10" s="145">
        <f>IF(SP_SUL!B13="","*",SP_SUL!B13)</f>
        <v>46083</v>
      </c>
      <c r="G10" s="145" t="str">
        <f>IF(SP_SUL!D13="","*",SP_SUL!D13)</f>
        <v>DANIEL (TP-647)</v>
      </c>
      <c r="H10" s="145" t="str">
        <f>IF(SP_SUL!F13="","*",SP_SUL!F13)</f>
        <v>PDM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ZST</v>
      </c>
      <c r="L10" s="139" t="str">
        <f>IF(SP_SUL!N13="","*",SP_SUL!N13)</f>
        <v>ZST2</v>
      </c>
      <c r="M10" s="140">
        <f>IF(SP_SUL!J13="","*",SP_SUL!J13)</f>
        <v>56</v>
      </c>
      <c r="N10" s="144">
        <f>IF(SP_SUL!K13="","*",SP_SUL!K13)</f>
        <v>208.75</v>
      </c>
      <c r="O10" s="144" t="str">
        <f>IF(SP_SUL!L13="","*",SP_SUL!L13)</f>
        <v>-</v>
      </c>
      <c r="P10" s="143">
        <f>IF(SP_SUL!O13="","*",SP_SUL!O13)</f>
        <v>0.375</v>
      </c>
      <c r="Q10" s="143">
        <f>IF(SP_SUL!P13="","*",SP_SUL!P13)</f>
        <v>6.25E-2</v>
      </c>
      <c r="R10" s="145" t="str">
        <f>IF(SP_SUL!Q13="","*",CONCATENATE(SP_SUL!Q13," ",SP_SUL!R13))</f>
        <v>1 Nº DE SOLDA</v>
      </c>
      <c r="S10" s="145" t="str">
        <f>IF(SP_SUL!V13="","*",SP_SUL!V13)</f>
        <v>Daniel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 t="str">
        <f ca="1">_xlfn.XLOOKUP(G10&amp;$V$2,BS_CONTROLE[CHAVE],BS_CONTROLE[Quantidade_11],"-")</f>
        <v>-</v>
      </c>
      <c r="W10" s="137" t="str">
        <f ca="1">_xlfn.XLOOKUP(G10&amp;$W$2,BS_CONTROLE[CHAVE],BS_CONTROLE[Quantidade_11],"-")</f>
        <v>-</v>
      </c>
    </row>
    <row r="11" spans="1:23">
      <c r="A11" s="146" t="str">
        <f>IF(SP_SUL!Y14="","*",SP_SUL!Y14)</f>
        <v>*</v>
      </c>
      <c r="B11" s="146" t="str">
        <f>IF(SP_SUL!X14="","*",SP_SUL!X14)</f>
        <v>Contrato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V93</v>
      </c>
      <c r="H11" s="145" t="str">
        <f>IF(SP_SUL!F14="","*",SP_SUL!F14)</f>
        <v>MECANIZAÇÃO - SOCADORA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ZYU-ZST</v>
      </c>
      <c r="L11" s="139" t="str">
        <f>IF(SP_SUL!N14="","*",SP_SUL!N14)</f>
        <v>ZYU206</v>
      </c>
      <c r="M11" s="140">
        <f>IF(SP_SUL!J14="","*",SP_SUL!J14)</f>
        <v>56</v>
      </c>
      <c r="N11" s="144">
        <f>IF(SP_SUL!K14="","*",SP_SUL!K14)</f>
        <v>204.4</v>
      </c>
      <c r="O11" s="144">
        <f>IF(SP_SUL!L14="","*",SP_SUL!L14)</f>
        <v>206.4</v>
      </c>
      <c r="P11" s="143">
        <f>IF(SP_SUL!O14="","*",SP_SUL!O14)</f>
        <v>0.33333333333333331</v>
      </c>
      <c r="Q11" s="143">
        <f>IF(SP_SUL!P14="","*",SP_SUL!P14)</f>
        <v>0.125</v>
      </c>
      <c r="R11" s="145" t="str">
        <f>IF(SP_SUL!Q14="","*",CONCATENATE(SP_SUL!Q14," ",SP_SUL!R14))</f>
        <v>500 M</v>
      </c>
      <c r="S11" s="145" t="str">
        <f>IF(SP_SUL!V14="","*",SP_SUL!V14)</f>
        <v>Moises</v>
      </c>
      <c r="T11" s="145" t="str">
        <f>IF(SP_SUL!W14="","*",SP_SUL!W14)</f>
        <v>Socaria mecanizada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ZBV-ZKE</v>
      </c>
      <c r="F12" s="145">
        <f>IF(SP_SUL!B15="","*",SP_SUL!B15)</f>
        <v>46083</v>
      </c>
      <c r="G12" s="145" t="str">
        <f>IF(SP_SUL!D15="","*",SP_SUL!D15)</f>
        <v>ROGÉRIO (TP-730)</v>
      </c>
      <c r="H12" s="145" t="str">
        <f>IF(SP_SUL!F15="","*",SP_SUL!F15)</f>
        <v>PDM - SUBSTITUIÇÃO - DORMENTE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ZYU</v>
      </c>
      <c r="L12" s="139" t="str">
        <f>IF(SP_SUL!N15="","*",SP_SUL!N15)</f>
        <v>ZYU2</v>
      </c>
      <c r="M12" s="140">
        <f>IF(SP_SUL!J15="","*",SP_SUL!J15)</f>
        <v>56</v>
      </c>
      <c r="N12" s="144">
        <f>IF(SP_SUL!K15="","*",SP_SUL!K15)</f>
        <v>202</v>
      </c>
      <c r="O12" s="144" t="str">
        <f>IF(SP_SUL!L15="","*",SP_SUL!L15)</f>
        <v>-</v>
      </c>
      <c r="P12" s="143">
        <f>IF(SP_SUL!O15="","*",SP_SUL!O15)</f>
        <v>0.375</v>
      </c>
      <c r="Q12" s="143">
        <f>IF(SP_SUL!P15="","*",SP_SUL!P15)</f>
        <v>8.3333333333333329E-2</v>
      </c>
      <c r="R12" s="145" t="str">
        <f>IF(SP_SUL!Q15="","*",CONCATENATE(SP_SUL!Q15," ",SP_SUL!R15))</f>
        <v>30 Nº DE DORMENTES</v>
      </c>
      <c r="S12" s="145" t="str">
        <f>IF(SP_SUL!V15="","*",SP_SUL!V15)</f>
        <v>Henrique</v>
      </c>
      <c r="T12" s="145" t="str">
        <f>IF(SP_SUL!W15="","*",SP_SUL!W15)</f>
        <v>PDM - Substituição de dormentes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>
      <c r="A13" s="146" t="str">
        <f>IF(SP_SUL!Y16="","*",SP_SUL!Y16)</f>
        <v>*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ZBV-ZKE</v>
      </c>
      <c r="F13" s="145">
        <f>IF(SP_SUL!B16="","*",SP_SUL!B16)</f>
        <v>46083</v>
      </c>
      <c r="G13" s="145" t="str">
        <f>IF(SP_SUL!D16="","*",SP_SUL!D16)</f>
        <v>W59</v>
      </c>
      <c r="H13" s="145" t="str">
        <f>IF(SP_SUL!F16="","*",SP_SUL!F16)</f>
        <v>PDM - DESCARGA - DORMENTE</v>
      </c>
      <c r="I13" s="145" t="str">
        <f>IF(SP_SUL!H16="","*",SP_SUL!H16)</f>
        <v>ZYU1</v>
      </c>
      <c r="J13" s="145" t="str">
        <f>IF(SP_SUL!I16="","*",SP_SUL!I16)</f>
        <v>ZYU1</v>
      </c>
      <c r="K13" s="139" t="str">
        <f>IF(SP_SUL!M16="","*",SP_SUL!M16)</f>
        <v>ZXP-ZFY</v>
      </c>
      <c r="L13" s="139" t="str">
        <f>IF(SP_SUL!N16="","*",SP_SUL!N16)</f>
        <v>189ZFY</v>
      </c>
      <c r="M13" s="140">
        <f>IF(SP_SUL!J16="","*",SP_SUL!J16)</f>
        <v>56</v>
      </c>
      <c r="N13" s="144">
        <f>IF(SP_SUL!K16="","*",SP_SUL!K16)</f>
        <v>190</v>
      </c>
      <c r="O13" s="144" t="str">
        <f>IF(SP_SUL!L16="","*",SP_SUL!L16)</f>
        <v>-</v>
      </c>
      <c r="P13" s="143">
        <f>IF(SP_SUL!O16="","*",SP_SUL!O16)</f>
        <v>0.375</v>
      </c>
      <c r="Q13" s="143">
        <f>IF(SP_SUL!P16="","*",SP_SUL!P16)</f>
        <v>4.1666666666666664E-2</v>
      </c>
      <c r="R13" s="145" t="str">
        <f>IF(SP_SUL!Q16="","*",CONCATENATE(SP_SUL!Q16," ",SP_SUL!R16))</f>
        <v>100 Nº DE DORMENTES</v>
      </c>
      <c r="S13" s="145" t="str">
        <f>IF(SP_SUL!V16="","*",SP_SUL!V16)</f>
        <v>Henrique</v>
      </c>
      <c r="T13" s="145" t="str">
        <f>IF(SP_SUL!W16="","*",SP_SUL!W16)</f>
        <v>Descarga de dormentes km190+000 (40min)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ZBV-ZKE</v>
      </c>
      <c r="F14" s="145" t="str">
        <f>IF(SP_SUL!B17="","*",SP_SUL!B17)</f>
        <v>*</v>
      </c>
      <c r="G14" s="145" t="str">
        <f>IF(SP_SUL!D17="","*",SP_SUL!D17)</f>
        <v>ROBSON (TF-701)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ZDY-ZFY</v>
      </c>
      <c r="L14" s="139" t="str">
        <f>IF(SP_SUL!N17="","*",SP_SUL!N17)</f>
        <v>189ZFY</v>
      </c>
      <c r="M14" s="140">
        <f>IF(SP_SUL!J17="","*",SP_SUL!J17)</f>
        <v>56</v>
      </c>
      <c r="N14" s="144">
        <f>IF(SP_SUL!K17="","*",SP_SUL!K17)</f>
        <v>190.3</v>
      </c>
      <c r="O14" s="144">
        <f>IF(SP_SUL!L17="","*",SP_SUL!L17)</f>
        <v>190.5</v>
      </c>
      <c r="P14" s="143">
        <f>IF(SP_SUL!O17="","*",SP_SUL!O17)</f>
        <v>0.375</v>
      </c>
      <c r="Q14" s="143">
        <f>IF(SP_SUL!P17="","*",SP_SUL!P17)</f>
        <v>8.3333333333333329E-2</v>
      </c>
      <c r="R14" s="145" t="str">
        <f>IF(SP_SUL!Q17="","*",CONCATENATE(SP_SUL!Q17," ",SP_SUL!R17))</f>
        <v>50 Nº DE DORMENTES</v>
      </c>
      <c r="S14" s="145" t="str">
        <f>IF(SP_SUL!V17="","*",SP_SUL!V17)</f>
        <v>Robson</v>
      </c>
      <c r="T14" s="145" t="str">
        <f>IF(SP_SUL!W17="","*",SP_SUL!W17)</f>
        <v>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>
      <c r="A15" s="146" t="str">
        <f>IF(SP_SUL!Y18="","*",SP_SUL!Y18)</f>
        <v>*</v>
      </c>
      <c r="B15" s="146" t="str">
        <f>IF(SP_SUL!X18="","*",SP_SUL!X18)</f>
        <v>Oportunidade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ZBV-ZKE</v>
      </c>
      <c r="F15" s="145" t="str">
        <f>IF(SP_SUL!B18="","*",SP_SUL!B18)</f>
        <v>*</v>
      </c>
      <c r="G15" s="145" t="str">
        <f>IF(SP_SUL!D18="","*",SP_SUL!D18)</f>
        <v>JACIANO (TF-674)</v>
      </c>
      <c r="H15" s="145" t="str">
        <f>IF(SP_SUL!F18="","*",SP_SUL!F18)</f>
        <v>PDM - SUBSTITUIÇÃO - DORMENTE</v>
      </c>
      <c r="I15" s="145" t="str">
        <f>IF(SP_SUL!H18="","*",SP_SUL!H18)</f>
        <v>-</v>
      </c>
      <c r="J15" s="145" t="str">
        <f>IF(SP_SUL!I18="","*",SP_SUL!I18)</f>
        <v>-</v>
      </c>
      <c r="K15" s="139" t="str">
        <f>IF(SP_SUL!M18="","*",SP_SUL!M18)</f>
        <v>ZDY-ZFY</v>
      </c>
      <c r="L15" s="139" t="str">
        <f>IF(SP_SUL!N18="","*",SP_SUL!N18)</f>
        <v>189ZFY</v>
      </c>
      <c r="M15" s="140">
        <f>IF(SP_SUL!J18="","*",SP_SUL!J18)</f>
        <v>56</v>
      </c>
      <c r="N15" s="144">
        <f>IF(SP_SUL!K18="","*",SP_SUL!K18)</f>
        <v>190.3</v>
      </c>
      <c r="O15" s="144">
        <f>IF(SP_SUL!L18="","*",SP_SUL!L18)</f>
        <v>190.5</v>
      </c>
      <c r="P15" s="143">
        <f>IF(SP_SUL!O18="","*",SP_SUL!O18)</f>
        <v>0.375</v>
      </c>
      <c r="Q15" s="143">
        <f>IF(SP_SUL!P18="","*",SP_SUL!P18)</f>
        <v>8.3333333333333329E-2</v>
      </c>
      <c r="R15" s="145" t="str">
        <f>IF(SP_SUL!Q18="","*",CONCATENATE(SP_SUL!Q18," ",SP_SUL!R18))</f>
        <v>50 Nº DE DORMENTES</v>
      </c>
      <c r="S15" s="145" t="str">
        <f>IF(SP_SUL!V18="","*",SP_SUL!V18)</f>
        <v>Josenilton</v>
      </c>
      <c r="T15" s="145" t="str">
        <f>IF(SP_SUL!W18="","*",SP_SUL!W18)</f>
        <v>Substituição de dormentes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ZKE-ZEV</v>
      </c>
      <c r="F16" s="145">
        <f>IF(SP_SUL!B19="","*",SP_SUL!B19)</f>
        <v>46083</v>
      </c>
      <c r="G16" s="145" t="str">
        <f>IF(SP_SUL!D19="","*",SP_SUL!D19)</f>
        <v>CLEBISON (TP-728)</v>
      </c>
      <c r="H16" s="145" t="str">
        <f>IF(SP_SUL!F19="","*",SP_SUL!F19)</f>
        <v>PDM - SOLDA</v>
      </c>
      <c r="I16" s="145" t="str">
        <f>IF(SP_SUL!H19="","*",SP_SUL!H19)</f>
        <v>-</v>
      </c>
      <c r="J16" s="145" t="str">
        <f>IF(SP_SUL!I19="","*",SP_SUL!I19)</f>
        <v>-</v>
      </c>
      <c r="K16" s="139" t="str">
        <f>IF(SP_SUL!M19="","*",SP_SUL!M19)</f>
        <v>ZWW-ZKW</v>
      </c>
      <c r="L16" s="139" t="str">
        <f>IF(SP_SUL!N19="","*",SP_SUL!N19)</f>
        <v>K93K912</v>
      </c>
      <c r="M16" s="140">
        <f>IF(SP_SUL!J19="","*",SP_SUL!J19)</f>
        <v>55</v>
      </c>
      <c r="N16" s="144">
        <f>IF(SP_SUL!K19="","*",SP_SUL!K19)</f>
        <v>91.15</v>
      </c>
      <c r="O16" s="144">
        <f>IF(SP_SUL!L19="","*",SP_SUL!L19)</f>
        <v>91.516999999999996</v>
      </c>
      <c r="P16" s="143">
        <f>IF(SP_SUL!O19="","*",SP_SUL!O19)</f>
        <v>0.375</v>
      </c>
      <c r="Q16" s="143">
        <f>IF(SP_SUL!P19="","*",SP_SUL!P19)</f>
        <v>6.25E-2</v>
      </c>
      <c r="R16" s="145" t="str">
        <f>IF(SP_SUL!Q19="","*",CONCATENATE(SP_SUL!Q19," ",SP_SUL!R19))</f>
        <v>1 Nº DE SOLDA</v>
      </c>
      <c r="S16" s="145" t="str">
        <f>IF(SP_SUL!V19="","*",SP_SUL!V19)</f>
        <v xml:space="preserve">Felipe </v>
      </c>
      <c r="T16" s="145" t="str">
        <f>IF(SP_SUL!W19="","*",SP_SUL!W19)</f>
        <v xml:space="preserve">Execução de solda - Condicionado a temperatura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ZKE-ZEV</v>
      </c>
      <c r="F17" s="145">
        <f>IF(SP_SUL!B20="","*",SP_SUL!B20)</f>
        <v>46083</v>
      </c>
      <c r="G17" s="145" t="str">
        <f>IF(SP_SUL!D20="","*",SP_SUL!D20)</f>
        <v>ISMAEL(TP-726)</v>
      </c>
      <c r="H17" s="145" t="str">
        <f>IF(SP_SUL!F20="","*",SP_SUL!F20)</f>
        <v>PDM - SOLDA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ZWW-ZKW</v>
      </c>
      <c r="L17" s="139" t="str">
        <f>IF(SP_SUL!N20="","*",SP_SUL!N20)</f>
        <v>K93K912</v>
      </c>
      <c r="M17" s="140">
        <f>IF(SP_SUL!J20="","*",SP_SUL!J20)</f>
        <v>55</v>
      </c>
      <c r="N17" s="144">
        <f>IF(SP_SUL!K20="","*",SP_SUL!K20)</f>
        <v>91.15</v>
      </c>
      <c r="O17" s="144">
        <f>IF(SP_SUL!L20="","*",SP_SUL!L20)</f>
        <v>91.516999999999996</v>
      </c>
      <c r="P17" s="143">
        <f>IF(SP_SUL!O20="","*",SP_SUL!O20)</f>
        <v>0.375</v>
      </c>
      <c r="Q17" s="143">
        <f>IF(SP_SUL!P20="","*",SP_SUL!P20)</f>
        <v>6.25E-2</v>
      </c>
      <c r="R17" s="145" t="str">
        <f>IF(SP_SUL!Q20="","*",CONCATENATE(SP_SUL!Q20," ",SP_SUL!R20))</f>
        <v>1 Nº DE SOLDA</v>
      </c>
      <c r="S17" s="145" t="str">
        <f>IF(SP_SUL!V20="","*",SP_SUL!V20)</f>
        <v xml:space="preserve">Felipe </v>
      </c>
      <c r="T17" s="145" t="str">
        <f>IF(SP_SUL!W20="","*",SP_SUL!W20)</f>
        <v xml:space="preserve">Execução de solda - Condicionado a temperatura 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E17</v>
      </c>
      <c r="H18" s="145" t="str">
        <f>IF(SP_SUL!F21="","*",SP_SUL!F21)</f>
        <v>CAMINHÃO DE SOLDA</v>
      </c>
      <c r="I18" s="145" t="str">
        <f>IF(SP_SUL!H21="","*",SP_SUL!H21)</f>
        <v>102ZKW2</v>
      </c>
      <c r="J18" s="145" t="str">
        <f>IF(SP_SUL!I21="","*",SP_SUL!I21)</f>
        <v>102ZKW2</v>
      </c>
      <c r="K18" s="139" t="str">
        <f>IF(SP_SUL!M21="","*",SP_SUL!M21)</f>
        <v>ZKW</v>
      </c>
      <c r="L18" s="139" t="str">
        <f>IF(SP_SUL!N21="","*",SP_SUL!N21)</f>
        <v>102ZKW2</v>
      </c>
      <c r="M18" s="140">
        <f>IF(SP_SUL!J21="","*",SP_SUL!J21)</f>
        <v>55</v>
      </c>
      <c r="N18" s="144">
        <f>IF(SP_SUL!K21="","*",SP_SUL!K21)</f>
        <v>100.3</v>
      </c>
      <c r="O18" s="144" t="str">
        <f>IF(SP_SUL!L21="","*",SP_SUL!L21)</f>
        <v>-</v>
      </c>
      <c r="P18" s="143">
        <f>IF(SP_SUL!O21="","*",SP_SUL!O21)</f>
        <v>0.38194444444444442</v>
      </c>
      <c r="Q18" s="143">
        <f>IF(SP_SUL!P21="","*",SP_SUL!P21)</f>
        <v>0.125</v>
      </c>
      <c r="R18" s="145" t="str">
        <f>IF(SP_SUL!Q21="","*",CONCATENATE(SP_SUL!Q21," ",SP_SUL!R21))</f>
        <v>2 Nº DE SOLDA</v>
      </c>
      <c r="S18" s="145" t="str">
        <f>IF(SP_SUL!V21="","*",SP_SUL!V21)</f>
        <v xml:space="preserve">Higor </v>
      </c>
      <c r="T18" s="145" t="str">
        <f>IF(SP_SUL!W21="","*",SP_SUL!W21)</f>
        <v>Caminhão de solda</v>
      </c>
      <c r="U18" s="137">
        <f ca="1">_xlfn.XLOOKUP(G18&amp;$U$2,BS_CONTROLE[CHAVE],BS_CONTROLE[Quantidade_11],"-")</f>
        <v>2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DIEGO (TP-681)</v>
      </c>
      <c r="H19" s="145" t="str">
        <f>IF(SP_SUL!F22="","*",SP_SUL!F22)</f>
        <v>PDM - SUBSTITUIÇÃO - TRILHO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ZYQ-ZEM</v>
      </c>
      <c r="L19" s="139" t="str">
        <f>IF(SP_SUL!N22="","*",SP_SUL!N22)</f>
        <v>130ZYQ2</v>
      </c>
      <c r="M19" s="140">
        <f>IF(SP_SUL!J22="","*",SP_SUL!J22)</f>
        <v>55</v>
      </c>
      <c r="N19" s="144">
        <f>IF(SP_SUL!K22="","*",SP_SUL!K22)</f>
        <v>129.9</v>
      </c>
      <c r="O19" s="144" t="str">
        <f>IF(SP_SUL!L22="","*",SP_SUL!L22)</f>
        <v>-</v>
      </c>
      <c r="P19" s="143">
        <f>IF(SP_SUL!O22="","*",SP_SUL!O22)</f>
        <v>0.41666666666666669</v>
      </c>
      <c r="Q19" s="143">
        <f>IF(SP_SUL!P22="","*",SP_SUL!P22)</f>
        <v>8.3333333333333329E-2</v>
      </c>
      <c r="R19" s="145" t="str">
        <f>IF(SP_SUL!Q22="","*",CONCATENATE(SP_SUL!Q22," ",SP_SUL!R22))</f>
        <v>312 M</v>
      </c>
      <c r="S19" s="145" t="str">
        <f>IF(SP_SUL!V22="","*",SP_SUL!V22)</f>
        <v xml:space="preserve">Felipe </v>
      </c>
      <c r="T19" s="145" t="str">
        <f>IF(SP_SUL!W22="","*",SP_SUL!W22)</f>
        <v xml:space="preserve">PDM - Substituição de trilho  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W60</v>
      </c>
      <c r="H20" s="145" t="str">
        <f>IF(SP_SUL!F23="","*",SP_SUL!F23)</f>
        <v>RECOLHIMENTO DE DORMENTE</v>
      </c>
      <c r="I20" s="145" t="str">
        <f>IF(SP_SUL!H23="","*",SP_SUL!H23)</f>
        <v>ZEM130-2</v>
      </c>
      <c r="J20" s="145" t="str">
        <f>IF(SP_SUL!I23="","*",SP_SUL!I23)</f>
        <v>ZEM130-2</v>
      </c>
      <c r="K20" s="139" t="str">
        <f>IF(SP_SUL!M23="","*",SP_SUL!M23)</f>
        <v>ZEM-ZEJ</v>
      </c>
      <c r="L20" s="139" t="str">
        <f>IF(SP_SUL!N23="","*",SP_SUL!N23)</f>
        <v>ZEJ1</v>
      </c>
      <c r="M20" s="140">
        <f>IF(SP_SUL!J23="","*",SP_SUL!J23)</f>
        <v>48</v>
      </c>
      <c r="N20" s="144">
        <f>IF(SP_SUL!K23="","*",SP_SUL!K23)</f>
        <v>145.9</v>
      </c>
      <c r="O20" s="144">
        <f>IF(SP_SUL!L23="","*",SP_SUL!L23)</f>
        <v>151.6</v>
      </c>
      <c r="P20" s="143">
        <f>IF(SP_SUL!O23="","*",SP_SUL!O23)</f>
        <v>0.33333333333333331</v>
      </c>
      <c r="Q20" s="143">
        <f>IF(SP_SUL!P23="","*",SP_SUL!P23)</f>
        <v>6.25E-2</v>
      </c>
      <c r="R20" s="145" t="str">
        <f>IF(SP_SUL!Q23="","*",CONCATENATE(SP_SUL!Q23," ",SP_SUL!R23))</f>
        <v>100 Nº DE PEÇAS</v>
      </c>
      <c r="S20" s="145" t="str">
        <f>IF(SP_SUL!V23="","*",SP_SUL!V23)</f>
        <v xml:space="preserve">felipe </v>
      </c>
      <c r="T20" s="145" t="str">
        <f>IF(SP_SUL!W23="","*",SP_SUL!W23)</f>
        <v>Recolhimento de dormente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V89</v>
      </c>
      <c r="H21" s="145" t="str">
        <f>IF(SP_SUL!F24="","*",SP_SUL!F24)</f>
        <v>MECANIZAÇÃO - SOCADORA</v>
      </c>
      <c r="I21" s="145" t="str">
        <f>IF(SP_SUL!H24="","*",SP_SUL!H24)</f>
        <v>ZEM2</v>
      </c>
      <c r="J21" s="145" t="str">
        <f>IF(SP_SUL!I24="","*",SP_SUL!I24)</f>
        <v>ZEM</v>
      </c>
      <c r="K21" s="139" t="str">
        <f>IF(SP_SUL!M24="","*",SP_SUL!M24)</f>
        <v>ZYQ-ZEM</v>
      </c>
      <c r="L21" s="139" t="str">
        <f>IF(SP_SUL!N24="","*",SP_SUL!N24)</f>
        <v>ZEM1301</v>
      </c>
      <c r="M21" s="140">
        <f>IF(SP_SUL!J24="","*",SP_SUL!J24)</f>
        <v>48</v>
      </c>
      <c r="N21" s="144">
        <f>IF(SP_SUL!K24="","*",SP_SUL!K24)</f>
        <v>134</v>
      </c>
      <c r="O21" s="144">
        <f>IF(SP_SUL!L24="","*",SP_SUL!L24)</f>
        <v>135</v>
      </c>
      <c r="P21" s="143">
        <f>IF(SP_SUL!O24="","*",SP_SUL!O24)</f>
        <v>0.375</v>
      </c>
      <c r="Q21" s="143">
        <f>IF(SP_SUL!P24="","*",SP_SUL!P24)</f>
        <v>8.3333333333333329E-2</v>
      </c>
      <c r="R21" s="145" t="str">
        <f>IF(SP_SUL!Q24="","*",CONCATENATE(SP_SUL!Q24," ",SP_SUL!R24))</f>
        <v>1000 M</v>
      </c>
      <c r="S21" s="145" t="str">
        <f>IF(SP_SUL!V24="","*",SP_SUL!V24)</f>
        <v>Antonioni</v>
      </c>
      <c r="T21" s="145" t="str">
        <f>IF(SP_SUL!W24="","*",SP_SUL!W24)</f>
        <v>Socaria mecanizada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MATEUS (TP-809)</v>
      </c>
      <c r="H22" s="145" t="str">
        <f>IF(SP_SUL!F25="","*",SP_SUL!F25)</f>
        <v>MODERNIZAÇÃO - SOLDA</v>
      </c>
      <c r="I22" s="145" t="str">
        <f>IF(SP_SUL!H25="","*",SP_SUL!H25)</f>
        <v>-</v>
      </c>
      <c r="J22" s="145" t="str">
        <f>IF(SP_SUL!I25="","*",SP_SUL!I25)</f>
        <v>*</v>
      </c>
      <c r="K22" s="139" t="str">
        <f>IF(SP_SUL!M25="","*",SP_SUL!M25)</f>
        <v>ZEJ-ZEV</v>
      </c>
      <c r="L22" s="139">
        <f>IF(SP_SUL!N25="","*",SP_SUL!N25)</f>
        <v>1561551</v>
      </c>
      <c r="M22" s="140">
        <f>IF(SP_SUL!J25="","*",SP_SUL!J25)</f>
        <v>48</v>
      </c>
      <c r="N22" s="144">
        <f>IF(SP_SUL!K25="","*",SP_SUL!K25)</f>
        <v>155.96</v>
      </c>
      <c r="O22" s="144" t="str">
        <f>IF(SP_SUL!L25="","*",SP_SUL!L25)</f>
        <v>-</v>
      </c>
      <c r="P22" s="143">
        <f>IF(SP_SUL!O25="","*",SP_SUL!O25)</f>
        <v>0.35416666666666669</v>
      </c>
      <c r="Q22" s="143">
        <f>IF(SP_SUL!P25="","*",SP_SUL!P25)</f>
        <v>6.9444444444444448E-2</v>
      </c>
      <c r="R22" s="145" t="str">
        <f>IF(SP_SUL!Q25="","*",CONCATENATE(SP_SUL!Q25," ",SP_SUL!R25))</f>
        <v>1 Nº DE SOLDA</v>
      </c>
      <c r="S22" s="145" t="str">
        <f>IF(SP_SUL!V25="","*",SP_SUL!V25)</f>
        <v>Alisson</v>
      </c>
      <c r="T22" s="145" t="str">
        <f>IF(SP_SUL!W25="","*",SP_SUL!W25)</f>
        <v xml:space="preserve">Execução de solda - Condicionado a temperatura 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WALTER (TP-810)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-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155.36799999999999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ADENISON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155.37899999999999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CAIQUE (TMA-677)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155.59200000000001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6.25E-2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A84</v>
      </c>
      <c r="H26" s="145" t="str">
        <f>IF(SP_SUL!F29="","*",SP_SUL!F29)</f>
        <v>DETECÇÃO - RONDA 7 DIAS</v>
      </c>
      <c r="I26" s="145" t="str">
        <f>IF(SP_SUL!H29="","*",SP_SUL!H29)</f>
        <v>ZKW</v>
      </c>
      <c r="J26" s="145" t="str">
        <f>IF(SP_SUL!I29="","*",SP_SUL!I29)</f>
        <v>ZEV</v>
      </c>
      <c r="K26" s="139" t="str">
        <f>IF(SP_SUL!M29="","*",SP_SUL!M29)</f>
        <v>ZKW-ZEV</v>
      </c>
      <c r="L26" s="139" t="str">
        <f>IF(SP_SUL!N29="","*",SP_SUL!N29)</f>
        <v>ZKWZEV</v>
      </c>
      <c r="M26" s="140">
        <f>IF(SP_SUL!J29="","*",SP_SUL!J29)</f>
        <v>55</v>
      </c>
      <c r="N26" s="144">
        <f>IF(SP_SUL!K29="","*",SP_SUL!K29)</f>
        <v>102</v>
      </c>
      <c r="O26" s="144">
        <f>IF(SP_SUL!L29="","*",SP_SUL!L29)</f>
        <v>69</v>
      </c>
      <c r="P26" s="143">
        <f>IF(SP_SUL!O29="","*",SP_SUL!O29)</f>
        <v>0.3125</v>
      </c>
      <c r="Q26" s="143">
        <f>IF(SP_SUL!P29="","*",SP_SUL!P29)</f>
        <v>4.1666666666666664E-2</v>
      </c>
      <c r="R26" s="145" t="str">
        <f>IF(SP_SUL!Q29="","*",CONCATENATE(SP_SUL!Q29," ",SP_SUL!R29))</f>
        <v>50 KM</v>
      </c>
      <c r="S26" s="145" t="str">
        <f>IF(SP_SUL!V29="","*",SP_SUL!V29)</f>
        <v>Generoso</v>
      </c>
      <c r="T26" s="145" t="str">
        <f>IF(SP_SUL!W29="","*",SP_SUL!W29)</f>
        <v>Detecção R7D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>
      <c r="A27" s="146" t="str">
        <f>IF(SP_SUL!Y30="","*",SP_SUL!Y30)</f>
        <v>*</v>
      </c>
      <c r="B27" s="146" t="str">
        <f>IF(SP_SUL!X30="","*",SP_SUL!X30)</f>
        <v>*</v>
      </c>
      <c r="C27" s="146" t="str">
        <f>IF(SP_SUL!Z30="","*",SP_SUL!Z30)</f>
        <v>*</v>
      </c>
      <c r="D27" s="139" t="str">
        <f>IF(SP_SUL!S30="","*",SP_SUL!S30)</f>
        <v>-</v>
      </c>
      <c r="E27" s="139" t="str">
        <f>IF(SP_SUL!T30="","*",SP_SUL!T30)</f>
        <v>-</v>
      </c>
      <c r="F27" s="145" t="str">
        <f>IF(SP_SUL!B30="","*",SP_SUL!B30)</f>
        <v>*</v>
      </c>
      <c r="G27" s="145" t="str">
        <f>IF(SP_SUL!D30="","*",SP_SUL!D30)</f>
        <v>*</v>
      </c>
      <c r="H27" s="145" t="str">
        <f>IF(SP_SUL!F30="","*",SP_SUL!F30)</f>
        <v>*</v>
      </c>
      <c r="I27" s="145" t="str">
        <f>IF(SP_SUL!H30="","*",SP_SUL!H30)</f>
        <v>*</v>
      </c>
      <c r="J27" s="145" t="str">
        <f>IF(SP_SUL!I30="","*",SP_SUL!I30)</f>
        <v>*</v>
      </c>
      <c r="K27" s="139" t="str">
        <f>IF(SP_SUL!M30="","*",SP_SUL!M30)</f>
        <v>-</v>
      </c>
      <c r="L27" s="139" t="str">
        <f>IF(SP_SUL!N30="","*",SP_SUL!N30)</f>
        <v>-</v>
      </c>
      <c r="M27" s="140" t="str">
        <f>IF(SP_SUL!J30="","*",SP_SUL!J30)</f>
        <v>*</v>
      </c>
      <c r="N27" s="144" t="str">
        <f>IF(SP_SUL!K30="","*",SP_SUL!K30)</f>
        <v>*</v>
      </c>
      <c r="O27" s="144" t="str">
        <f>IF(SP_SUL!L30="","*",SP_SUL!L30)</f>
        <v>*</v>
      </c>
      <c r="P27" s="143" t="str">
        <f>IF(SP_SUL!O30="","*",SP_SUL!O30)</f>
        <v>*</v>
      </c>
      <c r="Q27" s="143" t="str">
        <f>IF(SP_SUL!P30="","*",SP_SUL!P30)</f>
        <v>*</v>
      </c>
      <c r="R27" s="145" t="str">
        <f>IF(SP_SUL!Q30="","*",CONCATENATE(SP_SUL!Q30," ",SP_SUL!R30))</f>
        <v>*</v>
      </c>
      <c r="S27" s="145" t="str">
        <f>IF(SP_SUL!V30="","*",SP_SUL!V30)</f>
        <v>*</v>
      </c>
      <c r="T27" s="145" t="str">
        <f>IF(SP_SUL!W30="","*",SP_SUL!W30)</f>
        <v>*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>
      <c r="A29" s="146" t="str">
        <f>IF(SP_SUL!Y32="","*",SP_SUL!Y32)</f>
        <v>*</v>
      </c>
      <c r="B29" s="146" t="str">
        <f>IF(SP_SUL!X32="","*",SP_SUL!X32)</f>
        <v>Contrato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W61</v>
      </c>
      <c r="H29" s="145" t="str">
        <f>IF(SP_SUL!F32="","*",SP_SUL!F32)</f>
        <v>DESLOCAMENTO</v>
      </c>
      <c r="I29" s="145" t="str">
        <f>IF(SP_SUL!H32="","*",SP_SUL!H32)</f>
        <v>K67ZEV2</v>
      </c>
      <c r="J29" s="145" t="str">
        <f>IF(SP_SUL!I32="","*",SP_SUL!I32)</f>
        <v>K67ZEV2</v>
      </c>
      <c r="K29" s="139" t="str">
        <f>IF(SP_SUL!M32="","*",SP_SUL!M32)</f>
        <v>ZXW</v>
      </c>
      <c r="L29" s="139" t="str">
        <f>IF(SP_SUL!N32="","*",SP_SUL!N32)</f>
        <v>K84ZXW2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0.33333333333333331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>Moises</v>
      </c>
      <c r="T29" s="145" t="str">
        <f>IF(SP_SUL!W32="","*",SP_SUL!W32)</f>
        <v>Deslocamento das turmas (Gira no travessão do km92)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>
      <c r="A30" s="146" t="str">
        <f>IF(SP_SUL!Y33="","*",SP_SUL!Y33)</f>
        <v>*</v>
      </c>
      <c r="B30" s="146" t="str">
        <f>IF(SP_SUL!X33="","*",SP_SUL!X33)</f>
        <v>Contrato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W62</v>
      </c>
      <c r="H30" s="145" t="str">
        <f>IF(SP_SUL!F33="","*",SP_SUL!F33)</f>
        <v>DESLOCAMENTO</v>
      </c>
      <c r="I30" s="145" t="str">
        <f>IF(SP_SUL!H33="","*",SP_SUL!H33)</f>
        <v>ZPT1051</v>
      </c>
      <c r="J30" s="145" t="str">
        <f>IF(SP_SUL!I33="","*",SP_SUL!I33)</f>
        <v>ZPTZDR</v>
      </c>
      <c r="K30" s="139" t="str">
        <f>IF(SP_SUL!M33="","*",SP_SUL!M33)</f>
        <v>ZXW</v>
      </c>
      <c r="L30" s="139" t="str">
        <f>IF(SP_SUL!N33="","*",SP_SUL!N33)</f>
        <v>K84ZXW2</v>
      </c>
      <c r="M30" s="140">
        <f>IF(SP_SUL!J33="","*",SP_SUL!J33)</f>
        <v>92</v>
      </c>
      <c r="N30" s="144">
        <f>IF(SP_SUL!K33="","*",SP_SUL!K33)</f>
        <v>83.7</v>
      </c>
      <c r="O30" s="144" t="str">
        <f>IF(SP_SUL!L33="","*",SP_SUL!L33)</f>
        <v>-</v>
      </c>
      <c r="P30" s="143">
        <f>IF(SP_SUL!O33="","*",SP_SUL!O33)</f>
        <v>0.32291666666666669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Moises </v>
      </c>
      <c r="T30" s="145" t="str">
        <f>IF(SP_SUL!W33="","*",SP_SUL!W33)</f>
        <v xml:space="preserve">Deslocamento de turmas na serra 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ZEV-ZPT</v>
      </c>
      <c r="F31" s="145">
        <f>IF(SP_SUL!B34="","*",SP_SUL!B34)</f>
        <v>46083</v>
      </c>
      <c r="G31" s="145" t="str">
        <f>IF(SP_SUL!D34="","*",SP_SUL!D34)</f>
        <v>A85</v>
      </c>
      <c r="H31" s="145" t="str">
        <f>IF(SP_SUL!F34="","*",SP_SUL!F34)</f>
        <v>DESLOCAMENTO</v>
      </c>
      <c r="I31" s="145" t="str">
        <f>IF(SP_SUL!H34="","*",SP_SUL!H34)</f>
        <v>ZXW-2</v>
      </c>
      <c r="J31" s="145" t="str">
        <f>IF(SP_SUL!I34="","*",SP_SUL!I34)</f>
        <v>ZEV-2</v>
      </c>
      <c r="K31" s="139" t="str">
        <f>IF(SP_SUL!M34="","*",SP_SUL!M34)</f>
        <v>ZXW-ZEV</v>
      </c>
      <c r="L31" s="139" t="str">
        <f>IF(SP_SUL!N34="","*",SP_SUL!N34)</f>
        <v>ZXWZEV</v>
      </c>
      <c r="M31" s="140">
        <f>IF(SP_SUL!J34="","*",SP_SUL!J34)</f>
        <v>92</v>
      </c>
      <c r="N31" s="144">
        <f>IF(SP_SUL!K34="","*",SP_SUL!K34)</f>
        <v>83.7</v>
      </c>
      <c r="O31" s="144" t="str">
        <f>IF(SP_SUL!L34="","*",SP_SUL!L34)</f>
        <v>-</v>
      </c>
      <c r="P31" s="143">
        <f>IF(SP_SUL!O34="","*",SP_SUL!O34)</f>
        <v>0.375</v>
      </c>
      <c r="Q31" s="143">
        <f>IF(SP_SUL!P34="","*",SP_SUL!P34)</f>
        <v>4.1666666666666664E-2</v>
      </c>
      <c r="R31" s="145" t="str">
        <f>IF(SP_SUL!Q34="","*",CONCATENATE(SP_SUL!Q34," ",SP_SUL!R34))</f>
        <v>1 BINÁRIO</v>
      </c>
      <c r="S31" s="145" t="str">
        <f>IF(SP_SUL!V34="","*",SP_SUL!V34)</f>
        <v xml:space="preserve">Moises </v>
      </c>
      <c r="T31" s="145" t="str">
        <f>IF(SP_SUL!W34="","*",SP_SUL!W34)</f>
        <v>Deslocamento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>
      <c r="A32" s="146" t="str">
        <f>IF(SP_SUL!Y35="","*",SP_SUL!Y35)</f>
        <v>*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ZEV-ZPT</v>
      </c>
      <c r="F32" s="145">
        <f>IF(SP_SUL!B35="","*",SP_SUL!B35)</f>
        <v>46083</v>
      </c>
      <c r="G32" s="145" t="str">
        <f>IF(SP_SUL!D35="","*",SP_SUL!D35)</f>
        <v>THIAGO (TF-685)</v>
      </c>
      <c r="H32" s="145" t="str">
        <f>IF(SP_SUL!F35="","*",SP_SUL!F35)</f>
        <v>PDM - AMV - JACARÉ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ZDC-ZXW</v>
      </c>
      <c r="L32" s="139" t="str">
        <f>IF(SP_SUL!N35="","*",SP_SUL!N35)</f>
        <v>ZDCK892</v>
      </c>
      <c r="M32" s="140">
        <f>IF(SP_SUL!J35="","*",SP_SUL!J35)</f>
        <v>92</v>
      </c>
      <c r="N32" s="144">
        <f>IF(SP_SUL!K35="","*",SP_SUL!K35)</f>
        <v>91.94</v>
      </c>
      <c r="O32" s="144" t="str">
        <f>IF(SP_SUL!L35="","*",SP_SUL!L35)</f>
        <v>-</v>
      </c>
      <c r="P32" s="143">
        <f>IF(SP_SUL!O35="","*",SP_SUL!O35)</f>
        <v>0.41666666666666669</v>
      </c>
      <c r="Q32" s="143">
        <f>IF(SP_SUL!P35="","*",SP_SUL!P35)</f>
        <v>0.10416666666666667</v>
      </c>
      <c r="R32" s="145" t="str">
        <f>IF(SP_SUL!Q35="","*",CONCATENATE(SP_SUL!Q35," ",SP_SUL!R35))</f>
        <v>1 Nº DE PEÇAS</v>
      </c>
      <c r="S32" s="145" t="str">
        <f>IF(SP_SUL!V35="","*",SP_SUL!V35)</f>
        <v xml:space="preserve">Moises </v>
      </c>
      <c r="T32" s="145" t="str">
        <f>IF(SP_SUL!W35="","*",SP_SUL!W35)</f>
        <v>PDM - Substituição de jacaré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>
      <c r="A33" s="146" t="str">
        <f>IF(SP_SUL!Y36="","*",SP_SUL!Y36)</f>
        <v>*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46083</v>
      </c>
      <c r="G33" s="145" t="str">
        <f>IF(SP_SUL!D36="","*",SP_SUL!D36)</f>
        <v>HUELTON (TP-725)</v>
      </c>
      <c r="H33" s="145" t="str">
        <f>IF(SP_SUL!F36="","*",SP_SUL!F36)</f>
        <v>PDM - SOLDA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ZPT</v>
      </c>
      <c r="L33" s="139" t="str">
        <f>IF(SP_SUL!N36="","*",SP_SUL!N36)</f>
        <v>ZPT2</v>
      </c>
      <c r="M33" s="140">
        <f>IF(SP_SUL!J36="","*",SP_SUL!J36)</f>
        <v>92</v>
      </c>
      <c r="N33" s="144">
        <f>IF(SP_SUL!K36="","*",SP_SUL!K36)</f>
        <v>106.7</v>
      </c>
      <c r="O33" s="144" t="str">
        <f>IF(SP_SUL!L36="","*",SP_SUL!L36)</f>
        <v>-</v>
      </c>
      <c r="P33" s="143">
        <f>IF(SP_SUL!O36="","*",SP_SUL!O36)</f>
        <v>0.41666666666666669</v>
      </c>
      <c r="Q33" s="143">
        <f>IF(SP_SUL!P36="","*",SP_SUL!P36)</f>
        <v>6.25E-2</v>
      </c>
      <c r="R33" s="145" t="str">
        <f>IF(SP_SUL!Q36="","*",CONCATENATE(SP_SUL!Q36," ",SP_SUL!R36))</f>
        <v>1 Nº DE SOLDA</v>
      </c>
      <c r="S33" s="145" t="str">
        <f>IF(SP_SUL!V36="","*",SP_SUL!V36)</f>
        <v>Huelton</v>
      </c>
      <c r="T33" s="145" t="str">
        <f>IF(SP_SUL!W36="","*",SP_SUL!W36)</f>
        <v xml:space="preserve">Execução de solda - Condicionado a temperatura 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>
      <c r="A34" s="146" t="str">
        <f>IF(SP_SUL!Y37="","*",SP_SUL!Y37)</f>
        <v>*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46083</v>
      </c>
      <c r="G34" s="145" t="str">
        <f>IF(SP_SUL!D37="","*",SP_SUL!D37)</f>
        <v>V85</v>
      </c>
      <c r="H34" s="145" t="str">
        <f>IF(SP_SUL!F37="","*",SP_SUL!F37)</f>
        <v>MECANIZAÇÃO - SOCADORA</v>
      </c>
      <c r="I34" s="145" t="str">
        <f>IF(SP_SUL!H37="","*",SP_SUL!H37)</f>
        <v>ZPT1051</v>
      </c>
      <c r="J34" s="145" t="str">
        <f>IF(SP_SUL!I37="","*",SP_SUL!I37)</f>
        <v>ZPT</v>
      </c>
      <c r="K34" s="139" t="str">
        <f>IF(SP_SUL!M37="","*",SP_SUL!M37)</f>
        <v>ZGP</v>
      </c>
      <c r="L34" s="139" t="str">
        <f>IF(SP_SUL!N37="","*",SP_SUL!N37)</f>
        <v>ZGP2</v>
      </c>
      <c r="M34" s="140">
        <f>IF(SP_SUL!J37="","*",SP_SUL!J37)</f>
        <v>92</v>
      </c>
      <c r="N34" s="144">
        <f>IF(SP_SUL!K37="","*",SP_SUL!K37)</f>
        <v>102.1</v>
      </c>
      <c r="O34" s="144">
        <f>IF(SP_SUL!L37="","*",SP_SUL!L37)</f>
        <v>102.8</v>
      </c>
      <c r="P34" s="143">
        <f>IF(SP_SUL!O37="","*",SP_SUL!O37)</f>
        <v>0.33333333333333331</v>
      </c>
      <c r="Q34" s="143">
        <f>IF(SP_SUL!P37="","*",SP_SUL!P37)</f>
        <v>0.125</v>
      </c>
      <c r="R34" s="145" t="str">
        <f>IF(SP_SUL!Q37="","*",CONCATENATE(SP_SUL!Q37," ",SP_SUL!R37))</f>
        <v>1000 M</v>
      </c>
      <c r="S34" s="145" t="str">
        <f>IF(SP_SUL!V37="","*",SP_SUL!V37)</f>
        <v>Augusto</v>
      </c>
      <c r="T34" s="145" t="str">
        <f>IF(SP_SUL!W37="","*",SP_SUL!W37)</f>
        <v>Socaria mecanizada</v>
      </c>
      <c r="U34" s="137">
        <f ca="1">_xlfn.XLOOKUP(G34&amp;$U$2,BS_CONTROLE[CHAVE],BS_CONTROLE[Quantidade_11],"-")</f>
        <v>0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>
      <c r="A35" s="146" t="str">
        <f>IF(SP_SUL!Y38="","*",SP_SUL!Y38)</f>
        <v>*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46083</v>
      </c>
      <c r="G35" s="145" t="str">
        <f>IF(SP_SUL!D38="","*",SP_SUL!D38)</f>
        <v>EXPANSÃO TURMA 1</v>
      </c>
      <c r="H35" s="145" t="str">
        <f>IF(SP_SUL!F38="","*",SP_SUL!F38)</f>
        <v>EXPANSÃO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ZGM-109</v>
      </c>
      <c r="L35" s="139" t="str">
        <f>IF(SP_SUL!N38="","*",SP_SUL!N38)</f>
        <v>1101093/1101091</v>
      </c>
      <c r="M35" s="140">
        <f>IF(SP_SUL!J38="","*",SP_SUL!J38)</f>
        <v>30</v>
      </c>
      <c r="N35" s="144">
        <f>IF(SP_SUL!K38="","*",SP_SUL!K38)</f>
        <v>108.75</v>
      </c>
      <c r="O35" s="144">
        <f>IF(SP_SUL!L38="","*",SP_SUL!L38)</f>
        <v>109</v>
      </c>
      <c r="P35" s="143">
        <f>IF(SP_SUL!O38="","*",SP_SUL!O38)</f>
        <v>0.35416666666666669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Pedro</v>
      </c>
      <c r="T35" s="145" t="str">
        <f>IF(SP_SUL!W38="","*",SP_SUL!W38)</f>
        <v xml:space="preserve">Execução de solda - Condicionado a temperatura 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>
      <c r="A36" s="146" t="str">
        <f>IF(SP_SUL!Y39="","*",SP_SUL!Y39)</f>
        <v>*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46083</v>
      </c>
      <c r="G36" s="145" t="str">
        <f>IF(SP_SUL!D39="","*",SP_SUL!D39)</f>
        <v>LEANDRO (TP-727)</v>
      </c>
      <c r="H36" s="145" t="str">
        <f>IF(SP_SUL!F39="","*",SP_SUL!F39)</f>
        <v>PDM - SUBSTITUIÇÃO - DORMENTE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ZGM-109</v>
      </c>
      <c r="L36" s="139">
        <f>IF(SP_SUL!N39="","*",SP_SUL!N39)</f>
        <v>1131121</v>
      </c>
      <c r="M36" s="140">
        <f>IF(SP_SUL!J39="","*",SP_SUL!J39)</f>
        <v>30</v>
      </c>
      <c r="N36" s="144">
        <f>IF(SP_SUL!K39="","*",SP_SUL!K39)</f>
        <v>112.7</v>
      </c>
      <c r="O36" s="144" t="str">
        <f>IF(SP_SUL!L39="","*",SP_SUL!L39)</f>
        <v>-</v>
      </c>
      <c r="P36" s="143">
        <f>IF(SP_SUL!O39="","*",SP_SUL!O39)</f>
        <v>0.41666666666666669</v>
      </c>
      <c r="Q36" s="143">
        <f>IF(SP_SUL!P39="","*",SP_SUL!P39)</f>
        <v>8.3333333333333329E-2</v>
      </c>
      <c r="R36" s="145" t="str">
        <f>IF(SP_SUL!Q39="","*",CONCATENATE(SP_SUL!Q39," ",SP_SUL!R39))</f>
        <v>30 Nº DE DORMENTES</v>
      </c>
      <c r="S36" s="145" t="str">
        <f>IF(SP_SUL!V39="","*",SP_SUL!V39)</f>
        <v xml:space="preserve">Moises </v>
      </c>
      <c r="T36" s="145" t="str">
        <f>IF(SP_SUL!W39="","*",SP_SUL!W39)</f>
        <v>PDM - Substituição de dormentes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>
      <c r="A37" s="146" t="str">
        <f>IF(SP_SUL!Y40="","*",SP_SUL!Y40)</f>
        <v>*</v>
      </c>
      <c r="B37" s="146" t="str">
        <f>IF(SP_SUL!X40="","*",SP_SUL!X40)</f>
        <v>*</v>
      </c>
      <c r="C37" s="146" t="str">
        <f>IF(SP_SUL!Z40="","*",SP_SUL!Z40)</f>
        <v>*</v>
      </c>
      <c r="D37" s="139" t="str">
        <f>IF(SP_SUL!S40="","*",SP_SUL!S40)</f>
        <v>-</v>
      </c>
      <c r="E37" s="139" t="str">
        <f>IF(SP_SUL!T40="","*",SP_SUL!T40)</f>
        <v>-</v>
      </c>
      <c r="F37" s="145" t="str">
        <f>IF(SP_SUL!B40="","*",SP_SUL!B40)</f>
        <v>*</v>
      </c>
      <c r="G37" s="145" t="str">
        <f>IF(SP_SUL!D40="","*",SP_SUL!D40)</f>
        <v>*</v>
      </c>
      <c r="H37" s="145" t="str">
        <f>IF(SP_SUL!F40="","*",SP_SUL!F40)</f>
        <v>*</v>
      </c>
      <c r="I37" s="145" t="str">
        <f>IF(SP_SUL!H40="","*",SP_SUL!H40)</f>
        <v>*</v>
      </c>
      <c r="J37" s="145" t="str">
        <f>IF(SP_SUL!I40="","*",SP_SUL!I40)</f>
        <v>*</v>
      </c>
      <c r="K37" s="139" t="str">
        <f>IF(SP_SUL!M40="","*",SP_SUL!M40)</f>
        <v>-</v>
      </c>
      <c r="L37" s="139" t="str">
        <f>IF(SP_SUL!N40="","*",SP_SUL!N40)</f>
        <v>-</v>
      </c>
      <c r="M37" s="140" t="str">
        <f>IF(SP_SUL!J40="","*",SP_SUL!J40)</f>
        <v>*</v>
      </c>
      <c r="N37" s="144" t="str">
        <f>IF(SP_SUL!K40="","*",SP_SUL!K40)</f>
        <v>*</v>
      </c>
      <c r="O37" s="144" t="str">
        <f>IF(SP_SUL!L40="","*",SP_SUL!L40)</f>
        <v>*</v>
      </c>
      <c r="P37" s="143" t="str">
        <f>IF(SP_SUL!O40="","*",SP_SUL!O40)</f>
        <v>*</v>
      </c>
      <c r="Q37" s="143" t="str">
        <f>IF(SP_SUL!P40="","*",SP_SUL!P40)</f>
        <v>*</v>
      </c>
      <c r="R37" s="145" t="str">
        <f>IF(SP_SUL!Q40="","*",CONCATENATE(SP_SUL!Q40," ",SP_SUL!R40))</f>
        <v>*</v>
      </c>
      <c r="S37" s="145" t="str">
        <f>IF(SP_SUL!V40="","*",SP_SUL!V40)</f>
        <v>*</v>
      </c>
      <c r="T37" s="145" t="str">
        <f>IF(SP_SUL!W40="","*",SP_SUL!W40)</f>
        <v>*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ZBV-ZRX</v>
      </c>
      <c r="F38" s="145" t="str">
        <f>IF(SP_SUL!B41="","*",SP_SUL!B41)</f>
        <v>*</v>
      </c>
      <c r="G38" s="145" t="str">
        <f>IF(SP_SUL!D41="","*",SP_SUL!D41)</f>
        <v>V92</v>
      </c>
      <c r="H38" s="145" t="str">
        <f>IF(SP_SUL!F41="","*",SP_SUL!F41)</f>
        <v>MECANIZAÇÃO - SOCADORA</v>
      </c>
      <c r="I38" s="145" t="str">
        <f>IF(SP_SUL!H41="","*",SP_SUL!H41)</f>
        <v>ZAC-2</v>
      </c>
      <c r="J38" s="145" t="str">
        <f>IF(SP_SUL!I41="","*",SP_SUL!I41)</f>
        <v>ZAC-2</v>
      </c>
      <c r="K38" s="139" t="str">
        <f>IF(SP_SUL!M41="","*",SP_SUL!M41)</f>
        <v>ZTT-ZLI</v>
      </c>
      <c r="L38" s="139" t="str">
        <f>IF(SP_SUL!N41="","*",SP_SUL!N41)</f>
        <v>K97100/ZTT1</v>
      </c>
      <c r="M38" s="140">
        <f>IF(SP_SUL!J41="","*",SP_SUL!J41)</f>
        <v>70</v>
      </c>
      <c r="N38" s="144">
        <f>IF(SP_SUL!K41="","*",SP_SUL!K41)</f>
        <v>97.5</v>
      </c>
      <c r="O38" s="144">
        <f>IF(SP_SUL!L41="","*",SP_SUL!L41)</f>
        <v>96.578000000000003</v>
      </c>
      <c r="P38" s="143">
        <f>IF(SP_SUL!O41="","*",SP_SUL!O41)</f>
        <v>0.375</v>
      </c>
      <c r="Q38" s="143">
        <f>IF(SP_SUL!P41="","*",SP_SUL!P41)</f>
        <v>8.3333333333333329E-2</v>
      </c>
      <c r="R38" s="145" t="str">
        <f>IF(SP_SUL!Q41="","*",CONCATENATE(SP_SUL!Q41," ",SP_SUL!R41))</f>
        <v>100 M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ZBV-ZRX</v>
      </c>
      <c r="F39" s="145" t="str">
        <f>IF(SP_SUL!B42="","*",SP_SUL!B42)</f>
        <v>*</v>
      </c>
      <c r="G39" s="145" t="str">
        <f>IF(SP_SUL!D42="","*",SP_SUL!D42)</f>
        <v>EXPANSÃO TURMA 1</v>
      </c>
      <c r="H39" s="145" t="str">
        <f>IF(SP_SUL!F42="","*",SP_SUL!F42)</f>
        <v>EXPANSÃO - SOLDA</v>
      </c>
      <c r="I39" s="145" t="str">
        <f>IF(SP_SUL!H42="","*",SP_SUL!H42)</f>
        <v>-</v>
      </c>
      <c r="J39" s="145" t="str">
        <f>IF(SP_SUL!I42="","*",SP_SUL!I42)</f>
        <v>-</v>
      </c>
      <c r="K39" s="139" t="str">
        <f>IF(SP_SUL!M42="","*",SP_SUL!M42)</f>
        <v>ZSU-ZNO</v>
      </c>
      <c r="L39" s="139" t="str">
        <f>IF(SP_SUL!N42="","*",SP_SUL!N42)</f>
        <v>K70K74</v>
      </c>
      <c r="M39" s="140">
        <f>IF(SP_SUL!J42="","*",SP_SUL!J42)</f>
        <v>68</v>
      </c>
      <c r="N39" s="144">
        <f>IF(SP_SUL!K42="","*",SP_SUL!K42)</f>
        <v>73.8</v>
      </c>
      <c r="O39" s="144">
        <f>IF(SP_SUL!L42="","*",SP_SUL!L42)</f>
        <v>74.180000000000007</v>
      </c>
      <c r="P39" s="143">
        <f>IF(SP_SUL!O42="","*",SP_SUL!O42)</f>
        <v>0.35416666666666669</v>
      </c>
      <c r="Q39" s="143">
        <f>IF(SP_SUL!P42="","*",SP_SUL!P42)</f>
        <v>6.25E-2</v>
      </c>
      <c r="R39" s="145" t="str">
        <f>IF(SP_SUL!Q42="","*",CONCATENATE(SP_SUL!Q42," ",SP_SUL!R42))</f>
        <v>1 Nº DE SOLDA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>
      <c r="A41" s="146" t="str">
        <f>IF(SP_SUL!Y44="","*",SP_SUL!Y44)</f>
        <v>*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>
        <f>IF(SP_SUL!B44="","*",SP_SUL!B44)</f>
        <v>46084</v>
      </c>
      <c r="G41" s="145" t="str">
        <f>IF(SP_SUL!D44="","*",SP_SUL!D44)</f>
        <v>E42</v>
      </c>
      <c r="H41" s="145" t="str">
        <f>IF(SP_SUL!F44="","*",SP_SUL!F44)</f>
        <v>TRILHEIRO - DESCARGA</v>
      </c>
      <c r="I41" s="145" t="str">
        <f>IF(SP_SUL!H44="","*",SP_SUL!H44)</f>
        <v>ZBV-3</v>
      </c>
      <c r="J41" s="145" t="str">
        <f>IF(SP_SUL!I44="","*",SP_SUL!I44)</f>
        <v>ZBV-3</v>
      </c>
      <c r="K41" s="139" t="str">
        <f>IF(SP_SUL!M44="","*",SP_SUL!M44)</f>
        <v>ZSU</v>
      </c>
      <c r="L41" s="139" t="str">
        <f>IF(SP_SUL!N44="","*",SP_SUL!N44)</f>
        <v>K65ZSU/ZSU2</v>
      </c>
      <c r="M41" s="140">
        <f>IF(SP_SUL!J44="","*",SP_SUL!J44)</f>
        <v>68</v>
      </c>
      <c r="N41" s="144">
        <f>IF(SP_SUL!K44="","*",SP_SUL!K44)</f>
        <v>67.531999999999996</v>
      </c>
      <c r="O41" s="144">
        <f>IF(SP_SUL!L44="","*",SP_SUL!L44)</f>
        <v>69</v>
      </c>
      <c r="P41" s="143">
        <f>IF(SP_SUL!O44="","*",SP_SUL!O44)</f>
        <v>0.375</v>
      </c>
      <c r="Q41" s="143">
        <f>IF(SP_SUL!P44="","*",SP_SUL!P44)</f>
        <v>8.3333333333333329E-2</v>
      </c>
      <c r="R41" s="145" t="str">
        <f>IF(SP_SUL!Q44="","*",CONCATENATE(SP_SUL!Q44," ",SP_SUL!R44))</f>
        <v>1560 M</v>
      </c>
      <c r="S41" s="145" t="str">
        <f>IF(SP_SUL!V44="","*",SP_SUL!V44)</f>
        <v>Israel</v>
      </c>
      <c r="T41" s="145" t="str">
        <f>IF(SP_SUL!W44="","*",SP_SUL!W44)</f>
        <v>Descarga de barras 67+532 ao km 69+000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>
      <c r="A42" s="146" t="str">
        <f>IF(SP_SUL!Y45="","*",SP_SUL!Y45)</f>
        <v>*</v>
      </c>
      <c r="B42" s="146" t="str">
        <f>IF(SP_SUL!X45="","*",SP_SUL!X45)</f>
        <v>*</v>
      </c>
      <c r="C42" s="146" t="str">
        <f>IF(SP_SUL!Z45="","*",SP_SUL!Z45)</f>
        <v>*</v>
      </c>
      <c r="D42" s="139" t="str">
        <f>IF(SP_SUL!S45="","*",SP_SUL!S45)</f>
        <v>-</v>
      </c>
      <c r="E42" s="139" t="str">
        <f>IF(SP_SUL!T45="","*",SP_SUL!T45)</f>
        <v>-</v>
      </c>
      <c r="F42" s="145" t="str">
        <f>IF(SP_SUL!B45="","*",SP_SUL!B45)</f>
        <v>*</v>
      </c>
      <c r="G42" s="145" t="str">
        <f>IF(SP_SUL!D45="","*",SP_SUL!D45)</f>
        <v>*</v>
      </c>
      <c r="H42" s="145" t="str">
        <f>IF(SP_SUL!F45="","*",SP_SUL!F45)</f>
        <v>*</v>
      </c>
      <c r="I42" s="145" t="str">
        <f>IF(SP_SUL!H45="","*",SP_SUL!H45)</f>
        <v>*</v>
      </c>
      <c r="J42" s="145" t="str">
        <f>IF(SP_SUL!I45="","*",SP_SUL!I45)</f>
        <v>*</v>
      </c>
      <c r="K42" s="139" t="str">
        <f>IF(SP_SUL!M45="","*",SP_SUL!M45)</f>
        <v>-</v>
      </c>
      <c r="L42" s="139" t="str">
        <f>IF(SP_SUL!N45="","*",SP_SUL!N45)</f>
        <v>-</v>
      </c>
      <c r="M42" s="140" t="str">
        <f>IF(SP_SUL!J45="","*",SP_SUL!J45)</f>
        <v>*</v>
      </c>
      <c r="N42" s="144" t="str">
        <f>IF(SP_SUL!K45="","*",SP_SUL!K45)</f>
        <v>*</v>
      </c>
      <c r="O42" s="144" t="str">
        <f>IF(SP_SUL!L45="","*",SP_SUL!L45)</f>
        <v>*</v>
      </c>
      <c r="P42" s="143" t="str">
        <f>IF(SP_SUL!O45="","*",SP_SUL!O45)</f>
        <v>*</v>
      </c>
      <c r="Q42" s="143" t="str">
        <f>IF(SP_SUL!P45="","*",SP_SUL!P45)</f>
        <v>*</v>
      </c>
      <c r="R42" s="145" t="str">
        <f>IF(SP_SUL!Q45="","*",CONCATENATE(SP_SUL!Q45," ",SP_SUL!R45))</f>
        <v>*</v>
      </c>
      <c r="S42" s="145" t="str">
        <f>IF(SP_SUL!V45="","*",SP_SUL!V45)</f>
        <v>*</v>
      </c>
      <c r="T42" s="145" t="str">
        <f>IF(SP_SUL!W45="","*",SP_SUL!W45)</f>
        <v>*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>
      <c r="A43" s="146" t="str">
        <f>IF(SP_SUL!Y46="","*",SP_SUL!Y46)</f>
        <v>*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ZBV-ZKE</v>
      </c>
      <c r="F43" s="145">
        <f>IF(SP_SUL!B46="","*",SP_SUL!B46)</f>
        <v>46084</v>
      </c>
      <c r="G43" s="145" t="str">
        <f>IF(SP_SUL!D46="","*",SP_SUL!D46)</f>
        <v>EDSON/NIVALDO (TP-819)</v>
      </c>
      <c r="H43" s="145" t="str">
        <f>IF(SP_SUL!F46="","*",SP_SUL!F46)</f>
        <v>PDM - SUBSTITUIÇÃO - DORMENTE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ZXI-ZVK</v>
      </c>
      <c r="L43" s="139" t="str">
        <f>IF(SP_SUL!N46="","*",SP_SUL!N46)</f>
        <v>224ZIC1</v>
      </c>
      <c r="M43" s="140">
        <f>IF(SP_SUL!J46="","*",SP_SUL!J46)</f>
        <v>49</v>
      </c>
      <c r="N43" s="144">
        <f>IF(SP_SUL!K46="","*",SP_SUL!K46)</f>
        <v>224.547</v>
      </c>
      <c r="O43" s="144" t="str">
        <f>IF(SP_SUL!L46="","*",SP_SUL!L46)</f>
        <v>*</v>
      </c>
      <c r="P43" s="143">
        <f>IF(SP_SUL!O46="","*",SP_SUL!O46)</f>
        <v>0.41666666666666669</v>
      </c>
      <c r="Q43" s="143">
        <f>IF(SP_SUL!P46="","*",SP_SUL!P46)</f>
        <v>8.3333333333333329E-2</v>
      </c>
      <c r="R43" s="145" t="str">
        <f>IF(SP_SUL!Q46="","*",CONCATENATE(SP_SUL!Q46," ",SP_SUL!R46))</f>
        <v>30 Nº DE DORMENTES</v>
      </c>
      <c r="S43" s="145" t="str">
        <f>IF(SP_SUL!V46="","*",SP_SUL!V46)</f>
        <v>Edson</v>
      </c>
      <c r="T43" s="145" t="str">
        <f>IF(SP_SUL!W46="","*",SP_SUL!W46)</f>
        <v>Substituição de dormentes</v>
      </c>
      <c r="U43" s="137" t="str">
        <f ca="1">_xlfn.XLOOKUP(G43&amp;$U$2,BS_CONTROLE[CHAVE],BS_CONTROLE[Quantidade_11],"-")</f>
        <v>-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>
      <c r="A44" s="146" t="str">
        <f>IF(SP_SUL!Y47="","*",SP_SUL!Y47)</f>
        <v>*</v>
      </c>
      <c r="B44" s="146" t="str">
        <f>IF(SP_SUL!X47="","*",SP_SUL!X47)</f>
        <v>*</v>
      </c>
      <c r="C44" s="146" t="str">
        <f>IF(SP_SUL!Z47="","*",SP_SUL!Z47)</f>
        <v>*</v>
      </c>
      <c r="D44" s="139" t="str">
        <f>IF(SP_SUL!S47="","*",SP_SUL!S47)</f>
        <v>-</v>
      </c>
      <c r="E44" s="139" t="str">
        <f>IF(SP_SUL!T47="","*",SP_SUL!T47)</f>
        <v>-</v>
      </c>
      <c r="F44" s="145" t="str">
        <f>IF(SP_SUL!B47="","*",SP_SUL!B47)</f>
        <v>*</v>
      </c>
      <c r="G44" s="145" t="str">
        <f>IF(SP_SUL!D47="","*",SP_SUL!D47)</f>
        <v>*</v>
      </c>
      <c r="H44" s="145" t="str">
        <f>IF(SP_SUL!F47="","*",SP_SUL!F47)</f>
        <v>*</v>
      </c>
      <c r="I44" s="145" t="str">
        <f>IF(SP_SUL!H47="","*",SP_SUL!H47)</f>
        <v>*</v>
      </c>
      <c r="J44" s="145" t="str">
        <f>IF(SP_SUL!I47="","*",SP_SUL!I47)</f>
        <v>*</v>
      </c>
      <c r="K44" s="139" t="str">
        <f>IF(SP_SUL!M47="","*",SP_SUL!M47)</f>
        <v>-</v>
      </c>
      <c r="L44" s="139" t="str">
        <f>IF(SP_SUL!N47="","*",SP_SUL!N47)</f>
        <v>-</v>
      </c>
      <c r="M44" s="140" t="str">
        <f>IF(SP_SUL!J47="","*",SP_SUL!J47)</f>
        <v>*</v>
      </c>
      <c r="N44" s="144" t="str">
        <f>IF(SP_SUL!K47="","*",SP_SUL!K47)</f>
        <v>*</v>
      </c>
      <c r="O44" s="144" t="str">
        <f>IF(SP_SUL!L47="","*",SP_SUL!L47)</f>
        <v>*</v>
      </c>
      <c r="P44" s="143" t="str">
        <f>IF(SP_SUL!O47="","*",SP_SUL!O47)</f>
        <v>*</v>
      </c>
      <c r="Q44" s="143" t="str">
        <f>IF(SP_SUL!P47="","*",SP_SUL!P47)</f>
        <v>*</v>
      </c>
      <c r="R44" s="145" t="str">
        <f>IF(SP_SUL!Q47="","*",CONCATENATE(SP_SUL!Q47," ",SP_SUL!R47))</f>
        <v>*</v>
      </c>
      <c r="S44" s="145" t="str">
        <f>IF(SP_SUL!V47="","*",SP_SUL!V47)</f>
        <v>*</v>
      </c>
      <c r="T44" s="145" t="str">
        <f>IF(SP_SUL!W47="","*",SP_SUL!W47)</f>
        <v>*</v>
      </c>
      <c r="U44" s="137" t="str">
        <f ca="1">_xlfn.XLOOKUP(G44&amp;$U$2,BS_CONTROLE[CHAVE],BS_CONTROLE[Quantidade_11],"-")</f>
        <v>-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>
      <c r="A45" s="146" t="str">
        <f>IF(SP_SUL!Y48="","*",SP_SUL!Y48)</f>
        <v>*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ZBV-ZKE</v>
      </c>
      <c r="F45" s="145">
        <f>IF(SP_SUL!B48="","*",SP_SUL!B48)</f>
        <v>46084</v>
      </c>
      <c r="G45" s="145" t="str">
        <f>IF(SP_SUL!D48="","*",SP_SUL!D48)</f>
        <v>DANIEL (TP-647)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ZST</v>
      </c>
      <c r="L45" s="139" t="str">
        <f>IF(SP_SUL!N48="","*",SP_SUL!N48)</f>
        <v>ZST2</v>
      </c>
      <c r="M45" s="140">
        <f>IF(SP_SUL!J48="","*",SP_SUL!J48)</f>
        <v>56</v>
      </c>
      <c r="N45" s="144">
        <f>IF(SP_SUL!K48="","*",SP_SUL!K48)</f>
        <v>208.75</v>
      </c>
      <c r="O45" s="144" t="str">
        <f>IF(SP_SUL!L48="","*",SP_SUL!L48)</f>
        <v>-</v>
      </c>
      <c r="P45" s="143">
        <f>IF(SP_SUL!O48="","*",SP_SUL!O48)</f>
        <v>0.41666666666666669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>Daniel</v>
      </c>
      <c r="T45" s="145" t="str">
        <f>IF(SP_SUL!W48="","*",SP_SUL!W48)</f>
        <v xml:space="preserve">Execução de solda - Condicionado a temperatura 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>
      <c r="A46" s="146" t="str">
        <f>IF(SP_SUL!Y49="","*",SP_SUL!Y49)</f>
        <v>*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ZBV-ZKE</v>
      </c>
      <c r="F46" s="145">
        <f>IF(SP_SUL!B49="","*",SP_SUL!B49)</f>
        <v>46084</v>
      </c>
      <c r="G46" s="145" t="str">
        <f>IF(SP_SUL!D49="","*",SP_SUL!D49)</f>
        <v>V93</v>
      </c>
      <c r="H46" s="145" t="str">
        <f>IF(SP_SUL!F49="","*",SP_SUL!F49)</f>
        <v>MECANIZAÇÃO - SOCADORA</v>
      </c>
      <c r="I46" s="145" t="str">
        <f>IF(SP_SUL!H49="","*",SP_SUL!H49)</f>
        <v>ZYU1</v>
      </c>
      <c r="J46" s="145" t="str">
        <f>IF(SP_SUL!I49="","*",SP_SUL!I49)</f>
        <v>ZYU1</v>
      </c>
      <c r="K46" s="139" t="str">
        <f>IF(SP_SUL!M49="","*",SP_SUL!M49)</f>
        <v>ZYU-ZST</v>
      </c>
      <c r="L46" s="139" t="str">
        <f>IF(SP_SUL!N49="","*",SP_SUL!N49)</f>
        <v>ZYU206</v>
      </c>
      <c r="M46" s="140">
        <f>IF(SP_SUL!J49="","*",SP_SUL!J49)</f>
        <v>56</v>
      </c>
      <c r="N46" s="144">
        <f>IF(SP_SUL!K49="","*",SP_SUL!K49)</f>
        <v>204.4</v>
      </c>
      <c r="O46" s="144">
        <f>IF(SP_SUL!L49="","*",SP_SUL!L49)</f>
        <v>206.4</v>
      </c>
      <c r="P46" s="143">
        <f>IF(SP_SUL!O49="","*",SP_SUL!O49)</f>
        <v>0.35416666666666669</v>
      </c>
      <c r="Q46" s="143">
        <f>IF(SP_SUL!P49="","*",SP_SUL!P49)</f>
        <v>0.20833333333333334</v>
      </c>
      <c r="R46" s="145" t="str">
        <f>IF(SP_SUL!Q49="","*",CONCATENATE(SP_SUL!Q49," ",SP_SUL!R49))</f>
        <v>2500 M</v>
      </c>
      <c r="S46" s="145" t="str">
        <f>IF(SP_SUL!V49="","*",SP_SUL!V49)</f>
        <v>Moises</v>
      </c>
      <c r="T46" s="145" t="str">
        <f>IF(SP_SUL!W49="","*",SP_SUL!W49)</f>
        <v>Socaria mecanizada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>
      <c r="A47" s="146" t="str">
        <f>IF(SP_SUL!Y50="","*",SP_SUL!Y50)</f>
        <v>*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ZBV-ZKE</v>
      </c>
      <c r="F47" s="145">
        <f>IF(SP_SUL!B50="","*",SP_SUL!B50)</f>
        <v>46084</v>
      </c>
      <c r="G47" s="145" t="str">
        <f>IF(SP_SUL!D50="","*",SP_SUL!D50)</f>
        <v>ROGÉRIO (TP-730)</v>
      </c>
      <c r="H47" s="145" t="str">
        <f>IF(SP_SUL!F50="","*",SP_SUL!F50)</f>
        <v>PDM - SUBSTITUIÇÃO - DORMENTE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ZYU</v>
      </c>
      <c r="L47" s="139" t="str">
        <f>IF(SP_SUL!N50="","*",SP_SUL!N50)</f>
        <v>ZYU2</v>
      </c>
      <c r="M47" s="140">
        <f>IF(SP_SUL!J50="","*",SP_SUL!J50)</f>
        <v>56</v>
      </c>
      <c r="N47" s="144">
        <f>IF(SP_SUL!K50="","*",SP_SUL!K50)</f>
        <v>202</v>
      </c>
      <c r="O47" s="144" t="str">
        <f>IF(SP_SUL!L50="","*",SP_SUL!L50)</f>
        <v>-</v>
      </c>
      <c r="P47" s="143">
        <f>IF(SP_SUL!O50="","*",SP_SUL!O50)</f>
        <v>0.41666666666666669</v>
      </c>
      <c r="Q47" s="143">
        <f>IF(SP_SUL!P50="","*",SP_SUL!P50)</f>
        <v>8.3333333333333329E-2</v>
      </c>
      <c r="R47" s="145" t="str">
        <f>IF(SP_SUL!Q50="","*",CONCATENATE(SP_SUL!Q50," ",SP_SUL!R50))</f>
        <v>30 Nº DE DORMENTES</v>
      </c>
      <c r="S47" s="145" t="str">
        <f>IF(SP_SUL!V50="","*",SP_SUL!V50)</f>
        <v>Henrique</v>
      </c>
      <c r="T47" s="145" t="str">
        <f>IF(SP_SUL!W50="","*",SP_SUL!W50)</f>
        <v>PDM - Substituição de dormentes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>
      <c r="A48" s="146" t="str">
        <f>IF(SP_SUL!Y51="","*",SP_SUL!Y51)</f>
        <v>*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ZBV-ZKE</v>
      </c>
      <c r="F48" s="145">
        <f>IF(SP_SUL!B51="","*",SP_SUL!B51)</f>
        <v>46084</v>
      </c>
      <c r="G48" s="145" t="str">
        <f>IF(SP_SUL!D51="","*",SP_SUL!D51)</f>
        <v>W59</v>
      </c>
      <c r="H48" s="145" t="str">
        <f>IF(SP_SUL!F51="","*",SP_SUL!F51)</f>
        <v>PDM - DESCARGA - DORMENTE</v>
      </c>
      <c r="I48" s="145" t="str">
        <f>IF(SP_SUL!H51="","*",SP_SUL!H51)</f>
        <v>ZYU1</v>
      </c>
      <c r="J48" s="145" t="str">
        <f>IF(SP_SUL!I51="","*",SP_SUL!I51)</f>
        <v>ZYU1</v>
      </c>
      <c r="K48" s="139" t="str">
        <f>IF(SP_SUL!M51="","*",SP_SUL!M51)</f>
        <v>ZXP-ZFY</v>
      </c>
      <c r="L48" s="139" t="str">
        <f>IF(SP_SUL!N51="","*",SP_SUL!N51)</f>
        <v>189ZFY</v>
      </c>
      <c r="M48" s="140">
        <f>IF(SP_SUL!J51="","*",SP_SUL!J51)</f>
        <v>56</v>
      </c>
      <c r="N48" s="144">
        <f>IF(SP_SUL!K51="","*",SP_SUL!K51)</f>
        <v>190</v>
      </c>
      <c r="O48" s="144" t="str">
        <f>IF(SP_SUL!L51="","*",SP_SUL!L51)</f>
        <v>-</v>
      </c>
      <c r="P48" s="143">
        <f>IF(SP_SUL!O51="","*",SP_SUL!O51)</f>
        <v>0.375</v>
      </c>
      <c r="Q48" s="143">
        <f>IF(SP_SUL!P51="","*",SP_SUL!P51)</f>
        <v>4.1666666666666664E-2</v>
      </c>
      <c r="R48" s="145" t="str">
        <f>IF(SP_SUL!Q51="","*",CONCATENATE(SP_SUL!Q51," ",SP_SUL!R51))</f>
        <v>100 Nº DE DORMENTES</v>
      </c>
      <c r="S48" s="145" t="str">
        <f>IF(SP_SUL!V51="","*",SP_SUL!V51)</f>
        <v>Henrique</v>
      </c>
      <c r="T48" s="145" t="str">
        <f>IF(SP_SUL!W51="","*",SP_SUL!W51)</f>
        <v>Descarga de dormentes km190+000 (40min)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>
      <c r="A49" s="146" t="str">
        <f>IF(SP_SUL!Y52="","*",SP_SUL!Y52)</f>
        <v>*</v>
      </c>
      <c r="B49" s="146" t="str">
        <f>IF(SP_SUL!X52="","*",SP_SUL!X52)</f>
        <v>Oportunidade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ZBV-ZKE</v>
      </c>
      <c r="F49" s="145">
        <f>IF(SP_SUL!B52="","*",SP_SUL!B52)</f>
        <v>46084</v>
      </c>
      <c r="G49" s="145" t="str">
        <f>IF(SP_SUL!D52="","*",SP_SUL!D52)</f>
        <v>ROBSON (TF-701)</v>
      </c>
      <c r="H49" s="145" t="str">
        <f>IF(SP_SUL!F52="","*",SP_SUL!F52)</f>
        <v>PDM - SUBSTITUIÇÃO - DORMENTE</v>
      </c>
      <c r="I49" s="145" t="str">
        <f>IF(SP_SUL!H52="","*",SP_SUL!H52)</f>
        <v>-</v>
      </c>
      <c r="J49" s="145" t="str">
        <f>IF(SP_SUL!I52="","*",SP_SUL!I52)</f>
        <v>-</v>
      </c>
      <c r="K49" s="139" t="str">
        <f>IF(SP_SUL!M52="","*",SP_SUL!M52)</f>
        <v>ZDY-ZFY</v>
      </c>
      <c r="L49" s="139" t="str">
        <f>IF(SP_SUL!N52="","*",SP_SUL!N52)</f>
        <v>189ZFY</v>
      </c>
      <c r="M49" s="140">
        <f>IF(SP_SUL!J52="","*",SP_SUL!J52)</f>
        <v>56</v>
      </c>
      <c r="N49" s="144">
        <f>IF(SP_SUL!K52="","*",SP_SUL!K52)</f>
        <v>190.3</v>
      </c>
      <c r="O49" s="144">
        <f>IF(SP_SUL!L52="","*",SP_SUL!L52)</f>
        <v>190.5</v>
      </c>
      <c r="P49" s="143">
        <f>IF(SP_SUL!O52="","*",SP_SUL!O52)</f>
        <v>0.41666666666666669</v>
      </c>
      <c r="Q49" s="143">
        <f>IF(SP_SUL!P52="","*",SP_SUL!P52)</f>
        <v>8.3333333333333329E-2</v>
      </c>
      <c r="R49" s="145" t="str">
        <f>IF(SP_SUL!Q52="","*",CONCATENATE(SP_SUL!Q52," ",SP_SUL!R52))</f>
        <v>30 Nº DE DORMENTES</v>
      </c>
      <c r="S49" s="145" t="str">
        <f>IF(SP_SUL!V52="","*",SP_SUL!V52)</f>
        <v>Robson</v>
      </c>
      <c r="T49" s="145" t="str">
        <f>IF(SP_SUL!W52="","*",SP_SUL!W52)</f>
        <v>Substituição de dormentes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>
      <c r="A50" s="146" t="str">
        <f>IF(SP_SUL!Y53="","*",SP_SUL!Y53)</f>
        <v>*</v>
      </c>
      <c r="B50" s="146" t="str">
        <f>IF(SP_SUL!X53="","*",SP_SUL!X53)</f>
        <v>*</v>
      </c>
      <c r="C50" s="146" t="str">
        <f>IF(SP_SUL!Z53="","*",SP_SUL!Z53)</f>
        <v>*</v>
      </c>
      <c r="D50" s="139" t="str">
        <f>IF(SP_SUL!S53="","*",SP_SUL!S53)</f>
        <v>-</v>
      </c>
      <c r="E50" s="139" t="str">
        <f>IF(SP_SUL!T53="","*",SP_SUL!T53)</f>
        <v>-</v>
      </c>
      <c r="F50" s="145" t="str">
        <f>IF(SP_SUL!B53="","*",SP_SUL!B53)</f>
        <v>*</v>
      </c>
      <c r="G50" s="145" t="str">
        <f>IF(SP_SUL!D53="","*",SP_SUL!D53)</f>
        <v>*</v>
      </c>
      <c r="H50" s="145" t="str">
        <f>IF(SP_SUL!F53="","*",SP_SUL!F53)</f>
        <v>*</v>
      </c>
      <c r="I50" s="145" t="str">
        <f>IF(SP_SUL!H53="","*",SP_SUL!H53)</f>
        <v>*</v>
      </c>
      <c r="J50" s="145" t="str">
        <f>IF(SP_SUL!I53="","*",SP_SUL!I53)</f>
        <v>*</v>
      </c>
      <c r="K50" s="139" t="str">
        <f>IF(SP_SUL!M53="","*",SP_SUL!M53)</f>
        <v>-</v>
      </c>
      <c r="L50" s="139" t="str">
        <f>IF(SP_SUL!N53="","*",SP_SUL!N53)</f>
        <v>-</v>
      </c>
      <c r="M50" s="140" t="str">
        <f>IF(SP_SUL!J53="","*",SP_SUL!J53)</f>
        <v>*</v>
      </c>
      <c r="N50" s="144" t="str">
        <f>IF(SP_SUL!K53="","*",SP_SUL!K53)</f>
        <v>*</v>
      </c>
      <c r="O50" s="144" t="str">
        <f>IF(SP_SUL!L53="","*",SP_SUL!L53)</f>
        <v>*</v>
      </c>
      <c r="P50" s="143" t="str">
        <f>IF(SP_SUL!O53="","*",SP_SUL!O53)</f>
        <v>*</v>
      </c>
      <c r="Q50" s="143" t="str">
        <f>IF(SP_SUL!P53="","*",SP_SUL!P53)</f>
        <v>*</v>
      </c>
      <c r="R50" s="145" t="str">
        <f>IF(SP_SUL!Q53="","*",CONCATENATE(SP_SUL!Q53," ",SP_SUL!R53))</f>
        <v>*</v>
      </c>
      <c r="S50" s="145" t="str">
        <f>IF(SP_SUL!V53="","*",SP_SUL!V53)</f>
        <v>*</v>
      </c>
      <c r="T50" s="145" t="str">
        <f>IF(SP_SUL!W53="","*",SP_SUL!W53)</f>
        <v>*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>
      <c r="A51" s="146" t="str">
        <f>IF(SP_SUL!Y54="","*",SP_SUL!Y54)</f>
        <v>*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ZKE-ZEV</v>
      </c>
      <c r="F51" s="145">
        <f>IF(SP_SUL!B54="","*",SP_SUL!B54)</f>
        <v>46084</v>
      </c>
      <c r="G51" s="145" t="str">
        <f>IF(SP_SUL!D54="","*",SP_SUL!D54)</f>
        <v>EDSON (TP-719)</v>
      </c>
      <c r="H51" s="145" t="str">
        <f>IF(SP_SUL!F54="","*",SP_SUL!F54)</f>
        <v>PDM - SUBSTITUIÇÃO - TRILHO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ZKW-ZLU</v>
      </c>
      <c r="L51" s="139">
        <f>IF(SP_SUL!N54="","*",SP_SUL!N54)</f>
        <v>1051032</v>
      </c>
      <c r="M51" s="140">
        <f>IF(SP_SUL!J54="","*",SP_SUL!J54)</f>
        <v>55</v>
      </c>
      <c r="N51" s="144">
        <f>IF(SP_SUL!K54="","*",SP_SUL!K54)</f>
        <v>103.9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312 M</v>
      </c>
      <c r="S51" s="145" t="str">
        <f>IF(SP_SUL!V54="","*",SP_SUL!V54)</f>
        <v>Edson</v>
      </c>
      <c r="T51" s="145" t="str">
        <f>IF(SP_SUL!W54="","*",SP_SUL!W54)</f>
        <v xml:space="preserve">Substituição de trilho 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ZKE-ZEV</v>
      </c>
      <c r="F52" s="145">
        <f>IF(SP_SUL!B55="","*",SP_SUL!B55)</f>
        <v>46084</v>
      </c>
      <c r="G52" s="145" t="str">
        <f>IF(SP_SUL!D55="","*",SP_SUL!D55)</f>
        <v>E17</v>
      </c>
      <c r="H52" s="145" t="str">
        <f>IF(SP_SUL!F55="","*",SP_SUL!F55)</f>
        <v>CAMINHÃO DE SOLDA</v>
      </c>
      <c r="I52" s="145" t="str">
        <f>IF(SP_SUL!H55="","*",SP_SUL!H55)</f>
        <v>102ZKW2</v>
      </c>
      <c r="J52" s="145" t="str">
        <f>IF(SP_SUL!I55="","*",SP_SUL!I55)</f>
        <v>102ZKW2</v>
      </c>
      <c r="K52" s="139" t="str">
        <f>IF(SP_SUL!M55="","*",SP_SUL!M55)</f>
        <v>ZLU</v>
      </c>
      <c r="L52" s="139" t="str">
        <f>IF(SP_SUL!N55="","*",SP_SUL!N55)</f>
        <v>ZLU1052</v>
      </c>
      <c r="M52" s="140">
        <f>IF(SP_SUL!J55="","*",SP_SUL!J55)</f>
        <v>55</v>
      </c>
      <c r="N52" s="144">
        <f>IF(SP_SUL!K55="","*",SP_SUL!K55)</f>
        <v>106.75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8.3333333333333329E-2</v>
      </c>
      <c r="R52" s="145" t="str">
        <f>IF(SP_SUL!Q55="","*",CONCATENATE(SP_SUL!Q55," ",SP_SUL!R55))</f>
        <v>2 Nº DE SOLDA</v>
      </c>
      <c r="S52" s="145" t="str">
        <f>IF(SP_SUL!V55="","*",SP_SUL!V55)</f>
        <v xml:space="preserve">Higor </v>
      </c>
      <c r="T52" s="145" t="str">
        <f>IF(SP_SUL!W55="","*",SP_SUL!W55)</f>
        <v>Caminhão de solda</v>
      </c>
      <c r="U52" s="137">
        <f ca="1">_xlfn.XLOOKUP(G52&amp;$U$2,BS_CONTROLE[CHAVE],BS_CONTROLE[Quantidade_11],"-")</f>
        <v>2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>
      <c r="A53" s="146" t="str">
        <f>IF(SP_SUL!Y56="","*",SP_SUL!Y56)</f>
        <v>*</v>
      </c>
      <c r="B53" s="146" t="str">
        <f>IF(SP_SUL!X56="","*",SP_SUL!X56)</f>
        <v>*</v>
      </c>
      <c r="C53" s="146" t="str">
        <f>IF(SP_SUL!Z56="","*",SP_SUL!Z56)</f>
        <v>*</v>
      </c>
      <c r="D53" s="139" t="str">
        <f>IF(SP_SUL!S56="","*",SP_SUL!S56)</f>
        <v>-</v>
      </c>
      <c r="E53" s="139" t="str">
        <f>IF(SP_SUL!T56="","*",SP_SUL!T56)</f>
        <v>-</v>
      </c>
      <c r="F53" s="145" t="str">
        <f>IF(SP_SUL!B56="","*",SP_SUL!B56)</f>
        <v>*</v>
      </c>
      <c r="G53" s="145" t="str">
        <f>IF(SP_SUL!D56="","*",SP_SUL!D56)</f>
        <v>*</v>
      </c>
      <c r="H53" s="145" t="str">
        <f>IF(SP_SUL!F56="","*",SP_SUL!F56)</f>
        <v>*</v>
      </c>
      <c r="I53" s="145" t="str">
        <f>IF(SP_SUL!H56="","*",SP_SUL!H56)</f>
        <v>*</v>
      </c>
      <c r="J53" s="145" t="str">
        <f>IF(SP_SUL!I56="","*",SP_SUL!I56)</f>
        <v>*</v>
      </c>
      <c r="K53" s="139" t="str">
        <f>IF(SP_SUL!M56="","*",SP_SUL!M56)</f>
        <v>-</v>
      </c>
      <c r="L53" s="139" t="str">
        <f>IF(SP_SUL!N56="","*",SP_SUL!N56)</f>
        <v>-</v>
      </c>
      <c r="M53" s="140" t="str">
        <f>IF(SP_SUL!J56="","*",SP_SUL!J56)</f>
        <v>*</v>
      </c>
      <c r="N53" s="144" t="str">
        <f>IF(SP_SUL!K56="","*",SP_SUL!K56)</f>
        <v>*</v>
      </c>
      <c r="O53" s="144" t="str">
        <f>IF(SP_SUL!L56="","*",SP_SUL!L56)</f>
        <v>*</v>
      </c>
      <c r="P53" s="143" t="str">
        <f>IF(SP_SUL!O56="","*",SP_SUL!O56)</f>
        <v>*</v>
      </c>
      <c r="Q53" s="143" t="str">
        <f>IF(SP_SUL!P56="","*",SP_SUL!P56)</f>
        <v>*</v>
      </c>
      <c r="R53" s="145" t="str">
        <f>IF(SP_SUL!Q56="","*",CONCATENATE(SP_SUL!Q56," ",SP_SUL!R56))</f>
        <v>*</v>
      </c>
      <c r="S53" s="145" t="str">
        <f>IF(SP_SUL!V56="","*",SP_SUL!V56)</f>
        <v>*</v>
      </c>
      <c r="T53" s="145" t="str">
        <f>IF(SP_SUL!W56="","*",SP_SUL!W56)</f>
        <v>*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>
      <c r="A54" s="146" t="str">
        <f>IF(SP_SUL!Y57="","*",SP_SUL!Y57)</f>
        <v>*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ZKE-ZEV</v>
      </c>
      <c r="F54" s="145">
        <f>IF(SP_SUL!B57="","*",SP_SUL!B57)</f>
        <v>46084</v>
      </c>
      <c r="G54" s="145" t="str">
        <f>IF(SP_SUL!D57="","*",SP_SUL!D57)</f>
        <v>CLEBISON (TP-728)</v>
      </c>
      <c r="H54" s="145" t="str">
        <f>IF(SP_SUL!F57="","*",SP_SUL!F57)</f>
        <v>PDM - SOLDA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ZYQ-ZEM</v>
      </c>
      <c r="L54" s="139" t="str">
        <f>IF(SP_SUL!N57="","*",SP_SUL!N57)</f>
        <v>130ZYQ2</v>
      </c>
      <c r="M54" s="140">
        <f>IF(SP_SUL!J57="","*",SP_SUL!J57)</f>
        <v>55</v>
      </c>
      <c r="N54" s="144">
        <f>IF(SP_SUL!K57="","*",SP_SUL!K57)</f>
        <v>129.4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6.25E-2</v>
      </c>
      <c r="R54" s="145" t="str">
        <f>IF(SP_SUL!Q57="","*",CONCATENATE(SP_SUL!Q57," ",SP_SUL!R57))</f>
        <v>1 Nº DE SOLDA</v>
      </c>
      <c r="S54" s="145" t="str">
        <f>IF(SP_SUL!V57="","*",SP_SUL!V57)</f>
        <v>Cleibson</v>
      </c>
      <c r="T54" s="145" t="str">
        <f>IF(SP_SUL!W57="","*",SP_SUL!W57)</f>
        <v>Execução de solda - Condicionado a temperatura (local do acidente)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>
      <c r="A55" s="146" t="str">
        <f>IF(SP_SUL!Y58="","*",SP_SUL!Y58)</f>
        <v>*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ZKE-ZEV</v>
      </c>
      <c r="F55" s="145">
        <f>IF(SP_SUL!B58="","*",SP_SUL!B58)</f>
        <v>46084</v>
      </c>
      <c r="G55" s="145" t="str">
        <f>IF(SP_SUL!D58="","*",SP_SUL!D58)</f>
        <v>ISMAEL(TP-726)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ZYQ-ZEM</v>
      </c>
      <c r="L55" s="139" t="str">
        <f>IF(SP_SUL!N58="","*",SP_SUL!N58)</f>
        <v>130ZYQ2</v>
      </c>
      <c r="M55" s="140">
        <f>IF(SP_SUL!J58="","*",SP_SUL!J58)</f>
        <v>55</v>
      </c>
      <c r="N55" s="144">
        <f>IF(SP_SUL!K58="","*",SP_SUL!K58)</f>
        <v>129.4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Israel</v>
      </c>
      <c r="T55" s="145" t="str">
        <f>IF(SP_SUL!W58="","*",SP_SUL!W58)</f>
        <v>Execução de solda - Condicionado a temperatura (local do acidente)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>
      <c r="A56" s="146" t="str">
        <f>IF(SP_SUL!Y59="","*",SP_SUL!Y59)</f>
        <v>*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46084</v>
      </c>
      <c r="G56" s="145" t="str">
        <f>IF(SP_SUL!D59="","*",SP_SUL!D59)</f>
        <v>V89</v>
      </c>
      <c r="H56" s="145" t="str">
        <f>IF(SP_SUL!F59="","*",SP_SUL!F59)</f>
        <v>MECANIZAÇÃO - SOCADORA</v>
      </c>
      <c r="I56" s="145" t="str">
        <f>IF(SP_SUL!H59="","*",SP_SUL!H59)</f>
        <v>ZEM2</v>
      </c>
      <c r="J56" s="145" t="str">
        <f>IF(SP_SUL!I59="","*",SP_SUL!I59)</f>
        <v>ZEM</v>
      </c>
      <c r="K56" s="139" t="str">
        <f>IF(SP_SUL!M59="","*",SP_SUL!M59)</f>
        <v>ZYQ-ZEM</v>
      </c>
      <c r="L56" s="139" t="str">
        <f>IF(SP_SUL!N59="","*",SP_SUL!N59)</f>
        <v>ZEM1302</v>
      </c>
      <c r="M56" s="140">
        <f>IF(SP_SUL!J59="","*",SP_SUL!J59)</f>
        <v>55</v>
      </c>
      <c r="N56" s="144">
        <f>IF(SP_SUL!K59="","*",SP_SUL!K59)</f>
        <v>134</v>
      </c>
      <c r="O56" s="144">
        <f>IF(SP_SUL!L59="","*",SP_SUL!L59)</f>
        <v>135</v>
      </c>
      <c r="P56" s="143">
        <f>IF(SP_SUL!O59="","*",SP_SUL!O59)</f>
        <v>0.375</v>
      </c>
      <c r="Q56" s="143">
        <f>IF(SP_SUL!P59="","*",SP_SUL!P59)</f>
        <v>8.3333333333333329E-2</v>
      </c>
      <c r="R56" s="145" t="str">
        <f>IF(SP_SUL!Q59="","*",CONCATENATE(SP_SUL!Q59," ",SP_SUL!R59))</f>
        <v>480 M</v>
      </c>
      <c r="S56" s="145" t="str">
        <f>IF(SP_SUL!V59="","*",SP_SUL!V59)</f>
        <v>Antonioni</v>
      </c>
      <c r="T56" s="145" t="str">
        <f>IF(SP_SUL!W59="","*",SP_SUL!W59)</f>
        <v>Socaria mecanizada</v>
      </c>
      <c r="U56" s="137" t="str">
        <f ca="1">_xlfn.XLOOKUP(G56&amp;$U$2,BS_CONTROLE[CHAVE],BS_CONTROLE[Quantidade_11],"-")</f>
        <v>-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>
      <c r="A57" s="146" t="str">
        <f>IF(SP_SUL!Y60="","*",SP_SUL!Y60)</f>
        <v>*</v>
      </c>
      <c r="B57" s="146" t="str">
        <f>IF(SP_SUL!X60="","*",SP_SUL!X60)</f>
        <v>*</v>
      </c>
      <c r="C57" s="146" t="str">
        <f>IF(SP_SUL!Z60="","*",SP_SUL!Z60)</f>
        <v>*</v>
      </c>
      <c r="D57" s="139" t="str">
        <f>IF(SP_SUL!S60="","*",SP_SUL!S60)</f>
        <v>-</v>
      </c>
      <c r="E57" s="139" t="str">
        <f>IF(SP_SUL!T60="","*",SP_SUL!T60)</f>
        <v>-</v>
      </c>
      <c r="F57" s="145" t="str">
        <f>IF(SP_SUL!B60="","*",SP_SUL!B60)</f>
        <v>*</v>
      </c>
      <c r="G57" s="145" t="str">
        <f>IF(SP_SUL!D60="","*",SP_SUL!D60)</f>
        <v>*</v>
      </c>
      <c r="H57" s="145" t="str">
        <f>IF(SP_SUL!F60="","*",SP_SUL!F60)</f>
        <v>*</v>
      </c>
      <c r="I57" s="145" t="str">
        <f>IF(SP_SUL!H60="","*",SP_SUL!H60)</f>
        <v>*</v>
      </c>
      <c r="J57" s="145" t="str">
        <f>IF(SP_SUL!I60="","*",SP_SUL!I60)</f>
        <v>*</v>
      </c>
      <c r="K57" s="139" t="str">
        <f>IF(SP_SUL!M60="","*",SP_SUL!M60)</f>
        <v>-</v>
      </c>
      <c r="L57" s="139" t="str">
        <f>IF(SP_SUL!N60="","*",SP_SUL!N60)</f>
        <v>-</v>
      </c>
      <c r="M57" s="140" t="str">
        <f>IF(SP_SUL!J60="","*",SP_SUL!J60)</f>
        <v>*</v>
      </c>
      <c r="N57" s="144" t="str">
        <f>IF(SP_SUL!K60="","*",SP_SUL!K60)</f>
        <v>*</v>
      </c>
      <c r="O57" s="144" t="str">
        <f>IF(SP_SUL!L60="","*",SP_SUL!L60)</f>
        <v>*</v>
      </c>
      <c r="P57" s="143" t="str">
        <f>IF(SP_SUL!O60="","*",SP_SUL!O60)</f>
        <v>*</v>
      </c>
      <c r="Q57" s="143" t="str">
        <f>IF(SP_SUL!P60="","*",SP_SUL!P60)</f>
        <v>*</v>
      </c>
      <c r="R57" s="145" t="str">
        <f>IF(SP_SUL!Q60="","*",CONCATENATE(SP_SUL!Q60," ",SP_SUL!R60))</f>
        <v>*</v>
      </c>
      <c r="S57" s="145" t="str">
        <f>IF(SP_SUL!V60="","*",SP_SUL!V60)</f>
        <v>*</v>
      </c>
      <c r="T57" s="145" t="str">
        <f>IF(SP_SUL!W60="","*",SP_SUL!W60)</f>
        <v>*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>
      <c r="A58" s="146" t="str">
        <f>IF(SP_SUL!Y61="","*",SP_SUL!Y61)</f>
        <v>*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46084</v>
      </c>
      <c r="G58" s="145" t="str">
        <f>IF(SP_SUL!D61="","*",SP_SUL!D61)</f>
        <v>W96</v>
      </c>
      <c r="H58" s="145" t="str">
        <f>IF(SP_SUL!F61="","*",SP_SUL!F61)</f>
        <v>MODERNIZAÇÃO - OUTRA ATIVIDADE</v>
      </c>
      <c r="I58" s="145" t="str">
        <f>IF(SP_SUL!H61="","*",SP_SUL!H61)</f>
        <v xml:space="preserve">ZEM1 </v>
      </c>
      <c r="J58" s="145" t="str">
        <f>IF(SP_SUL!I61="","*",SP_SUL!I61)</f>
        <v xml:space="preserve">ZEM1 </v>
      </c>
      <c r="K58" s="139" t="str">
        <f>IF(SP_SUL!M61="","*",SP_SUL!M61)</f>
        <v>ZEJ-ZEV</v>
      </c>
      <c r="L58" s="139">
        <f>IF(SP_SUL!N61="","*",SP_SUL!N61)</f>
        <v>1501492</v>
      </c>
      <c r="M58" s="140">
        <f>IF(SP_SUL!J61="","*",SP_SUL!J61)</f>
        <v>55</v>
      </c>
      <c r="N58" s="144">
        <f>IF(SP_SUL!K61="","*",SP_SUL!K61)</f>
        <v>149.4</v>
      </c>
      <c r="O58" s="144" t="str">
        <f>IF(SP_SUL!L61="","*",SP_SUL!L61)</f>
        <v>-</v>
      </c>
      <c r="P58" s="143">
        <f>IF(SP_SUL!O61="","*",SP_SUL!O61)</f>
        <v>0.31944444444444442</v>
      </c>
      <c r="Q58" s="143">
        <f>IF(SP_SUL!P61="","*",SP_SUL!P61)</f>
        <v>6.9444444444444447E-4</v>
      </c>
      <c r="R58" s="145" t="str">
        <f>IF(SP_SUL!Q61="","*",CONCATENATE(SP_SUL!Q61," ",SP_SUL!R61))</f>
        <v>1 BINÁRIO</v>
      </c>
      <c r="S58" s="145" t="str">
        <f>IF(SP_SUL!V61="","*",SP_SUL!V61)</f>
        <v>Alisson</v>
      </c>
      <c r="T58" s="145" t="str">
        <f>IF(SP_SUL!W61="","*",SP_SUL!W61)</f>
        <v>5 veículo para entrar no intervalo, licença ate SB 1501492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>
      <c r="A59" s="146" t="str">
        <f>IF(SP_SUL!Y62="","*",SP_SUL!Y62)</f>
        <v>*</v>
      </c>
      <c r="B59" s="146" t="str">
        <f>IF(SP_SUL!X62="","*",SP_SUL!X62)</f>
        <v>Contrato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46084</v>
      </c>
      <c r="G59" s="145" t="str">
        <f>IF(SP_SUL!D62="","*",SP_SUL!D62)</f>
        <v>W99</v>
      </c>
      <c r="H59" s="145" t="str">
        <f>IF(SP_SUL!F62="","*",SP_SUL!F62)</f>
        <v>MODERNIZAÇÃO - PEDRA - DESCARGA</v>
      </c>
      <c r="I59" s="145" t="str">
        <f>IF(SP_SUL!H62="","*",SP_SUL!H62)</f>
        <v>ZEM1</v>
      </c>
      <c r="J59" s="145" t="str">
        <f>IF(SP_SUL!I62="","*",SP_SUL!I62)</f>
        <v xml:space="preserve">ZEM1 </v>
      </c>
      <c r="K59" s="139" t="str">
        <f>IF(SP_SUL!M62="","*",SP_SUL!M62)</f>
        <v>ZEJ-ZEV</v>
      </c>
      <c r="L59" s="139" t="str">
        <f>IF(SP_SUL!N62="","*",SP_SUL!N62)</f>
        <v>ZRB1502</v>
      </c>
      <c r="M59" s="140">
        <f>IF(SP_SUL!J62="","*",SP_SUL!J62)</f>
        <v>55</v>
      </c>
      <c r="N59" s="144">
        <f>IF(SP_SUL!K62="","*",SP_SUL!K62)</f>
        <v>150.69999999999999</v>
      </c>
      <c r="O59" s="144" t="str">
        <f>IF(SP_SUL!L62="","*",SP_SUL!L62)</f>
        <v>-</v>
      </c>
      <c r="P59" s="143">
        <f>IF(SP_SUL!O62="","*",SP_SUL!O62)</f>
        <v>0.30555555555555558</v>
      </c>
      <c r="Q59" s="143">
        <f>IF(SP_SUL!P62="","*",SP_SUL!P62)</f>
        <v>6.9444444444444447E-4</v>
      </c>
      <c r="R59" s="145" t="str">
        <f>IF(SP_SUL!Q62="","*",CONCATENATE(SP_SUL!Q62," ",SP_SUL!R62))</f>
        <v>10 VAGÕES</v>
      </c>
      <c r="S59" s="145" t="str">
        <f>IF(SP_SUL!V62="","*",SP_SUL!V62)</f>
        <v xml:space="preserve">Alisson </v>
      </c>
      <c r="T59" s="145" t="str">
        <f>IF(SP_SUL!W62="","*",SP_SUL!W62)</f>
        <v>4º veículo a entrar no intervalo, licença até SB ZRB1502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>
      <c r="A60" s="146" t="str">
        <f>IF(SP_SUL!Y63="","*",SP_SUL!Y63)</f>
        <v>*</v>
      </c>
      <c r="B60" s="146" t="str">
        <f>IF(SP_SUL!X63="","*",SP_SUL!X63)</f>
        <v>Contrato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46084</v>
      </c>
      <c r="G60" s="145" t="str">
        <f>IF(SP_SUL!D63="","*",SP_SUL!D63)</f>
        <v>V95</v>
      </c>
      <c r="H60" s="145" t="str">
        <f>IF(SP_SUL!F63="","*",SP_SUL!F63)</f>
        <v>MODERNIZAÇÃO - SOCADORA</v>
      </c>
      <c r="I60" s="145" t="str">
        <f>IF(SP_SUL!H63="","*",SP_SUL!H63)</f>
        <v>ZEM1302</v>
      </c>
      <c r="J60" s="145" t="str">
        <f>IF(SP_SUL!I63="","*",SP_SUL!I63)</f>
        <v>ZEM1</v>
      </c>
      <c r="K60" s="139" t="str">
        <f>IF(SP_SUL!M63="","*",SP_SUL!M63)</f>
        <v>ZEJ-ZEV</v>
      </c>
      <c r="L60" s="139" t="str">
        <f>IF(SP_SUL!N63="","*",SP_SUL!N63)</f>
        <v>ZRB1502</v>
      </c>
      <c r="M60" s="140">
        <f>IF(SP_SUL!J63="","*",SP_SUL!J63)</f>
        <v>55</v>
      </c>
      <c r="N60" s="144">
        <f>IF(SP_SUL!K63="","*",SP_SUL!K63)</f>
        <v>150.80000000000001</v>
      </c>
      <c r="O60" s="144" t="str">
        <f>IF(SP_SUL!L63="","*",SP_SUL!L63)</f>
        <v>-</v>
      </c>
      <c r="P60" s="143">
        <f>IF(SP_SUL!O63="","*",SP_SUL!O63)</f>
        <v>0.29166666666666669</v>
      </c>
      <c r="Q60" s="143">
        <f>IF(SP_SUL!P63="","*",SP_SUL!P63)</f>
        <v>0.125</v>
      </c>
      <c r="R60" s="145" t="str">
        <f>IF(SP_SUL!Q63="","*",CONCATENATE(SP_SUL!Q63," ",SP_SUL!R63))</f>
        <v>500 M</v>
      </c>
      <c r="S60" s="145" t="str">
        <f>IF(SP_SUL!V63="","*",SP_SUL!V63)</f>
        <v xml:space="preserve">Alisson </v>
      </c>
      <c r="T60" s="145" t="str">
        <f>IF(SP_SUL!W63="","*",SP_SUL!W63)</f>
        <v>3º veiculo a entrar no intervalo, licença até SB ZRB1502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>
      <c r="A61" s="146" t="str">
        <f>IF(SP_SUL!Y64="","*",SP_SUL!Y64)</f>
        <v>*</v>
      </c>
      <c r="B61" s="146" t="str">
        <f>IF(SP_SUL!X64="","*",SP_SUL!X64)</f>
        <v>Contrato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46084</v>
      </c>
      <c r="G61" s="145" t="str">
        <f>IF(SP_SUL!D64="","*",SP_SUL!D64)</f>
        <v>W97</v>
      </c>
      <c r="H61" s="145" t="str">
        <f>IF(SP_SUL!F64="","*",SP_SUL!F64)</f>
        <v>MODERNIZAÇÃO - OUTRA ATIVIDADE</v>
      </c>
      <c r="I61" s="145" t="str">
        <f>IF(SP_SUL!H64="","*",SP_SUL!H64)</f>
        <v>Z3VZEV1</v>
      </c>
      <c r="J61" s="145" t="str">
        <f>IF(SP_SUL!I64="","*",SP_SUL!I64)</f>
        <v>Z3VZEV1</v>
      </c>
      <c r="K61" s="139" t="str">
        <f>IF(SP_SUL!M64="","*",SP_SUL!M64)</f>
        <v>ZEJ-ZEV</v>
      </c>
      <c r="L61" s="139" t="str">
        <f>IF(SP_SUL!N64="","*",SP_SUL!N64)</f>
        <v>ZRB1502</v>
      </c>
      <c r="M61" s="140">
        <f>IF(SP_SUL!J64="","*",SP_SUL!J64)</f>
        <v>55</v>
      </c>
      <c r="N61" s="144">
        <f>IF(SP_SUL!K64="","*",SP_SUL!K64)</f>
        <v>151</v>
      </c>
      <c r="O61" s="144" t="str">
        <f>IF(SP_SUL!L64="","*",SP_SUL!L64)</f>
        <v>-</v>
      </c>
      <c r="P61" s="143">
        <f>IF(SP_SUL!O64="","*",SP_SUL!O64)</f>
        <v>0.2986111111111111</v>
      </c>
      <c r="Q61" s="143">
        <f>IF(SP_SUL!P64="","*",SP_SUL!P64)</f>
        <v>6.9444444444444447E-4</v>
      </c>
      <c r="R61" s="145" t="str">
        <f>IF(SP_SUL!Q64="","*",CONCATENATE(SP_SUL!Q64," ",SP_SUL!R64))</f>
        <v>1 BINÁRIO</v>
      </c>
      <c r="S61" s="145" t="str">
        <f>IF(SP_SUL!V64="","*",SP_SUL!V64)</f>
        <v xml:space="preserve">Alisson </v>
      </c>
      <c r="T61" s="145" t="str">
        <f>IF(SP_SUL!W64="","*",SP_SUL!W64)</f>
        <v>2º veículo a entrar no intervalo, licença até SB ZRB1502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>
      <c r="A62" s="146" t="str">
        <f>IF(SP_SUL!Y65="","*",SP_SUL!Y65)</f>
        <v>*</v>
      </c>
      <c r="B62" s="146" t="str">
        <f>IF(SP_SUL!X65="","*",SP_SUL!X65)</f>
        <v>Contrato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46084</v>
      </c>
      <c r="G62" s="145" t="str">
        <f>IF(SP_SUL!D65="","*",SP_SUL!D65)</f>
        <v>V96</v>
      </c>
      <c r="H62" s="145" t="str">
        <f>IF(SP_SUL!F65="","*",SP_SUL!F65)</f>
        <v>MODERNIZAÇÃO - SOCADORA</v>
      </c>
      <c r="I62" s="145" t="str">
        <f>IF(SP_SUL!H65="","*",SP_SUL!H65)</f>
        <v>K67ZEV2</v>
      </c>
      <c r="J62" s="145" t="str">
        <f>IF(SP_SUL!I65="","*",SP_SUL!I65)</f>
        <v>K67ZEV2</v>
      </c>
      <c r="K62" s="139" t="str">
        <f>IF(SP_SUL!M65="","*",SP_SUL!M65)</f>
        <v>ZEJ-ZEV</v>
      </c>
      <c r="L62" s="139" t="str">
        <f>IF(SP_SUL!N65="","*",SP_SUL!N65)</f>
        <v>ZRB1502</v>
      </c>
      <c r="M62" s="140">
        <f>IF(SP_SUL!J65="","*",SP_SUL!J65)</f>
        <v>55</v>
      </c>
      <c r="N62" s="144">
        <f>IF(SP_SUL!K65="","*",SP_SUL!K65)</f>
        <v>150.9</v>
      </c>
      <c r="O62" s="144" t="str">
        <f>IF(SP_SUL!L65="","*",SP_SUL!L65)</f>
        <v>-</v>
      </c>
      <c r="P62" s="143">
        <f>IF(SP_SUL!O65="","*",SP_SUL!O65)</f>
        <v>0.29166666666666669</v>
      </c>
      <c r="Q62" s="143">
        <f>IF(SP_SUL!P65="","*",SP_SUL!P65)</f>
        <v>0.125</v>
      </c>
      <c r="R62" s="145" t="str">
        <f>IF(SP_SUL!Q65="","*",CONCATENATE(SP_SUL!Q65," ",SP_SUL!R65))</f>
        <v>500 M</v>
      </c>
      <c r="S62" s="145" t="str">
        <f>IF(SP_SUL!V65="","*",SP_SUL!V65)</f>
        <v xml:space="preserve">Alisson </v>
      </c>
      <c r="T62" s="145" t="str">
        <f>IF(SP_SUL!W65="","*",SP_SUL!W65)</f>
        <v>1º veículo a entrar no intervalo, licença até a SB ZRB150,2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>
      <c r="A63" s="146" t="str">
        <f>IF(SP_SUL!Y66="","*",SP_SUL!Y66)</f>
        <v>*</v>
      </c>
      <c r="B63" s="146" t="str">
        <f>IF(SP_SUL!X66="","*",SP_SUL!X66)</f>
        <v>Contrato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46084</v>
      </c>
      <c r="G63" s="145" t="str">
        <f>IF(SP_SUL!D66="","*",SP_SUL!D66)</f>
        <v>MOD ZRB</v>
      </c>
      <c r="H63" s="145" t="str">
        <f>IF(SP_SUL!F66="","*",SP_SUL!F66)</f>
        <v>BLOCO</v>
      </c>
      <c r="I63" s="145" t="str">
        <f>IF(SP_SUL!H66="","*",SP_SUL!H66)</f>
        <v>-</v>
      </c>
      <c r="J63" s="145" t="str">
        <f>IF(SP_SUL!I66="","*",SP_SUL!I66)</f>
        <v>-</v>
      </c>
      <c r="K63" s="139" t="str">
        <f>IF(SP_SUL!M66="","*",SP_SUL!M66)</f>
        <v>ZEJ-ZRB</v>
      </c>
      <c r="L63" s="139" t="str">
        <f>IF(SP_SUL!N66="","*",SP_SUL!N66)</f>
        <v>ZEJZRB</v>
      </c>
      <c r="M63" s="140">
        <f>IF(SP_SUL!J66="","*",SP_SUL!J66)</f>
        <v>55</v>
      </c>
      <c r="N63" s="144">
        <f>IF(SP_SUL!K66="","*",SP_SUL!K66)</f>
        <v>145.9</v>
      </c>
      <c r="O63" s="144">
        <f>IF(SP_SUL!L66="","*",SP_SUL!L66)</f>
        <v>151.69999999999999</v>
      </c>
      <c r="P63" s="143">
        <f>IF(SP_SUL!O66="","*",SP_SUL!O66)</f>
        <v>0.33333333333333331</v>
      </c>
      <c r="Q63" s="143">
        <f>IF(SP_SUL!P66="","*",SP_SUL!P66)</f>
        <v>0.33333333333333331</v>
      </c>
      <c r="R63" s="145" t="str">
        <f>IF(SP_SUL!Q66="","*",CONCATENATE(SP_SUL!Q66," ",SP_SUL!R66))</f>
        <v>1 BINÁRIO</v>
      </c>
      <c r="S63" s="145" t="str">
        <f>IF(SP_SUL!V66="","*",SP_SUL!V66)</f>
        <v xml:space="preserve">Alisson </v>
      </c>
      <c r="T63" s="145" t="str">
        <f>IF(SP_SUL!W66="","*",SP_SUL!W66)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>
      <c r="A64" s="146" t="str">
        <f>IF(SP_SUL!Y67="","*",SP_SUL!Y67)</f>
        <v>*</v>
      </c>
      <c r="B64" s="146" t="str">
        <f>IF(SP_SUL!X67="","*",SP_SUL!X67)</f>
        <v>Oportunidade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46084</v>
      </c>
      <c r="G64" s="145" t="str">
        <f>IF(SP_SUL!D67="","*",SP_SUL!D67)</f>
        <v>HUELTON (TP-725)</v>
      </c>
      <c r="H64" s="145" t="str">
        <f>IF(SP_SUL!F67="","*",SP_SUL!F67)</f>
        <v>PDM - SOLDA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069-ZEV</v>
      </c>
      <c r="L64" s="139" t="str">
        <f>IF(SP_SUL!N67="","*",SP_SUL!N67)</f>
        <v>K69K672</v>
      </c>
      <c r="M64" s="140">
        <f>IF(SP_SUL!J67="","*",SP_SUL!J67)</f>
        <v>92</v>
      </c>
      <c r="N64" s="144">
        <f>IF(SP_SUL!K67="","*",SP_SUL!K67)</f>
        <v>66.900000000000006</v>
      </c>
      <c r="O64" s="144" t="str">
        <f>IF(SP_SUL!L67="","*",SP_SUL!L67)</f>
        <v>-</v>
      </c>
      <c r="P64" s="143">
        <f>IF(SP_SUL!O67="","*",SP_SUL!O67)</f>
        <v>0.39583333333333331</v>
      </c>
      <c r="Q64" s="143">
        <f>IF(SP_SUL!P67="","*",SP_SUL!P67)</f>
        <v>6.25E-2</v>
      </c>
      <c r="R64" s="145" t="str">
        <f>IF(SP_SUL!Q67="","*",CONCATENATE(SP_SUL!Q67," ",SP_SUL!R67))</f>
        <v>1 Nº DE SOLDA</v>
      </c>
      <c r="S64" s="145" t="str">
        <f>IF(SP_SUL!V67="","*",SP_SUL!V67)</f>
        <v>Huelton</v>
      </c>
      <c r="T64" s="145" t="str">
        <f>IF(SP_SUL!W67="","*",SP_SUL!W67)</f>
        <v xml:space="preserve">Execução de solda - Condicionado a temperatura 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>
      <c r="A65" s="146" t="str">
        <f>IF(SP_SUL!Y68="","*",SP_SUL!Y68)</f>
        <v>*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46084</v>
      </c>
      <c r="G65" s="145" t="str">
        <f>IF(SP_SUL!D68="","*",SP_SUL!D68)</f>
        <v>A84</v>
      </c>
      <c r="H65" s="145" t="str">
        <f>IF(SP_SUL!F68="","*",SP_SUL!F68)</f>
        <v>DETECÇÃO - RONDA 7 DIAS</v>
      </c>
      <c r="I65" s="145" t="str">
        <f>IF(SP_SUL!H68="","*",SP_SUL!H68)</f>
        <v>ZEV2</v>
      </c>
      <c r="J65" s="145" t="str">
        <f>IF(SP_SUL!I68="","*",SP_SUL!I68)</f>
        <v>ZPT106</v>
      </c>
      <c r="K65" s="139" t="str">
        <f>IF(SP_SUL!M68="","*",SP_SUL!M68)</f>
        <v>ZEV-ZPT</v>
      </c>
      <c r="L65" s="139" t="str">
        <f>IF(SP_SUL!N68="","*",SP_SUL!N68)</f>
        <v>ZEVZPT</v>
      </c>
      <c r="M65" s="140">
        <f>IF(SP_SUL!J68="","*",SP_SUL!J68)</f>
        <v>92</v>
      </c>
      <c r="N65" s="144">
        <f>IF(SP_SUL!K68="","*",SP_SUL!K68)</f>
        <v>65.5</v>
      </c>
      <c r="O65" s="144" t="str">
        <f>IF(SP_SUL!L68="","*",SP_SUL!L68)</f>
        <v>-</v>
      </c>
      <c r="P65" s="143">
        <f>IF(SP_SUL!O68="","*",SP_SUL!O68)</f>
        <v>0.3125</v>
      </c>
      <c r="Q65" s="143">
        <f>IF(SP_SUL!P68="","*",SP_SUL!P68)</f>
        <v>4.1666666666666664E-2</v>
      </c>
      <c r="R65" s="145" t="str">
        <f>IF(SP_SUL!Q68="","*",CONCATENATE(SP_SUL!Q68," ",SP_SUL!R68))</f>
        <v>40 KM</v>
      </c>
      <c r="S65" s="145" t="str">
        <f>IF(SP_SUL!V68="","*",SP_SUL!V68)</f>
        <v>Daniel</v>
      </c>
      <c r="T65" s="145" t="str">
        <f>IF(SP_SUL!W68="","*",SP_SUL!W68)</f>
        <v>Ronda 7 dias de ZEV para ZEM</v>
      </c>
      <c r="U65" s="137">
        <f ca="1">_xlfn.XLOOKUP(G65&amp;$U$2,BS_CONTROLE[CHAVE],BS_CONTROLE[Quantidade_11],"-")</f>
        <v>0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>
      <c r="A66" s="146" t="str">
        <f>IF(SP_SUL!Y69="","*",SP_SUL!Y69)</f>
        <v>*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46084</v>
      </c>
      <c r="G66" s="145" t="str">
        <f>IF(SP_SUL!D69="","*",SP_SUL!D69)</f>
        <v>W61</v>
      </c>
      <c r="H66" s="145" t="str">
        <f>IF(SP_SUL!F69="","*",SP_SUL!F69)</f>
        <v>RECOLHIMENTO DE DORMENTE</v>
      </c>
      <c r="I66" s="145" t="str">
        <f>IF(SP_SUL!H69="","*",SP_SUL!H69)</f>
        <v>K67ZEV2</v>
      </c>
      <c r="J66" s="145" t="str">
        <f>IF(SP_SUL!I69="","*",SP_SUL!I69)</f>
        <v>K67ZEV2</v>
      </c>
      <c r="K66" s="139" t="str">
        <f>IF(SP_SUL!M69="","*",SP_SUL!M69)</f>
        <v>ZXW-ZEZ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78</v>
      </c>
      <c r="O66" s="144" t="str">
        <f>IF(SP_SUL!L69="","*",SP_SUL!L69)</f>
        <v>*</v>
      </c>
      <c r="P66" s="143">
        <f>IF(SP_SUL!O69="","*",SP_SUL!O69)</f>
        <v>0.32291666666666669</v>
      </c>
      <c r="Q66" s="143">
        <f>IF(SP_SUL!P69="","*",SP_SUL!P69)</f>
        <v>6.9444444444444447E-4</v>
      </c>
      <c r="R66" s="145" t="str">
        <f>IF(SP_SUL!Q69="","*",CONCATENATE(SP_SUL!Q69," ",SP_SUL!R69))</f>
        <v>500 Nº DE PEÇAS</v>
      </c>
      <c r="S66" s="145" t="str">
        <f>IF(SP_SUL!V69="","*",SP_SUL!V69)</f>
        <v>Augusto</v>
      </c>
      <c r="T66" s="145" t="str">
        <f>IF(SP_SUL!W69="","*",SP_SUL!W69)</f>
        <v>Recolhimento de dormente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>
      <c r="A67" s="146" t="str">
        <f>IF(SP_SUL!Y70="","*",SP_SUL!Y70)</f>
        <v>*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>
        <f>IF(SP_SUL!B70="","*",SP_SUL!B70)</f>
        <v>46084</v>
      </c>
      <c r="G67" s="145" t="str">
        <f>IF(SP_SUL!D70="","*",SP_SUL!D70)</f>
        <v>MOD ZEZ</v>
      </c>
      <c r="H67" s="145" t="str">
        <f>IF(SP_SUL!F70="","*",SP_SUL!F70)</f>
        <v>BLOCO</v>
      </c>
      <c r="I67" s="145" t="str">
        <f>IF(SP_SUL!H70="","*",SP_SUL!H70)</f>
        <v>-</v>
      </c>
      <c r="J67" s="145" t="str">
        <f>IF(SP_SUL!I70="","*",SP_SUL!I70)</f>
        <v>-</v>
      </c>
      <c r="K67" s="139" t="str">
        <f>IF(SP_SUL!M70="","*",SP_SUL!M70)</f>
        <v>ZXW-ZEZ</v>
      </c>
      <c r="L67" s="139" t="str">
        <f>IF(SP_SUL!N70="","*",SP_SUL!N70)</f>
        <v>K79ZEZ2</v>
      </c>
      <c r="M67" s="140">
        <f>IF(SP_SUL!J70="","*",SP_SUL!J70)</f>
        <v>92</v>
      </c>
      <c r="N67" s="144">
        <f>IF(SP_SUL!K70="","*",SP_SUL!K70)</f>
        <v>75.2</v>
      </c>
      <c r="O67" s="144">
        <f>IF(SP_SUL!L70="","*",SP_SUL!L70)</f>
        <v>81.900000000000006</v>
      </c>
      <c r="P67" s="143">
        <f>IF(SP_SUL!O70="","*",SP_SUL!O70)</f>
        <v>0.375</v>
      </c>
      <c r="Q67" s="143">
        <f>IF(SP_SUL!P70="","*",SP_SUL!P70)</f>
        <v>0.16666666666666666</v>
      </c>
      <c r="R67" s="145" t="str">
        <f>IF(SP_SUL!Q70="","*",CONCATENATE(SP_SUL!Q70," ",SP_SUL!R70))</f>
        <v>1 BINÁRIO</v>
      </c>
      <c r="S67" s="145" t="str">
        <f>IF(SP_SUL!V70="","*",SP_SUL!V70)</f>
        <v>Augusto</v>
      </c>
      <c r="T67" s="145" t="str">
        <f>IF(SP_SUL!W70="","*",SP_SUL!W70)</f>
        <v>Intervalo de modernização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>
      <c r="A68" s="146" t="str">
        <f>IF(SP_SUL!Y71="","*",SP_SUL!Y71)</f>
        <v>*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46084</v>
      </c>
      <c r="G68" s="145" t="str">
        <f>IF(SP_SUL!D71="","*",SP_SUL!D71)</f>
        <v>MODERNIZAÇÃO TURMA 2</v>
      </c>
      <c r="H68" s="145" t="str">
        <f>IF(SP_SUL!F71="","*",SP_SUL!F71)</f>
        <v>PDM - SOLDA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ZXW-ZEZ</v>
      </c>
      <c r="L68" s="139" t="str">
        <f>IF(SP_SUL!N71="","*",SP_SUL!N71)</f>
        <v>ZXWK792</v>
      </c>
      <c r="M68" s="140">
        <f>IF(SP_SUL!J71="","*",SP_SUL!J71)</f>
        <v>92</v>
      </c>
      <c r="N68" s="144">
        <f>IF(SP_SUL!K71="","*",SP_SUL!K71)</f>
        <v>79.849999999999994</v>
      </c>
      <c r="O68" s="144" t="str">
        <f>IF(SP_SUL!L71="","*",SP_SUL!L71)</f>
        <v>-</v>
      </c>
      <c r="P68" s="143">
        <f>IF(SP_SUL!O71="","*",SP_SUL!O71)</f>
        <v>0.375</v>
      </c>
      <c r="Q68" s="143">
        <f>IF(SP_SUL!P71="","*",SP_SUL!P71)</f>
        <v>6.9444444444444447E-4</v>
      </c>
      <c r="R68" s="145" t="str">
        <f>IF(SP_SUL!Q71="","*",CONCATENATE(SP_SUL!Q71," ",SP_SUL!R71))</f>
        <v>2 Nº DE SOLDA</v>
      </c>
      <c r="S68" s="145" t="str">
        <f>IF(SP_SUL!V71="","*",SP_SUL!V71)</f>
        <v>Augusto</v>
      </c>
      <c r="T68" s="145" t="str">
        <f>IF(SP_SUL!W71="","*",SP_SUL!W71)</f>
        <v xml:space="preserve">Execução de solda 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>
      <c r="A69" s="146" t="str">
        <f>IF(SP_SUL!Y72="","*",SP_SUL!Y72)</f>
        <v>*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46084</v>
      </c>
      <c r="G69" s="145" t="str">
        <f>IF(SP_SUL!D72="","*",SP_SUL!D72)</f>
        <v>THIAGO (TF-685)</v>
      </c>
      <c r="H69" s="145" t="str">
        <f>IF(SP_SUL!F72="","*",SP_SUL!F72)</f>
        <v>PDM - AMV - JACARÉ</v>
      </c>
      <c r="I69" s="145" t="str">
        <f>IF(SP_SUL!H72="","*",SP_SUL!H72)</f>
        <v>-</v>
      </c>
      <c r="J69" s="145" t="str">
        <f>IF(SP_SUL!I72="","*",SP_SUL!I72)</f>
        <v>-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101.94</v>
      </c>
      <c r="O69" s="144" t="str">
        <f>IF(SP_SUL!L72="","*",SP_SUL!L72)</f>
        <v>-</v>
      </c>
      <c r="P69" s="143">
        <f>IF(SP_SUL!O72="","*",SP_SUL!O72)</f>
        <v>0.45833333333333331</v>
      </c>
      <c r="Q69" s="143">
        <f>IF(SP_SUL!P72="","*",SP_SUL!P72)</f>
        <v>8.3333333333333329E-2</v>
      </c>
      <c r="R69" s="145" t="str">
        <f>IF(SP_SUL!Q72="","*",CONCATENATE(SP_SUL!Q72," ",SP_SUL!R72))</f>
        <v>1 Nº DE PEÇAS</v>
      </c>
      <c r="S69" s="145" t="str">
        <f>IF(SP_SUL!V72="","*",SP_SUL!V72)</f>
        <v>Thiago</v>
      </c>
      <c r="T69" s="145" t="str">
        <f>IF(SP_SUL!W72="","*",SP_SUL!W72)</f>
        <v>Substituição de jacaré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>
      <c r="A70" s="146" t="str">
        <f>IF(SP_SUL!Y73="","*",SP_SUL!Y73)</f>
        <v>*</v>
      </c>
      <c r="B70" s="146" t="str">
        <f>IF(SP_SUL!X73="","*",SP_SUL!X73)</f>
        <v>Contrato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46084</v>
      </c>
      <c r="G70" s="145" t="str">
        <f>IF(SP_SUL!D73="","*",SP_SUL!D73)</f>
        <v>MOD ZGP</v>
      </c>
      <c r="H70" s="145" t="str">
        <f>IF(SP_SUL!F73="","*",SP_SUL!F73)</f>
        <v>BLOCO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ZGP</v>
      </c>
      <c r="L70" s="139" t="str">
        <f>IF(SP_SUL!N73="","*",SP_SUL!N73)</f>
        <v>ZGP2</v>
      </c>
      <c r="M70" s="140">
        <f>IF(SP_SUL!J73="","*",SP_SUL!J73)</f>
        <v>92</v>
      </c>
      <c r="N70" s="144">
        <f>IF(SP_SUL!K73="","*",SP_SUL!K73)</f>
        <v>102</v>
      </c>
      <c r="O70" s="144">
        <f>IF(SP_SUL!L73="","*",SP_SUL!L73)</f>
        <v>106.3</v>
      </c>
      <c r="P70" s="143">
        <f>IF(SP_SUL!O73="","*",SP_SUL!O73)</f>
        <v>0.33333333333333331</v>
      </c>
      <c r="Q70" s="143">
        <f>IF(SP_SUL!P73="","*",SP_SUL!P73)</f>
        <v>0.22916666666666666</v>
      </c>
      <c r="R70" s="145" t="str">
        <f>IF(SP_SUL!Q73="","*",CONCATENATE(SP_SUL!Q73," ",SP_SUL!R73))</f>
        <v>1 BINÁRIO</v>
      </c>
      <c r="S70" s="145" t="str">
        <f>IF(SP_SUL!V73="","*",SP_SUL!V73)</f>
        <v>Augusto</v>
      </c>
      <c r="T70" s="145" t="str">
        <f>IF(SP_SUL!W73="","*",SP_SUL!W73)</f>
        <v>Intervalo de modernização, V85 parte primeiro após parte W62 com interdição direto via 2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>
      <c r="A71" s="146" t="str">
        <f>IF(SP_SUL!Y74="","*",SP_SUL!Y74)</f>
        <v>*</v>
      </c>
      <c r="B71" s="146" t="str">
        <f>IF(SP_SUL!X74="","*",SP_SUL!X74)</f>
        <v>Contrato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46084</v>
      </c>
      <c r="G71" s="145" t="str">
        <f>IF(SP_SUL!D74="","*",SP_SUL!D74)</f>
        <v>V85</v>
      </c>
      <c r="H71" s="145" t="str">
        <f>IF(SP_SUL!F74="","*",SP_SUL!F74)</f>
        <v>MODERNIZAÇÃO - SOCADORA</v>
      </c>
      <c r="I71" s="145" t="str">
        <f>IF(SP_SUL!H74="","*",SP_SUL!H74)</f>
        <v>ZPTZDR</v>
      </c>
      <c r="J71" s="145" t="str">
        <f>IF(SP_SUL!I74="","*",SP_SUL!I74)</f>
        <v>ZPTZDR</v>
      </c>
      <c r="K71" s="139" t="str">
        <f>IF(SP_SUL!M74="","*",SP_SUL!M74)</f>
        <v>ZGP</v>
      </c>
      <c r="L71" s="139" t="str">
        <f>IF(SP_SUL!N74="","*",SP_SUL!N74)</f>
        <v>ZGP2</v>
      </c>
      <c r="M71" s="140">
        <f>IF(SP_SUL!J74="","*",SP_SUL!J74)</f>
        <v>92</v>
      </c>
      <c r="N71" s="144">
        <f>IF(SP_SUL!K74="","*",SP_SUL!K74)</f>
        <v>102</v>
      </c>
      <c r="O71" s="144">
        <f>IF(SP_SUL!L74="","*",SP_SUL!L74)</f>
        <v>106.3</v>
      </c>
      <c r="P71" s="143">
        <f>IF(SP_SUL!O74="","*",SP_SUL!O74)</f>
        <v>0.33333333333333331</v>
      </c>
      <c r="Q71" s="143">
        <f>IF(SP_SUL!P74="","*",SP_SUL!P74)</f>
        <v>0.125</v>
      </c>
      <c r="R71" s="145" t="str">
        <f>IF(SP_SUL!Q74="","*",CONCATENATE(SP_SUL!Q74," ",SP_SUL!R74))</f>
        <v>720 M</v>
      </c>
      <c r="S71" s="145" t="str">
        <f>IF(SP_SUL!V74="","*",SP_SUL!V74)</f>
        <v>Antonioni</v>
      </c>
      <c r="T71" s="145" t="str">
        <f>IF(SP_SUL!W74="","*",SP_SUL!W74)</f>
        <v>Socaria mecanizada</v>
      </c>
      <c r="U71" s="137">
        <f ca="1">_xlfn.XLOOKUP(G71&amp;$U$2,BS_CONTROLE[CHAVE],BS_CONTROLE[Quantidade_11],"-")</f>
        <v>0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>
      <c r="A72" s="146" t="str">
        <f>IF(SP_SUL!Y75="","*",SP_SUL!Y75)</f>
        <v>*</v>
      </c>
      <c r="B72" s="146" t="str">
        <f>IF(SP_SUL!X75="","*",SP_SUL!X75)</f>
        <v>Contrato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ZEV-ZPT</v>
      </c>
      <c r="F72" s="145">
        <f>IF(SP_SUL!B75="","*",SP_SUL!B75)</f>
        <v>46084</v>
      </c>
      <c r="G72" s="145" t="str">
        <f>IF(SP_SUL!D75="","*",SP_SUL!D75)</f>
        <v>W62</v>
      </c>
      <c r="H72" s="145" t="str">
        <f>IF(SP_SUL!F75="","*",SP_SUL!F75)</f>
        <v>MODERNIZAÇÃO - DORMENTE - DESCARGA</v>
      </c>
      <c r="I72" s="145" t="str">
        <f>IF(SP_SUL!H75="","*",SP_SUL!H75)</f>
        <v>ZPTZDR</v>
      </c>
      <c r="J72" s="145" t="str">
        <f>IF(SP_SUL!I75="","*",SP_SUL!I75)</f>
        <v>ZPTZDR</v>
      </c>
      <c r="K72" s="139" t="str">
        <f>IF(SP_SUL!M75="","*",SP_SUL!M75)</f>
        <v>ZGP</v>
      </c>
      <c r="L72" s="139" t="str">
        <f>IF(SP_SUL!N75="","*",SP_SUL!N75)</f>
        <v>ZGP2</v>
      </c>
      <c r="M72" s="140">
        <f>IF(SP_SUL!J75="","*",SP_SUL!J75)</f>
        <v>92</v>
      </c>
      <c r="N72" s="144">
        <f>IF(SP_SUL!K75="","*",SP_SUL!K75)</f>
        <v>102</v>
      </c>
      <c r="O72" s="144">
        <f>IF(SP_SUL!L75="","*",SP_SUL!L75)</f>
        <v>106.3</v>
      </c>
      <c r="P72" s="143">
        <f>IF(SP_SUL!O75="","*",SP_SUL!O75)</f>
        <v>0.33333333333333331</v>
      </c>
      <c r="Q72" s="143">
        <f>IF(SP_SUL!P75="","*",SP_SUL!P75)</f>
        <v>6.9444444444444447E-4</v>
      </c>
      <c r="R72" s="145" t="str">
        <f>IF(SP_SUL!Q75="","*",CONCATENATE(SP_SUL!Q75," ",SP_SUL!R75))</f>
        <v>500 Nº DE DORMENTES</v>
      </c>
      <c r="S72" s="145" t="str">
        <f>IF(SP_SUL!V75="","*",SP_SUL!V75)</f>
        <v>Augusto</v>
      </c>
      <c r="T72" s="145" t="str">
        <f>IF(SP_SUL!W75="","*",SP_SUL!W75)</f>
        <v xml:space="preserve">Descarga de dormentes   </v>
      </c>
      <c r="U72" s="137" t="str">
        <f ca="1">_xlfn.XLOOKUP(G72&amp;$U$2,BS_CONTROLE[CHAVE],BS_CONTROLE[Quantidade_11],"-")</f>
        <v>-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>
      <c r="A73" s="146" t="str">
        <f>IF(SP_SUL!Y76="","*",SP_SUL!Y76)</f>
        <v>*</v>
      </c>
      <c r="B73" s="146" t="str">
        <f>IF(SP_SUL!X76="","*",SP_SUL!X76)</f>
        <v>*</v>
      </c>
      <c r="C73" s="146" t="str">
        <f>IF(SP_SUL!Z76="","*",SP_SUL!Z76)</f>
        <v>*</v>
      </c>
      <c r="D73" s="139" t="str">
        <f>IF(SP_SUL!S76="","*",SP_SUL!S76)</f>
        <v>-</v>
      </c>
      <c r="E73" s="139" t="str">
        <f>IF(SP_SUL!T76="","*",SP_SUL!T76)</f>
        <v>-</v>
      </c>
      <c r="F73" s="145" t="str">
        <f>IF(SP_SUL!B76="","*",SP_SUL!B76)</f>
        <v>*</v>
      </c>
      <c r="G73" s="145" t="str">
        <f>IF(SP_SUL!D76="","*",SP_SUL!D76)</f>
        <v>*</v>
      </c>
      <c r="H73" s="145" t="str">
        <f>IF(SP_SUL!F76="","*",SP_SUL!F76)</f>
        <v>*</v>
      </c>
      <c r="I73" s="145" t="str">
        <f>IF(SP_SUL!H76="","*",SP_SUL!H76)</f>
        <v>*</v>
      </c>
      <c r="J73" s="145" t="str">
        <f>IF(SP_SUL!I76="","*",SP_SUL!I76)</f>
        <v>*</v>
      </c>
      <c r="K73" s="139" t="str">
        <f>IF(SP_SUL!M76="","*",SP_SUL!M76)</f>
        <v>-</v>
      </c>
      <c r="L73" s="139" t="str">
        <f>IF(SP_SUL!N76="","*",SP_SUL!N76)</f>
        <v>-</v>
      </c>
      <c r="M73" s="140" t="str">
        <f>IF(SP_SUL!J76="","*",SP_SUL!J76)</f>
        <v>*</v>
      </c>
      <c r="N73" s="144" t="str">
        <f>IF(SP_SUL!K76="","*",SP_SUL!K76)</f>
        <v>*</v>
      </c>
      <c r="O73" s="144" t="str">
        <f>IF(SP_SUL!L76="","*",SP_SUL!L76)</f>
        <v>*</v>
      </c>
      <c r="P73" s="143" t="str">
        <f>IF(SP_SUL!O76="","*",SP_SUL!O76)</f>
        <v>*</v>
      </c>
      <c r="Q73" s="143" t="str">
        <f>IF(SP_SUL!P76="","*",SP_SUL!P76)</f>
        <v>*</v>
      </c>
      <c r="R73" s="145" t="str">
        <f>IF(SP_SUL!Q76="","*",CONCATENATE(SP_SUL!Q76," ",SP_SUL!R76))</f>
        <v>*</v>
      </c>
      <c r="S73" s="145" t="str">
        <f>IF(SP_SUL!V76="","*",SP_SUL!V76)</f>
        <v>*</v>
      </c>
      <c r="T73" s="145" t="str">
        <f>IF(SP_SUL!W76="","*",SP_SUL!W76)</f>
        <v>*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>
      <c r="A74" s="146" t="str">
        <f>IF(SP_SUL!Y77="","*",SP_SUL!Y77)</f>
        <v>*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ZEV-ZPT</v>
      </c>
      <c r="F74" s="145">
        <f>IF(SP_SUL!B77="","*",SP_SUL!B77)</f>
        <v>46084</v>
      </c>
      <c r="G74" s="145" t="str">
        <f>IF(SP_SUL!D77="","*",SP_SUL!D77)</f>
        <v>EDSON (TP-780)</v>
      </c>
      <c r="H74" s="145" t="str">
        <f>IF(SP_SUL!F77="","*",SP_SUL!F77)</f>
        <v>JIC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ZGP-ZPT</v>
      </c>
      <c r="L74" s="139" t="str">
        <f>IF(SP_SUL!N77="","*",SP_SUL!N77)</f>
        <v>ZPT106</v>
      </c>
      <c r="M74" s="140">
        <f>IF(SP_SUL!J77="","*",SP_SUL!J77)</f>
        <v>92</v>
      </c>
      <c r="N74" s="144">
        <f>IF(SP_SUL!K77="","*",SP_SUL!K77)</f>
        <v>106.5</v>
      </c>
      <c r="O74" s="144" t="str">
        <f>IF(SP_SUL!L77="","*",SP_SUL!L77)</f>
        <v>-</v>
      </c>
      <c r="P74" s="143">
        <f>IF(SP_SUL!O77="","*",SP_SUL!O77)</f>
        <v>0.41666666666666669</v>
      </c>
      <c r="Q74" s="143">
        <f>IF(SP_SUL!P77="","*",SP_SUL!P77)</f>
        <v>8.3333333333333329E-2</v>
      </c>
      <c r="R74" s="145" t="str">
        <f>IF(SP_SUL!Q77="","*",CONCATENATE(SP_SUL!Q77," ",SP_SUL!R77))</f>
        <v>1 Nº DE PEÇAS</v>
      </c>
      <c r="S74" s="145" t="str">
        <f>IF(SP_SUL!V77="","*",SP_SUL!V77)</f>
        <v>Edson</v>
      </c>
      <c r="T74" s="145" t="str">
        <f>IF(SP_SUL!W77="","*",SP_SUL!W77)</f>
        <v>Substituição de JIC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ZEV-ZPT</v>
      </c>
      <c r="F75" s="145">
        <f>IF(SP_SUL!B78="","*",SP_SUL!B78)</f>
        <v>46084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ZGM-109</v>
      </c>
      <c r="L75" s="139" t="str">
        <f>IF(SP_SUL!N78="","*",SP_SUL!N78)</f>
        <v>1101093/1101091</v>
      </c>
      <c r="M75" s="140">
        <f>IF(SP_SUL!J78="","*",SP_SUL!J78)</f>
        <v>30</v>
      </c>
      <c r="N75" s="144">
        <f>IF(SP_SUL!K78="","*",SP_SUL!K78)</f>
        <v>108.75</v>
      </c>
      <c r="O75" s="144">
        <f>IF(SP_SUL!L78="","*",SP_SUL!L78)</f>
        <v>109</v>
      </c>
      <c r="P75" s="143">
        <f>IF(SP_SUL!O78="","*",SP_SUL!O78)</f>
        <v>0.35416666666666669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Pedro</v>
      </c>
      <c r="T75" s="145" t="str">
        <f>IF(SP_SUL!W78="","*",SP_SUL!W78)</f>
        <v xml:space="preserve">Execução de solda - Condicionado a temperatura </v>
      </c>
      <c r="U75" s="137" t="str">
        <f ca="1">_xlfn.XLOOKUP(G75&amp;$U$2,BS_CONTROLE[CHAVE],BS_CONTROLE[Quantidade_11],"-")</f>
        <v>-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>
      <c r="A76" s="146" t="str">
        <f>IF(SP_SUL!Y79="","*",SP_SUL!Y79)</f>
        <v>*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ZPT-ZPG</v>
      </c>
      <c r="F76" s="145">
        <f>IF(SP_SUL!B79="","*",SP_SUL!B79)</f>
        <v>46084</v>
      </c>
      <c r="G76" s="145" t="str">
        <f>IF(SP_SUL!D79="","*",SP_SUL!D79)</f>
        <v>ANTONI  (TP-720)</v>
      </c>
      <c r="H76" s="145" t="str">
        <f>IF(SP_SUL!F79="","*",SP_SUL!F79)</f>
        <v>PDM - SUBSTITUIÇÃO - DORMENTE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ZZV-117</v>
      </c>
      <c r="L76" s="139">
        <f>IF(SP_SUL!N79="","*",SP_SUL!N79)</f>
        <v>1201192</v>
      </c>
      <c r="M76" s="140">
        <f>IF(SP_SUL!J79="","*",SP_SUL!J79)</f>
        <v>53</v>
      </c>
      <c r="N76" s="144">
        <f>IF(SP_SUL!K79="","*",SP_SUL!K79)</f>
        <v>119.5</v>
      </c>
      <c r="O76" s="144" t="str">
        <f>IF(SP_SUL!L79="","*",SP_SUL!L79)</f>
        <v>-</v>
      </c>
      <c r="P76" s="143">
        <f>IF(SP_SUL!O79="","*",SP_SUL!O79)</f>
        <v>0.5</v>
      </c>
      <c r="Q76" s="143">
        <f>IF(SP_SUL!P79="","*",SP_SUL!P79)</f>
        <v>8.3333333333333329E-2</v>
      </c>
      <c r="R76" s="145" t="str">
        <f>IF(SP_SUL!Q79="","*",CONCATENATE(SP_SUL!Q79," ",SP_SUL!R79))</f>
        <v>20 Nº DE DORMENTES</v>
      </c>
      <c r="S76" s="145" t="str">
        <f>IF(SP_SUL!V79="","*",SP_SUL!V79)</f>
        <v xml:space="preserve">Antoni  </v>
      </c>
      <c r="T76" s="145" t="str">
        <f>IF(SP_SUL!W79="","*",SP_SUL!W79)</f>
        <v>Substituição de dormentes</v>
      </c>
      <c r="U76" s="137" t="str">
        <f ca="1">_xlfn.XLOOKUP(G76&amp;$U$2,BS_CONTROLE[CHAVE],BS_CONTROLE[Quantidade_11],"-")</f>
        <v>-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>
      <c r="A78" s="146" t="str">
        <f>IF(SP_SUL!Y81="","*",SP_SUL!Y81)</f>
        <v>*</v>
      </c>
      <c r="B78" s="146" t="str">
        <f>IF(SP_SUL!X81="","*",SP_SUL!X81)</f>
        <v>*</v>
      </c>
      <c r="C78" s="146" t="str">
        <f>IF(SP_SUL!Z81="","*",SP_SUL!Z81)</f>
        <v>*</v>
      </c>
      <c r="D78" s="139" t="str">
        <f>IF(SP_SUL!S81="","*",SP_SUL!S81)</f>
        <v>-</v>
      </c>
      <c r="E78" s="139" t="str">
        <f>IF(SP_SUL!T81="","*",SP_SUL!T81)</f>
        <v>-</v>
      </c>
      <c r="F78" s="145" t="str">
        <f>IF(SP_SUL!B81="","*",SP_SUL!B81)</f>
        <v>*</v>
      </c>
      <c r="G78" s="145" t="str">
        <f>IF(SP_SUL!D81="","*",SP_SUL!D81)</f>
        <v>*</v>
      </c>
      <c r="H78" s="145" t="str">
        <f>IF(SP_SUL!F81="","*",SP_SUL!F81)</f>
        <v>*</v>
      </c>
      <c r="I78" s="145" t="str">
        <f>IF(SP_SUL!H81="","*",SP_SUL!H81)</f>
        <v>*</v>
      </c>
      <c r="J78" s="145" t="str">
        <f>IF(SP_SUL!I81="","*",SP_SUL!I81)</f>
        <v>*</v>
      </c>
      <c r="K78" s="139" t="str">
        <f>IF(SP_SUL!M81="","*",SP_SUL!M81)</f>
        <v>-</v>
      </c>
      <c r="L78" s="139" t="str">
        <f>IF(SP_SUL!N81="","*",SP_SUL!N81)</f>
        <v>-</v>
      </c>
      <c r="M78" s="140" t="str">
        <f>IF(SP_SUL!J81="","*",SP_SUL!J81)</f>
        <v>*</v>
      </c>
      <c r="N78" s="144" t="str">
        <f>IF(SP_SUL!K81="","*",SP_SUL!K81)</f>
        <v>*</v>
      </c>
      <c r="O78" s="144" t="str">
        <f>IF(SP_SUL!L81="","*",SP_SUL!L81)</f>
        <v>*</v>
      </c>
      <c r="P78" s="143" t="str">
        <f>IF(SP_SUL!O81="","*",SP_SUL!O81)</f>
        <v>*</v>
      </c>
      <c r="Q78" s="143" t="str">
        <f>IF(SP_SUL!P81="","*",SP_SUL!P81)</f>
        <v>*</v>
      </c>
      <c r="R78" s="145" t="str">
        <f>IF(SP_SUL!Q81="","*",CONCATENATE(SP_SUL!Q81," ",SP_SUL!R81))</f>
        <v>*</v>
      </c>
      <c r="S78" s="145" t="str">
        <f>IF(SP_SUL!V81="","*",SP_SUL!V81)</f>
        <v>*</v>
      </c>
      <c r="T78" s="145" t="str">
        <f>IF(SP_SUL!W81="","*",SP_SUL!W81)</f>
        <v>*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>
      <c r="A79" s="146" t="str">
        <f>IF(SP_SUL!Y82="","*",SP_SUL!Y82)</f>
        <v>*</v>
      </c>
      <c r="B79" s="146" t="str">
        <f>IF(SP_SUL!X82="","*",SP_SUL!X82)</f>
        <v>*</v>
      </c>
      <c r="C79" s="146" t="str">
        <f>IF(SP_SUL!Z82="","*",SP_SUL!Z82)</f>
        <v>*</v>
      </c>
      <c r="D79" s="139" t="str">
        <f>IF(SP_SUL!S82="","*",SP_SUL!S82)</f>
        <v>-</v>
      </c>
      <c r="E79" s="139" t="str">
        <f>IF(SP_SUL!T82="","*",SP_SUL!T82)</f>
        <v>-</v>
      </c>
      <c r="F79" s="145" t="str">
        <f>IF(SP_SUL!B82="","*",SP_SUL!B82)</f>
        <v>*</v>
      </c>
      <c r="G79" s="145" t="str">
        <f>IF(SP_SUL!D82="","*",SP_SUL!D82)</f>
        <v>*</v>
      </c>
      <c r="H79" s="145" t="str">
        <f>IF(SP_SUL!F82="","*",SP_SUL!F82)</f>
        <v>*</v>
      </c>
      <c r="I79" s="145" t="str">
        <f>IF(SP_SUL!H82="","*",SP_SUL!H82)</f>
        <v>*</v>
      </c>
      <c r="J79" s="145" t="str">
        <f>IF(SP_SUL!I82="","*",SP_SUL!I82)</f>
        <v>*</v>
      </c>
      <c r="K79" s="139" t="str">
        <f>IF(SP_SUL!M82="","*",SP_SUL!M82)</f>
        <v>-</v>
      </c>
      <c r="L79" s="139" t="str">
        <f>IF(SP_SUL!N82="","*",SP_SUL!N82)</f>
        <v>-</v>
      </c>
      <c r="M79" s="140" t="str">
        <f>IF(SP_SUL!J82="","*",SP_SUL!J82)</f>
        <v>*</v>
      </c>
      <c r="N79" s="144" t="str">
        <f>IF(SP_SUL!K82="","*",SP_SUL!K82)</f>
        <v>*</v>
      </c>
      <c r="O79" s="144" t="str">
        <f>IF(SP_SUL!L82="","*",SP_SUL!L82)</f>
        <v>*</v>
      </c>
      <c r="P79" s="143" t="str">
        <f>IF(SP_SUL!O82="","*",SP_SUL!O82)</f>
        <v>*</v>
      </c>
      <c r="Q79" s="143" t="str">
        <f>IF(SP_SUL!P82="","*",SP_SUL!P82)</f>
        <v>*</v>
      </c>
      <c r="R79" s="145" t="str">
        <f>IF(SP_SUL!Q82="","*",CONCATENATE(SP_SUL!Q82," ",SP_SUL!R82))</f>
        <v>*</v>
      </c>
      <c r="S79" s="145" t="str">
        <f>IF(SP_SUL!V82="","*",SP_SUL!V82)</f>
        <v>*</v>
      </c>
      <c r="T79" s="145" t="str">
        <f>IF(SP_SUL!W82="","*",SP_SUL!W82)</f>
        <v>*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>
      <c r="A82" s="146" t="str">
        <f>IF(SP_SUL!Y85="","*",SP_SUL!Y85)</f>
        <v>*</v>
      </c>
      <c r="B82" s="146" t="str">
        <f>IF(SP_SUL!X85="","*",SP_SUL!X85)</f>
        <v>*</v>
      </c>
      <c r="C82" s="146" t="str">
        <f>IF(SP_SUL!Z85="","*",SP_SUL!Z85)</f>
        <v>*</v>
      </c>
      <c r="D82" s="139" t="str">
        <f>IF(SP_SUL!S85="","*",SP_SUL!S85)</f>
        <v>-</v>
      </c>
      <c r="E82" s="139" t="str">
        <f>IF(SP_SUL!T85="","*",SP_SUL!T85)</f>
        <v>-</v>
      </c>
      <c r="F82" s="145" t="str">
        <f>IF(SP_SUL!B85="","*",SP_SUL!B85)</f>
        <v>*</v>
      </c>
      <c r="G82" s="145" t="str">
        <f>IF(SP_SUL!D85="","*",SP_SUL!D85)</f>
        <v>*</v>
      </c>
      <c r="H82" s="145" t="str">
        <f>IF(SP_SUL!F85="","*",SP_SUL!F85)</f>
        <v>*</v>
      </c>
      <c r="I82" s="145" t="str">
        <f>IF(SP_SUL!H85="","*",SP_SUL!H85)</f>
        <v>*</v>
      </c>
      <c r="J82" s="145" t="str">
        <f>IF(SP_SUL!I85="","*",SP_SUL!I85)</f>
        <v>*</v>
      </c>
      <c r="K82" s="139" t="str">
        <f>IF(SP_SUL!M85="","*",SP_SUL!M85)</f>
        <v>-</v>
      </c>
      <c r="L82" s="139" t="str">
        <f>IF(SP_SUL!N85="","*",SP_SUL!N85)</f>
        <v>-</v>
      </c>
      <c r="M82" s="140" t="str">
        <f>IF(SP_SUL!J85="","*",SP_SUL!J85)</f>
        <v>*</v>
      </c>
      <c r="N82" s="144" t="str">
        <f>IF(SP_SUL!K85="","*",SP_SUL!K85)</f>
        <v>*</v>
      </c>
      <c r="O82" s="144" t="str">
        <f>IF(SP_SUL!L85="","*",SP_SUL!L85)</f>
        <v>*</v>
      </c>
      <c r="P82" s="143" t="str">
        <f>IF(SP_SUL!O85="","*",SP_SUL!O85)</f>
        <v>*</v>
      </c>
      <c r="Q82" s="143" t="str">
        <f>IF(SP_SUL!P85="","*",SP_SUL!P85)</f>
        <v>*</v>
      </c>
      <c r="R82" s="145" t="str">
        <f>IF(SP_SUL!Q85="","*",CONCATENATE(SP_SUL!Q85," ",SP_SUL!R85))</f>
        <v>*</v>
      </c>
      <c r="S82" s="145" t="str">
        <f>IF(SP_SUL!V85="","*",SP_SUL!V85)</f>
        <v>*</v>
      </c>
      <c r="T82" s="145" t="str">
        <f>IF(SP_SUL!W85="","*",SP_SUL!W85)</f>
        <v>*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>
      <c r="A83" s="146" t="str">
        <f>IF(SP_SUL!Y86="","*",SP_SUL!Y86)</f>
        <v>*</v>
      </c>
      <c r="B83" s="146" t="str">
        <f>IF(SP_SUL!X86="","*",SP_SUL!X86)</f>
        <v>*</v>
      </c>
      <c r="C83" s="146" t="str">
        <f>IF(SP_SUL!Z86="","*",SP_SUL!Z86)</f>
        <v>*</v>
      </c>
      <c r="D83" s="139" t="str">
        <f>IF(SP_SUL!S86="","*",SP_SUL!S86)</f>
        <v>-</v>
      </c>
      <c r="E83" s="139" t="str">
        <f>IF(SP_SUL!T86="","*",SP_SUL!T86)</f>
        <v>-</v>
      </c>
      <c r="F83" s="145" t="str">
        <f>IF(SP_SUL!B86="","*",SP_SUL!B86)</f>
        <v>*</v>
      </c>
      <c r="G83" s="145" t="str">
        <f>IF(SP_SUL!D86="","*",SP_SUL!D86)</f>
        <v>*</v>
      </c>
      <c r="H83" s="145" t="str">
        <f>IF(SP_SUL!F86="","*",SP_SUL!F86)</f>
        <v>*</v>
      </c>
      <c r="I83" s="145" t="str">
        <f>IF(SP_SUL!H86="","*",SP_SUL!H86)</f>
        <v>*</v>
      </c>
      <c r="J83" s="145" t="str">
        <f>IF(SP_SUL!I86="","*",SP_SUL!I86)</f>
        <v>*</v>
      </c>
      <c r="K83" s="139" t="str">
        <f>IF(SP_SUL!M86="","*",SP_SUL!M86)</f>
        <v>-</v>
      </c>
      <c r="L83" s="139" t="str">
        <f>IF(SP_SUL!N86="","*",SP_SUL!N86)</f>
        <v>-</v>
      </c>
      <c r="M83" s="140" t="str">
        <f>IF(SP_SUL!J86="","*",SP_SUL!J86)</f>
        <v>*</v>
      </c>
      <c r="N83" s="144" t="str">
        <f>IF(SP_SUL!K86="","*",SP_SUL!K86)</f>
        <v>*</v>
      </c>
      <c r="O83" s="144" t="str">
        <f>IF(SP_SUL!L86="","*",SP_SUL!L86)</f>
        <v>*</v>
      </c>
      <c r="P83" s="143" t="str">
        <f>IF(SP_SUL!O86="","*",SP_SUL!O86)</f>
        <v>*</v>
      </c>
      <c r="Q83" s="143" t="str">
        <f>IF(SP_SUL!P86="","*",SP_SUL!P86)</f>
        <v>*</v>
      </c>
      <c r="R83" s="145" t="str">
        <f>IF(SP_SUL!Q86="","*",CONCATENATE(SP_SUL!Q86," ",SP_SUL!R86))</f>
        <v>*</v>
      </c>
      <c r="S83" s="145" t="str">
        <f>IF(SP_SUL!V86="","*",SP_SUL!V86)</f>
        <v>*</v>
      </c>
      <c r="T83" s="145" t="str">
        <f>IF(SP_SUL!W86="","*",SP_SUL!W86)</f>
        <v>*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>
      <c r="A85" s="146" t="str">
        <f>IF(SP_SUL!Y88="","*",SP_SUL!Y88)</f>
        <v>*</v>
      </c>
      <c r="B85" s="146" t="str">
        <f>IF(SP_SUL!X88="","*",SP_SUL!X88)</f>
        <v>*</v>
      </c>
      <c r="C85" s="146" t="str">
        <f>IF(SP_SUL!Z88="","*",SP_SUL!Z88)</f>
        <v>*</v>
      </c>
      <c r="D85" s="139" t="str">
        <f>IF(SP_SUL!S88="","*",SP_SUL!S88)</f>
        <v>-</v>
      </c>
      <c r="E85" s="139" t="str">
        <f>IF(SP_SUL!T88="","*",SP_SUL!T88)</f>
        <v>-</v>
      </c>
      <c r="F85" s="145" t="str">
        <f>IF(SP_SUL!B88="","*",SP_SUL!B88)</f>
        <v>*</v>
      </c>
      <c r="G85" s="145" t="str">
        <f>IF(SP_SUL!D88="","*",SP_SUL!D88)</f>
        <v>*</v>
      </c>
      <c r="H85" s="145" t="str">
        <f>IF(SP_SUL!F88="","*",SP_SUL!F88)</f>
        <v>*</v>
      </c>
      <c r="I85" s="145" t="str">
        <f>IF(SP_SUL!H88="","*",SP_SUL!H88)</f>
        <v>*</v>
      </c>
      <c r="J85" s="145" t="str">
        <f>IF(SP_SUL!I88="","*",SP_SUL!I88)</f>
        <v>*</v>
      </c>
      <c r="K85" s="139" t="str">
        <f>IF(SP_SUL!M88="","*",SP_SUL!M88)</f>
        <v>-</v>
      </c>
      <c r="L85" s="139" t="str">
        <f>IF(SP_SUL!N88="","*",SP_SUL!N88)</f>
        <v>-</v>
      </c>
      <c r="M85" s="140" t="str">
        <f>IF(SP_SUL!J88="","*",SP_SUL!J88)</f>
        <v>*</v>
      </c>
      <c r="N85" s="144" t="str">
        <f>IF(SP_SUL!K88="","*",SP_SUL!K88)</f>
        <v>*</v>
      </c>
      <c r="O85" s="144" t="str">
        <f>IF(SP_SUL!L88="","*",SP_SUL!L88)</f>
        <v>*</v>
      </c>
      <c r="P85" s="143" t="str">
        <f>IF(SP_SUL!O88="","*",SP_SUL!O88)</f>
        <v>*</v>
      </c>
      <c r="Q85" s="143" t="str">
        <f>IF(SP_SUL!P88="","*",SP_SUL!P88)</f>
        <v>*</v>
      </c>
      <c r="R85" s="145" t="str">
        <f>IF(SP_SUL!Q88="","*",CONCATENATE(SP_SUL!Q88," ",SP_SUL!R88))</f>
        <v>*</v>
      </c>
      <c r="S85" s="145" t="str">
        <f>IF(SP_SUL!V88="","*",SP_SUL!V88)</f>
        <v>*</v>
      </c>
      <c r="T85" s="145" t="str">
        <f>IF(SP_SUL!W88="","*",SP_SUL!W88)</f>
        <v>*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>
      <c r="A88" s="146" t="str">
        <f>IF(SP_SUL!Y91="","*",SP_SUL!Y91)</f>
        <v>*</v>
      </c>
      <c r="B88" s="146" t="str">
        <f>IF(SP_SUL!X91="","*",SP_SUL!X91)</f>
        <v>*</v>
      </c>
      <c r="C88" s="146" t="str">
        <f>IF(SP_SUL!Z91="","*",SP_SUL!Z91)</f>
        <v>*</v>
      </c>
      <c r="D88" s="139" t="str">
        <f>IF(SP_SUL!S91="","*",SP_SUL!S91)</f>
        <v>-</v>
      </c>
      <c r="E88" s="139" t="str">
        <f>IF(SP_SUL!T91="","*",SP_SUL!T91)</f>
        <v>-</v>
      </c>
      <c r="F88" s="145" t="str">
        <f>IF(SP_SUL!B91="","*",SP_SUL!B91)</f>
        <v>*</v>
      </c>
      <c r="G88" s="145" t="str">
        <f>IF(SP_SUL!D91="","*",SP_SUL!D91)</f>
        <v>*</v>
      </c>
      <c r="H88" s="145" t="str">
        <f>IF(SP_SUL!F91="","*",SP_SUL!F91)</f>
        <v>*</v>
      </c>
      <c r="I88" s="145" t="str">
        <f>IF(SP_SUL!H91="","*",SP_SUL!H91)</f>
        <v>*</v>
      </c>
      <c r="J88" s="145" t="str">
        <f>IF(SP_SUL!I91="","*",SP_SUL!I91)</f>
        <v>*</v>
      </c>
      <c r="K88" s="139" t="str">
        <f>IF(SP_SUL!M91="","*",SP_SUL!M91)</f>
        <v>-</v>
      </c>
      <c r="L88" s="139" t="str">
        <f>IF(SP_SUL!N91="","*",SP_SUL!N91)</f>
        <v>-</v>
      </c>
      <c r="M88" s="140" t="str">
        <f>IF(SP_SUL!J91="","*",SP_SUL!J91)</f>
        <v>*</v>
      </c>
      <c r="N88" s="144" t="str">
        <f>IF(SP_SUL!K91="","*",SP_SUL!K91)</f>
        <v>*</v>
      </c>
      <c r="O88" s="144" t="str">
        <f>IF(SP_SUL!L91="","*",SP_SUL!L91)</f>
        <v>*</v>
      </c>
      <c r="P88" s="143" t="str">
        <f>IF(SP_SUL!O91="","*",SP_SUL!O91)</f>
        <v>*</v>
      </c>
      <c r="Q88" s="143" t="str">
        <f>IF(SP_SUL!P91="","*",SP_SUL!P91)</f>
        <v>*</v>
      </c>
      <c r="R88" s="145" t="str">
        <f>IF(SP_SUL!Q91="","*",CONCATENATE(SP_SUL!Q91," ",SP_SUL!R91))</f>
        <v>*</v>
      </c>
      <c r="S88" s="145" t="str">
        <f>IF(SP_SUL!V91="","*",SP_SUL!V91)</f>
        <v>*</v>
      </c>
      <c r="T88" s="145" t="str">
        <f>IF(SP_SUL!W91="","*",SP_SUL!W91)</f>
        <v>*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>
      <c r="A89" s="146" t="str">
        <f>IF(SP_SUL!Y92="","*",SP_SUL!Y92)</f>
        <v>*</v>
      </c>
      <c r="B89" s="146" t="str">
        <f>IF(SP_SUL!X92="","*",SP_SUL!X92)</f>
        <v>*</v>
      </c>
      <c r="C89" s="146" t="str">
        <f>IF(SP_SUL!Z92="","*",SP_SUL!Z92)</f>
        <v>*</v>
      </c>
      <c r="D89" s="139" t="str">
        <f>IF(SP_SUL!S92="","*",SP_SUL!S92)</f>
        <v>-</v>
      </c>
      <c r="E89" s="139" t="str">
        <f>IF(SP_SUL!T92="","*",SP_SUL!T92)</f>
        <v>-</v>
      </c>
      <c r="F89" s="145" t="str">
        <f>IF(SP_SUL!B92="","*",SP_SUL!B92)</f>
        <v>*</v>
      </c>
      <c r="G89" s="145" t="str">
        <f>IF(SP_SUL!D92="","*",SP_SUL!D92)</f>
        <v>*</v>
      </c>
      <c r="H89" s="145" t="str">
        <f>IF(SP_SUL!F92="","*",SP_SUL!F92)</f>
        <v>*</v>
      </c>
      <c r="I89" s="145" t="str">
        <f>IF(SP_SUL!H92="","*",SP_SUL!H92)</f>
        <v>*</v>
      </c>
      <c r="J89" s="145" t="str">
        <f>IF(SP_SUL!I92="","*",SP_SUL!I92)</f>
        <v>*</v>
      </c>
      <c r="K89" s="139" t="str">
        <f>IF(SP_SUL!M92="","*",SP_SUL!M92)</f>
        <v>-</v>
      </c>
      <c r="L89" s="139" t="str">
        <f>IF(SP_SUL!N92="","*",SP_SUL!N92)</f>
        <v>-</v>
      </c>
      <c r="M89" s="140" t="str">
        <f>IF(SP_SUL!J92="","*",SP_SUL!J92)</f>
        <v>*</v>
      </c>
      <c r="N89" s="144" t="str">
        <f>IF(SP_SUL!K92="","*",SP_SUL!K92)</f>
        <v>*</v>
      </c>
      <c r="O89" s="144" t="str">
        <f>IF(SP_SUL!L92="","*",SP_SUL!L92)</f>
        <v>*</v>
      </c>
      <c r="P89" s="143" t="str">
        <f>IF(SP_SUL!O92="","*",SP_SUL!O92)</f>
        <v>*</v>
      </c>
      <c r="Q89" s="143" t="str">
        <f>IF(SP_SUL!P92="","*",SP_SUL!P92)</f>
        <v>*</v>
      </c>
      <c r="R89" s="145" t="str">
        <f>IF(SP_SUL!Q92="","*",CONCATENATE(SP_SUL!Q92," ",SP_SUL!R92))</f>
        <v>*</v>
      </c>
      <c r="S89" s="145" t="str">
        <f>IF(SP_SUL!V92="","*",SP_SUL!V92)</f>
        <v>*</v>
      </c>
      <c r="T89" s="145" t="str">
        <f>IF(SP_SUL!W92="","*",SP_SUL!W92)</f>
        <v>*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>
      <c r="A90" s="146" t="str">
        <f>IF(SP_SUL!Y93="","*",SP_SUL!Y93)</f>
        <v>*</v>
      </c>
      <c r="B90" s="146" t="str">
        <f>IF(SP_SUL!X93="","*",SP_SUL!X93)</f>
        <v>*</v>
      </c>
      <c r="C90" s="146" t="str">
        <f>IF(SP_SUL!Z93="","*",SP_SUL!Z93)</f>
        <v>*</v>
      </c>
      <c r="D90" s="139" t="str">
        <f>IF(SP_SUL!S93="","*",SP_SUL!S93)</f>
        <v>-</v>
      </c>
      <c r="E90" s="139" t="str">
        <f>IF(SP_SUL!T93="","*",SP_SUL!T93)</f>
        <v>-</v>
      </c>
      <c r="F90" s="145" t="str">
        <f>IF(SP_SUL!B93="","*",SP_SUL!B93)</f>
        <v>*</v>
      </c>
      <c r="G90" s="145" t="str">
        <f>IF(SP_SUL!D93="","*",SP_SUL!D93)</f>
        <v>*</v>
      </c>
      <c r="H90" s="145" t="str">
        <f>IF(SP_SUL!F93="","*",SP_SUL!F93)</f>
        <v>*</v>
      </c>
      <c r="I90" s="145" t="str">
        <f>IF(SP_SUL!H93="","*",SP_SUL!H93)</f>
        <v>*</v>
      </c>
      <c r="J90" s="145" t="str">
        <f>IF(SP_SUL!I93="","*",SP_SUL!I93)</f>
        <v>*</v>
      </c>
      <c r="K90" s="139" t="str">
        <f>IF(SP_SUL!M93="","*",SP_SUL!M93)</f>
        <v>-</v>
      </c>
      <c r="L90" s="139" t="str">
        <f>IF(SP_SUL!N93="","*",SP_SUL!N93)</f>
        <v>-</v>
      </c>
      <c r="M90" s="140" t="str">
        <f>IF(SP_SUL!J93="","*",SP_SUL!J93)</f>
        <v>*</v>
      </c>
      <c r="N90" s="144" t="str">
        <f>IF(SP_SUL!K93="","*",SP_SUL!K93)</f>
        <v>*</v>
      </c>
      <c r="O90" s="144" t="str">
        <f>IF(SP_SUL!L93="","*",SP_SUL!L93)</f>
        <v>*</v>
      </c>
      <c r="P90" s="143" t="str">
        <f>IF(SP_SUL!O93="","*",SP_SUL!O93)</f>
        <v>*</v>
      </c>
      <c r="Q90" s="143" t="str">
        <f>IF(SP_SUL!P93="","*",SP_SUL!P93)</f>
        <v>*</v>
      </c>
      <c r="R90" s="145" t="str">
        <f>IF(SP_SUL!Q93="","*",CONCATENATE(SP_SUL!Q93," ",SP_SUL!R93))</f>
        <v>*</v>
      </c>
      <c r="S90" s="145" t="str">
        <f>IF(SP_SUL!V93="","*",SP_SUL!V93)</f>
        <v>*</v>
      </c>
      <c r="T90" s="145" t="str">
        <f>IF(SP_SUL!W93="","*",SP_SUL!W93)</f>
        <v>*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>
      <c r="A92" s="146" t="str">
        <f>IF(SP_SUL!Y95="","*",SP_SUL!Y95)</f>
        <v>*</v>
      </c>
      <c r="B92" s="146" t="str">
        <f>IF(SP_SUL!X95="","*",SP_SUL!X95)</f>
        <v>*</v>
      </c>
      <c r="C92" s="146" t="str">
        <f>IF(SP_SUL!Z95="","*",SP_SUL!Z95)</f>
        <v>*</v>
      </c>
      <c r="D92" s="139" t="str">
        <f>IF(SP_SUL!S95="","*",SP_SUL!S95)</f>
        <v>-</v>
      </c>
      <c r="E92" s="139" t="str">
        <f>IF(SP_SUL!T95="","*",SP_SUL!T95)</f>
        <v>-</v>
      </c>
      <c r="F92" s="145" t="str">
        <f>IF(SP_SUL!B95="","*",SP_SUL!B95)</f>
        <v>*</v>
      </c>
      <c r="G92" s="145" t="str">
        <f>IF(SP_SUL!D95="","*",SP_SUL!D95)</f>
        <v>*</v>
      </c>
      <c r="H92" s="145" t="str">
        <f>IF(SP_SUL!F95="","*",SP_SUL!F95)</f>
        <v>*</v>
      </c>
      <c r="I92" s="145" t="str">
        <f>IF(SP_SUL!H95="","*",SP_SUL!H95)</f>
        <v>*</v>
      </c>
      <c r="J92" s="145" t="str">
        <f>IF(SP_SUL!I95="","*",SP_SUL!I95)</f>
        <v>*</v>
      </c>
      <c r="K92" s="139" t="str">
        <f>IF(SP_SUL!M95="","*",SP_SUL!M95)</f>
        <v>-</v>
      </c>
      <c r="L92" s="139" t="str">
        <f>IF(SP_SUL!N95="","*",SP_SUL!N95)</f>
        <v>-</v>
      </c>
      <c r="M92" s="140" t="str">
        <f>IF(SP_SUL!J95="","*",SP_SUL!J95)</f>
        <v>*</v>
      </c>
      <c r="N92" s="144" t="str">
        <f>IF(SP_SUL!K95="","*",SP_SUL!K95)</f>
        <v>*</v>
      </c>
      <c r="O92" s="144" t="str">
        <f>IF(SP_SUL!L95="","*",SP_SUL!L95)</f>
        <v>*</v>
      </c>
      <c r="P92" s="143" t="str">
        <f>IF(SP_SUL!O95="","*",SP_SUL!O95)</f>
        <v>*</v>
      </c>
      <c r="Q92" s="143" t="str">
        <f>IF(SP_SUL!P95="","*",SP_SUL!P95)</f>
        <v>*</v>
      </c>
      <c r="R92" s="145" t="str">
        <f>IF(SP_SUL!Q95="","*",CONCATENATE(SP_SUL!Q95," ",SP_SUL!R95))</f>
        <v>*</v>
      </c>
      <c r="S92" s="145" t="str">
        <f>IF(SP_SUL!V95="","*",SP_SUL!V95)</f>
        <v>*</v>
      </c>
      <c r="T92" s="145" t="str">
        <f>IF(SP_SUL!W95="","*",SP_SUL!W95)</f>
        <v>*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>
      <c r="A95" s="146" t="str">
        <f>IF(SP_SUL!Y98="","*",SP_SUL!Y98)</f>
        <v>*</v>
      </c>
      <c r="B95" s="146" t="str">
        <f>IF(SP_SUL!X98="","*",SP_SUL!X98)</f>
        <v>*</v>
      </c>
      <c r="C95" s="146" t="str">
        <f>IF(SP_SUL!Z98="","*",SP_SUL!Z98)</f>
        <v>*</v>
      </c>
      <c r="D95" s="139" t="str">
        <f>IF(SP_SUL!S98="","*",SP_SUL!S98)</f>
        <v>-</v>
      </c>
      <c r="E95" s="139" t="str">
        <f>IF(SP_SUL!T98="","*",SP_SUL!T98)</f>
        <v>-</v>
      </c>
      <c r="F95" s="145" t="str">
        <f>IF(SP_SUL!B98="","*",SP_SUL!B98)</f>
        <v>*</v>
      </c>
      <c r="G95" s="145" t="str">
        <f>IF(SP_SUL!D98="","*",SP_SUL!D98)</f>
        <v>*</v>
      </c>
      <c r="H95" s="145" t="str">
        <f>IF(SP_SUL!F98="","*",SP_SUL!F98)</f>
        <v>*</v>
      </c>
      <c r="I95" s="145" t="str">
        <f>IF(SP_SUL!H98="","*",SP_SUL!H98)</f>
        <v>*</v>
      </c>
      <c r="J95" s="145" t="str">
        <f>IF(SP_SUL!I98="","*",SP_SUL!I98)</f>
        <v>*</v>
      </c>
      <c r="K95" s="139" t="str">
        <f>IF(SP_SUL!M98="","*",SP_SUL!M98)</f>
        <v>-</v>
      </c>
      <c r="L95" s="139" t="str">
        <f>IF(SP_SUL!N98="","*",SP_SUL!N98)</f>
        <v>-</v>
      </c>
      <c r="M95" s="140" t="str">
        <f>IF(SP_SUL!J98="","*",SP_SUL!J98)</f>
        <v>*</v>
      </c>
      <c r="N95" s="144" t="str">
        <f>IF(SP_SUL!K98="","*",SP_SUL!K98)</f>
        <v>*</v>
      </c>
      <c r="O95" s="144" t="str">
        <f>IF(SP_SUL!L98="","*",SP_SUL!L98)</f>
        <v>*</v>
      </c>
      <c r="P95" s="143" t="str">
        <f>IF(SP_SUL!O98="","*",SP_SUL!O98)</f>
        <v>*</v>
      </c>
      <c r="Q95" s="143" t="str">
        <f>IF(SP_SUL!P98="","*",SP_SUL!P98)</f>
        <v>*</v>
      </c>
      <c r="R95" s="145" t="str">
        <f>IF(SP_SUL!Q98="","*",CONCATENATE(SP_SUL!Q98," ",SP_SUL!R98))</f>
        <v>*</v>
      </c>
      <c r="S95" s="145" t="str">
        <f>IF(SP_SUL!V98="","*",SP_SUL!V98)</f>
        <v>*</v>
      </c>
      <c r="T95" s="145" t="str">
        <f>IF(SP_SUL!W98="","*",SP_SUL!W98)</f>
        <v>*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>
      <c r="A96" s="146" t="str">
        <f>IF(SP_SUL!Y99="","*",SP_SUL!Y99)</f>
        <v>*</v>
      </c>
      <c r="B96" s="146" t="str">
        <f>IF(SP_SUL!X99="","*",SP_SUL!X99)</f>
        <v>*</v>
      </c>
      <c r="C96" s="146" t="str">
        <f>IF(SP_SUL!Z99="","*",SP_SUL!Z99)</f>
        <v>*</v>
      </c>
      <c r="D96" s="139" t="str">
        <f>IF(SP_SUL!S99="","*",SP_SUL!S99)</f>
        <v>-</v>
      </c>
      <c r="E96" s="139" t="str">
        <f>IF(SP_SUL!T99="","*",SP_SUL!T99)</f>
        <v>-</v>
      </c>
      <c r="F96" s="145" t="str">
        <f>IF(SP_SUL!B99="","*",SP_SUL!B99)</f>
        <v>*</v>
      </c>
      <c r="G96" s="145" t="str">
        <f>IF(SP_SUL!D99="","*",SP_SUL!D99)</f>
        <v>*</v>
      </c>
      <c r="H96" s="145" t="str">
        <f>IF(SP_SUL!F99="","*",SP_SUL!F99)</f>
        <v>*</v>
      </c>
      <c r="I96" s="145" t="str">
        <f>IF(SP_SUL!H99="","*",SP_SUL!H99)</f>
        <v>*</v>
      </c>
      <c r="J96" s="145" t="str">
        <f>IF(SP_SUL!I99="","*",SP_SUL!I99)</f>
        <v>*</v>
      </c>
      <c r="K96" s="139" t="str">
        <f>IF(SP_SUL!M99="","*",SP_SUL!M99)</f>
        <v>-</v>
      </c>
      <c r="L96" s="139" t="str">
        <f>IF(SP_SUL!N99="","*",SP_SUL!N99)</f>
        <v>-</v>
      </c>
      <c r="M96" s="140" t="str">
        <f>IF(SP_SUL!J99="","*",SP_SUL!J99)</f>
        <v>*</v>
      </c>
      <c r="N96" s="144" t="str">
        <f>IF(SP_SUL!K99="","*",SP_SUL!K99)</f>
        <v>*</v>
      </c>
      <c r="O96" s="144" t="str">
        <f>IF(SP_SUL!L99="","*",SP_SUL!L99)</f>
        <v>*</v>
      </c>
      <c r="P96" s="143" t="str">
        <f>IF(SP_SUL!O99="","*",SP_SUL!O99)</f>
        <v>*</v>
      </c>
      <c r="Q96" s="143" t="str">
        <f>IF(SP_SUL!P99="","*",SP_SUL!P99)</f>
        <v>*</v>
      </c>
      <c r="R96" s="145" t="str">
        <f>IF(SP_SUL!Q99="","*",CONCATENATE(SP_SUL!Q99," ",SP_SUL!R99))</f>
        <v>*</v>
      </c>
      <c r="S96" s="145" t="str">
        <f>IF(SP_SUL!V99="","*",SP_SUL!V99)</f>
        <v>*</v>
      </c>
      <c r="T96" s="145" t="str">
        <f>IF(SP_SUL!W99="","*",SP_SUL!W99)</f>
        <v>*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>
      <c r="A98" s="146" t="str">
        <f>IF(SP_SUL!Y101="","*",SP_SUL!Y101)</f>
        <v>*</v>
      </c>
      <c r="B98" s="146" t="str">
        <f>IF(SP_SUL!X101="","*",SP_SUL!X101)</f>
        <v>*</v>
      </c>
      <c r="C98" s="146" t="str">
        <f>IF(SP_SUL!Z101="","*",SP_SUL!Z101)</f>
        <v>*</v>
      </c>
      <c r="D98" s="139" t="str">
        <f>IF(SP_SUL!S101="","*",SP_SUL!S101)</f>
        <v>-</v>
      </c>
      <c r="E98" s="139" t="str">
        <f>IF(SP_SUL!T101="","*",SP_SUL!T101)</f>
        <v>-</v>
      </c>
      <c r="F98" s="145" t="str">
        <f>IF(SP_SUL!B101="","*",SP_SUL!B101)</f>
        <v>*</v>
      </c>
      <c r="G98" s="145" t="str">
        <f>IF(SP_SUL!D101="","*",SP_SUL!D101)</f>
        <v>*</v>
      </c>
      <c r="H98" s="145" t="str">
        <f>IF(SP_SUL!F101="","*",SP_SUL!F101)</f>
        <v>*</v>
      </c>
      <c r="I98" s="145" t="str">
        <f>IF(SP_SUL!H101="","*",SP_SUL!H101)</f>
        <v>*</v>
      </c>
      <c r="J98" s="145" t="str">
        <f>IF(SP_SUL!I101="","*",SP_SUL!I101)</f>
        <v>*</v>
      </c>
      <c r="K98" s="139" t="str">
        <f>IF(SP_SUL!M101="","*",SP_SUL!M101)</f>
        <v>-</v>
      </c>
      <c r="L98" s="139" t="str">
        <f>IF(SP_SUL!N101="","*",SP_SUL!N101)</f>
        <v>-</v>
      </c>
      <c r="M98" s="140" t="str">
        <f>IF(SP_SUL!J101="","*",SP_SUL!J101)</f>
        <v>*</v>
      </c>
      <c r="N98" s="144" t="str">
        <f>IF(SP_SUL!K101="","*",SP_SUL!K101)</f>
        <v>*</v>
      </c>
      <c r="O98" s="144" t="str">
        <f>IF(SP_SUL!L101="","*",SP_SUL!L101)</f>
        <v>*</v>
      </c>
      <c r="P98" s="143" t="str">
        <f>IF(SP_SUL!O101="","*",SP_SUL!O101)</f>
        <v>*</v>
      </c>
      <c r="Q98" s="143" t="str">
        <f>IF(SP_SUL!P101="","*",SP_SUL!P101)</f>
        <v>*</v>
      </c>
      <c r="R98" s="145" t="str">
        <f>IF(SP_SUL!Q101="","*",CONCATENATE(SP_SUL!Q101," ",SP_SUL!R101))</f>
        <v>*</v>
      </c>
      <c r="S98" s="145" t="str">
        <f>IF(SP_SUL!V101="","*",SP_SUL!V101)</f>
        <v>*</v>
      </c>
      <c r="T98" s="145" t="str">
        <f>IF(SP_SUL!W101="","*",SP_SUL!W101)</f>
        <v>*</v>
      </c>
      <c r="U98" s="137" t="str">
        <f ca="1">_xlfn.XLOOKUP(G98&amp;$U$2,BS_CONTROLE[CHAVE],BS_CONTROLE[Quantidade_11],"-")</f>
        <v>-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>
      <c r="A99" s="146" t="str">
        <f>IF(SP_SUL!Y102="","*",SP_SUL!Y102)</f>
        <v>*</v>
      </c>
      <c r="B99" s="146" t="str">
        <f>IF(SP_SUL!X102="","*",SP_SUL!X102)</f>
        <v>*</v>
      </c>
      <c r="C99" s="146" t="str">
        <f>IF(SP_SUL!Z102="","*",SP_SUL!Z102)</f>
        <v>*</v>
      </c>
      <c r="D99" s="139" t="str">
        <f>IF(SP_SUL!S102="","*",SP_SUL!S102)</f>
        <v>-</v>
      </c>
      <c r="E99" s="139" t="str">
        <f>IF(SP_SUL!T102="","*",SP_SUL!T102)</f>
        <v>-</v>
      </c>
      <c r="F99" s="145" t="str">
        <f>IF(SP_SUL!B102="","*",SP_SUL!B102)</f>
        <v>*</v>
      </c>
      <c r="G99" s="145" t="str">
        <f>IF(SP_SUL!D102="","*",SP_SUL!D102)</f>
        <v>*</v>
      </c>
      <c r="H99" s="145" t="str">
        <f>IF(SP_SUL!F102="","*",SP_SUL!F102)</f>
        <v>*</v>
      </c>
      <c r="I99" s="145" t="str">
        <f>IF(SP_SUL!H102="","*",SP_SUL!H102)</f>
        <v>*</v>
      </c>
      <c r="J99" s="145" t="str">
        <f>IF(SP_SUL!I102="","*",SP_SUL!I102)</f>
        <v>*</v>
      </c>
      <c r="K99" s="139" t="str">
        <f>IF(SP_SUL!M102="","*",SP_SUL!M102)</f>
        <v>-</v>
      </c>
      <c r="L99" s="139" t="str">
        <f>IF(SP_SUL!N102="","*",SP_SUL!N102)</f>
        <v>-</v>
      </c>
      <c r="M99" s="140" t="str">
        <f>IF(SP_SUL!J102="","*",SP_SUL!J102)</f>
        <v>*</v>
      </c>
      <c r="N99" s="144" t="str">
        <f>IF(SP_SUL!K102="","*",SP_SUL!K102)</f>
        <v>*</v>
      </c>
      <c r="O99" s="144" t="str">
        <f>IF(SP_SUL!L102="","*",SP_SUL!L102)</f>
        <v>*</v>
      </c>
      <c r="P99" s="143" t="str">
        <f>IF(SP_SUL!O102="","*",SP_SUL!O102)</f>
        <v>*</v>
      </c>
      <c r="Q99" s="143" t="str">
        <f>IF(SP_SUL!P102="","*",SP_SUL!P102)</f>
        <v>*</v>
      </c>
      <c r="R99" s="145" t="str">
        <f>IF(SP_SUL!Q102="","*",CONCATENATE(SP_SUL!Q102," ",SP_SUL!R102))</f>
        <v>*</v>
      </c>
      <c r="S99" s="145" t="str">
        <f>IF(SP_SUL!V102="","*",SP_SUL!V102)</f>
        <v>*</v>
      </c>
      <c r="T99" s="145" t="str">
        <f>IF(SP_SUL!W102="","*",SP_SUL!W102)</f>
        <v>*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>
      <c r="A103" s="146" t="str">
        <f>IF(SP_SUL!Y106="","*",SP_SUL!Y106)</f>
        <v>*</v>
      </c>
      <c r="B103" s="146" t="str">
        <f>IF(SP_SUL!X106="","*",SP_SUL!X106)</f>
        <v>*</v>
      </c>
      <c r="C103" s="146" t="str">
        <f>IF(SP_SUL!Z106="","*",SP_SUL!Z106)</f>
        <v>*</v>
      </c>
      <c r="D103" s="139" t="str">
        <f>IF(SP_SUL!S106="","*",SP_SUL!S106)</f>
        <v>-</v>
      </c>
      <c r="E103" s="139" t="str">
        <f>IF(SP_SUL!T106="","*",SP_SUL!T106)</f>
        <v>-</v>
      </c>
      <c r="F103" s="145" t="str">
        <f>IF(SP_SUL!B106="","*",SP_SUL!B106)</f>
        <v>*</v>
      </c>
      <c r="G103" s="145" t="str">
        <f>IF(SP_SUL!D106="","*",SP_SUL!D106)</f>
        <v>*</v>
      </c>
      <c r="H103" s="145" t="str">
        <f>IF(SP_SUL!F106="","*",SP_SUL!F106)</f>
        <v>*</v>
      </c>
      <c r="I103" s="145" t="str">
        <f>IF(SP_SUL!H106="","*",SP_SUL!H106)</f>
        <v>*</v>
      </c>
      <c r="J103" s="145" t="str">
        <f>IF(SP_SUL!I106="","*",SP_SUL!I106)</f>
        <v>*</v>
      </c>
      <c r="K103" s="139" t="str">
        <f>IF(SP_SUL!M106="","*",SP_SUL!M106)</f>
        <v>-</v>
      </c>
      <c r="L103" s="139" t="str">
        <f>IF(SP_SUL!N106="","*",SP_SUL!N106)</f>
        <v>-</v>
      </c>
      <c r="M103" s="140" t="str">
        <f>IF(SP_SUL!J106="","*",SP_SUL!J106)</f>
        <v>*</v>
      </c>
      <c r="N103" s="144" t="str">
        <f>IF(SP_SUL!K106="","*",SP_SUL!K106)</f>
        <v>*</v>
      </c>
      <c r="O103" s="144" t="str">
        <f>IF(SP_SUL!L106="","*",SP_SUL!L106)</f>
        <v>*</v>
      </c>
      <c r="P103" s="143" t="str">
        <f>IF(SP_SUL!O106="","*",SP_SUL!O106)</f>
        <v>*</v>
      </c>
      <c r="Q103" s="143" t="str">
        <f>IF(SP_SUL!P106="","*",SP_SUL!P106)</f>
        <v>*</v>
      </c>
      <c r="R103" s="145" t="str">
        <f>IF(SP_SUL!Q106="","*",CONCATENATE(SP_SUL!Q106," ",SP_SUL!R106))</f>
        <v>*</v>
      </c>
      <c r="S103" s="145" t="str">
        <f>IF(SP_SUL!V106="","*",SP_SUL!V106)</f>
        <v>*</v>
      </c>
      <c r="T103" s="145" t="str">
        <f>IF(SP_SUL!W106="","*",SP_SUL!W106)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>
      <c r="A104" s="146" t="str">
        <f>IF(SP_SUL!Y107="","*",SP_SUL!Y107)</f>
        <v>*</v>
      </c>
      <c r="B104" s="146" t="str">
        <f>IF(SP_SUL!X107="","*",SP_SUL!X107)</f>
        <v>*</v>
      </c>
      <c r="C104" s="146" t="str">
        <f>IF(SP_SUL!Z107="","*",SP_SUL!Z107)</f>
        <v>*</v>
      </c>
      <c r="D104" s="139" t="str">
        <f>IF(SP_SUL!S107="","*",SP_SUL!S107)</f>
        <v>-</v>
      </c>
      <c r="E104" s="139" t="str">
        <f>IF(SP_SUL!T107="","*",SP_SUL!T107)</f>
        <v>-</v>
      </c>
      <c r="F104" s="145" t="str">
        <f>IF(SP_SUL!B107="","*",SP_SUL!B107)</f>
        <v>*</v>
      </c>
      <c r="G104" s="145" t="str">
        <f>IF(SP_SUL!D107="","*",SP_SUL!D107)</f>
        <v>*</v>
      </c>
      <c r="H104" s="145" t="str">
        <f>IF(SP_SUL!F107="","*",SP_SUL!F107)</f>
        <v>*</v>
      </c>
      <c r="I104" s="145" t="str">
        <f>IF(SP_SUL!H107="","*",SP_SUL!H107)</f>
        <v>*</v>
      </c>
      <c r="J104" s="145" t="str">
        <f>IF(SP_SUL!I107="","*",SP_SUL!I107)</f>
        <v>*</v>
      </c>
      <c r="K104" s="139" t="str">
        <f>IF(SP_SUL!M107="","*",SP_SUL!M107)</f>
        <v>-</v>
      </c>
      <c r="L104" s="139" t="str">
        <f>IF(SP_SUL!N107="","*",SP_SUL!N107)</f>
        <v>-</v>
      </c>
      <c r="M104" s="140" t="str">
        <f>IF(SP_SUL!J107="","*",SP_SUL!J107)</f>
        <v>*</v>
      </c>
      <c r="N104" s="144" t="str">
        <f>IF(SP_SUL!K107="","*",SP_SUL!K107)</f>
        <v>*</v>
      </c>
      <c r="O104" s="144" t="str">
        <f>IF(SP_SUL!L107="","*",SP_SUL!L107)</f>
        <v>*</v>
      </c>
      <c r="P104" s="143" t="str">
        <f>IF(SP_SUL!O107="","*",SP_SUL!O107)</f>
        <v>*</v>
      </c>
      <c r="Q104" s="143" t="str">
        <f>IF(SP_SUL!P107="","*",SP_SUL!P107)</f>
        <v>*</v>
      </c>
      <c r="R104" s="145" t="str">
        <f>IF(SP_SUL!Q107="","*",CONCATENATE(SP_SUL!Q107," ",SP_SUL!R107))</f>
        <v>*</v>
      </c>
      <c r="S104" s="145" t="str">
        <f>IF(SP_SUL!V107="","*",SP_SUL!V107)</f>
        <v>*</v>
      </c>
      <c r="T104" s="145" t="str">
        <f>IF(SP_SUL!W107="","*",SP_SUL!W107)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>
      <c r="A105" s="146" t="str">
        <f>IF(SP_SUL!Y108="","*",SP_SUL!Y108)</f>
        <v>*</v>
      </c>
      <c r="B105" s="146" t="str">
        <f>IF(SP_SUL!X108="","*",SP_SUL!X108)</f>
        <v>*</v>
      </c>
      <c r="C105" s="146" t="str">
        <f>IF(SP_SUL!Z108="","*",SP_SUL!Z108)</f>
        <v>*</v>
      </c>
      <c r="D105" s="139" t="str">
        <f>IF(SP_SUL!S108="","*",SP_SUL!S108)</f>
        <v>-</v>
      </c>
      <c r="E105" s="139" t="str">
        <f>IF(SP_SUL!T108="","*",SP_SUL!T108)</f>
        <v>-</v>
      </c>
      <c r="F105" s="145" t="str">
        <f>IF(SP_SUL!B108="","*",SP_SUL!B108)</f>
        <v>*</v>
      </c>
      <c r="G105" s="145" t="str">
        <f>IF(SP_SUL!D108="","*",SP_SUL!D108)</f>
        <v>*</v>
      </c>
      <c r="H105" s="145" t="str">
        <f>IF(SP_SUL!F108="","*",SP_SUL!F108)</f>
        <v>*</v>
      </c>
      <c r="I105" s="145" t="str">
        <f>IF(SP_SUL!H108="","*",SP_SUL!H108)</f>
        <v>*</v>
      </c>
      <c r="J105" s="145" t="str">
        <f>IF(SP_SUL!I108="","*",SP_SUL!I108)</f>
        <v>*</v>
      </c>
      <c r="K105" s="139" t="str">
        <f>IF(SP_SUL!M108="","*",SP_SUL!M108)</f>
        <v>-</v>
      </c>
      <c r="L105" s="139" t="str">
        <f>IF(SP_SUL!N108="","*",SP_SUL!N108)</f>
        <v>-</v>
      </c>
      <c r="M105" s="140" t="str">
        <f>IF(SP_SUL!J108="","*",SP_SUL!J108)</f>
        <v>*</v>
      </c>
      <c r="N105" s="144" t="str">
        <f>IF(SP_SUL!K108="","*",SP_SUL!K108)</f>
        <v>*</v>
      </c>
      <c r="O105" s="144" t="str">
        <f>IF(SP_SUL!L108="","*",SP_SUL!L108)</f>
        <v>*</v>
      </c>
      <c r="P105" s="143" t="str">
        <f>IF(SP_SUL!O108="","*",SP_SUL!O108)</f>
        <v>*</v>
      </c>
      <c r="Q105" s="143" t="str">
        <f>IF(SP_SUL!P108="","*",SP_SUL!P108)</f>
        <v>*</v>
      </c>
      <c r="R105" s="145" t="str">
        <f>IF(SP_SUL!Q108="","*",CONCATENATE(SP_SUL!Q108," ",SP_SUL!R108))</f>
        <v>*</v>
      </c>
      <c r="S105" s="145" t="str">
        <f>IF(SP_SUL!V108="","*",SP_SUL!V108)</f>
        <v>*</v>
      </c>
      <c r="T105" s="145" t="str">
        <f>IF(SP_SUL!W108="","*",SP_SUL!W108)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>
      <c r="A109" s="146" t="str">
        <f>IF(SP_SUL!Y112="","*",SP_SUL!Y112)</f>
        <v>*</v>
      </c>
      <c r="B109" s="146" t="str">
        <f>IF(SP_SUL!X112="","*",SP_SUL!X112)</f>
        <v>*</v>
      </c>
      <c r="C109" s="146" t="str">
        <f>IF(SP_SUL!Z112="","*",SP_SUL!Z112)</f>
        <v>*</v>
      </c>
      <c r="D109" s="139" t="str">
        <f>IF(SP_SUL!S112="","*",SP_SUL!S112)</f>
        <v>-</v>
      </c>
      <c r="E109" s="139" t="str">
        <f>IF(SP_SUL!T112="","*",SP_SUL!T112)</f>
        <v>-</v>
      </c>
      <c r="F109" s="145" t="str">
        <f>IF(SP_SUL!B112="","*",SP_SUL!B112)</f>
        <v>*</v>
      </c>
      <c r="G109" s="145" t="str">
        <f>IF(SP_SUL!D112="","*",SP_SUL!D112)</f>
        <v>*</v>
      </c>
      <c r="H109" s="145" t="str">
        <f>IF(SP_SUL!F112="","*",SP_SUL!F112)</f>
        <v>*</v>
      </c>
      <c r="I109" s="145" t="str">
        <f>IF(SP_SUL!H112="","*",SP_SUL!H112)</f>
        <v>*</v>
      </c>
      <c r="J109" s="145" t="str">
        <f>IF(SP_SUL!I112="","*",SP_SUL!I112)</f>
        <v>*</v>
      </c>
      <c r="K109" s="139" t="str">
        <f>IF(SP_SUL!M112="","*",SP_SUL!M112)</f>
        <v>-</v>
      </c>
      <c r="L109" s="139" t="str">
        <f>IF(SP_SUL!N112="","*",SP_SUL!N112)</f>
        <v>-</v>
      </c>
      <c r="M109" s="140" t="str">
        <f>IF(SP_SUL!J112="","*",SP_SUL!J112)</f>
        <v>*</v>
      </c>
      <c r="N109" s="144" t="str">
        <f>IF(SP_SUL!K112="","*",SP_SUL!K112)</f>
        <v>*</v>
      </c>
      <c r="O109" s="144" t="str">
        <f>IF(SP_SUL!L112="","*",SP_SUL!L112)</f>
        <v>*</v>
      </c>
      <c r="P109" s="143" t="str">
        <f>IF(SP_SUL!O112="","*",SP_SUL!O112)</f>
        <v>*</v>
      </c>
      <c r="Q109" s="143" t="str">
        <f>IF(SP_SUL!P112="","*",SP_SUL!P112)</f>
        <v>*</v>
      </c>
      <c r="R109" s="145" t="str">
        <f>IF(SP_SUL!Q112="","*",CONCATENATE(SP_SUL!Q112," ",SP_SUL!R112))</f>
        <v>*</v>
      </c>
      <c r="S109" s="145" t="str">
        <f>IF(SP_SUL!V112="","*",SP_SUL!V112)</f>
        <v>*</v>
      </c>
      <c r="T109" s="145" t="str">
        <f>IF(SP_SUL!W112="","*",SP_SUL!W112)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>
      <c r="A110" s="146" t="str">
        <f>IF(SP_SUL!Y113="","*",SP_SUL!Y113)</f>
        <v>*</v>
      </c>
      <c r="B110" s="146" t="str">
        <f>IF(SP_SUL!X113="","*",SP_SUL!X113)</f>
        <v>*</v>
      </c>
      <c r="C110" s="146" t="str">
        <f>IF(SP_SUL!Z113="","*",SP_SUL!Z113)</f>
        <v>*</v>
      </c>
      <c r="D110" s="139" t="str">
        <f>IF(SP_SUL!S113="","*",SP_SUL!S113)</f>
        <v>-</v>
      </c>
      <c r="E110" s="139" t="str">
        <f>IF(SP_SUL!T113="","*",SP_SUL!T113)</f>
        <v>-</v>
      </c>
      <c r="F110" s="145" t="str">
        <f>IF(SP_SUL!B113="","*",SP_SUL!B113)</f>
        <v>*</v>
      </c>
      <c r="G110" s="145" t="str">
        <f>IF(SP_SUL!D113="","*",SP_SUL!D113)</f>
        <v>*</v>
      </c>
      <c r="H110" s="145" t="str">
        <f>IF(SP_SUL!F113="","*",SP_SUL!F113)</f>
        <v>*</v>
      </c>
      <c r="I110" s="145" t="str">
        <f>IF(SP_SUL!H113="","*",SP_SUL!H113)</f>
        <v>*</v>
      </c>
      <c r="J110" s="145" t="str">
        <f>IF(SP_SUL!I113="","*",SP_SUL!I113)</f>
        <v>*</v>
      </c>
      <c r="K110" s="139" t="str">
        <f>IF(SP_SUL!M113="","*",SP_SUL!M113)</f>
        <v>-</v>
      </c>
      <c r="L110" s="139" t="str">
        <f>IF(SP_SUL!N113="","*",SP_SUL!N113)</f>
        <v>-</v>
      </c>
      <c r="M110" s="140" t="str">
        <f>IF(SP_SUL!J113="","*",SP_SUL!J113)</f>
        <v>*</v>
      </c>
      <c r="N110" s="144" t="str">
        <f>IF(SP_SUL!K113="","*",SP_SUL!K113)</f>
        <v>*</v>
      </c>
      <c r="O110" s="144" t="str">
        <f>IF(SP_SUL!L113="","*",SP_SUL!L113)</f>
        <v>*</v>
      </c>
      <c r="P110" s="143" t="str">
        <f>IF(SP_SUL!O113="","*",SP_SUL!O113)</f>
        <v>*</v>
      </c>
      <c r="Q110" s="143" t="str">
        <f>IF(SP_SUL!P113="","*",SP_SUL!P113)</f>
        <v>*</v>
      </c>
      <c r="R110" s="145" t="str">
        <f>IF(SP_SUL!Q113="","*",CONCATENATE(SP_SUL!Q113," ",SP_SUL!R113))</f>
        <v>*</v>
      </c>
      <c r="S110" s="145" t="str">
        <f>IF(SP_SUL!V113="","*",SP_SUL!V113)</f>
        <v>*</v>
      </c>
      <c r="T110" s="145" t="str">
        <f>IF(SP_SUL!W113="","*",SP_SUL!W113)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>
      <c r="A111" s="146" t="str">
        <f>IF(SP_SUL!Y114="","*",SP_SUL!Y114)</f>
        <v>*</v>
      </c>
      <c r="B111" s="146" t="str">
        <f>IF(SP_SUL!X114="","*",SP_SUL!X114)</f>
        <v>*</v>
      </c>
      <c r="C111" s="146" t="str">
        <f>IF(SP_SUL!Z114="","*",SP_SUL!Z114)</f>
        <v>*</v>
      </c>
      <c r="D111" s="139" t="str">
        <f>IF(SP_SUL!S114="","*",SP_SUL!S114)</f>
        <v>-</v>
      </c>
      <c r="E111" s="139" t="str">
        <f>IF(SP_SUL!T114="","*",SP_SUL!T114)</f>
        <v>-</v>
      </c>
      <c r="F111" s="145" t="str">
        <f>IF(SP_SUL!B114="","*",SP_SUL!B114)</f>
        <v>*</v>
      </c>
      <c r="G111" s="145" t="str">
        <f>IF(SP_SUL!D114="","*",SP_SUL!D114)</f>
        <v>*</v>
      </c>
      <c r="H111" s="145" t="str">
        <f>IF(SP_SUL!F114="","*",SP_SUL!F114)</f>
        <v>*</v>
      </c>
      <c r="I111" s="145" t="str">
        <f>IF(SP_SUL!H114="","*",SP_SUL!H114)</f>
        <v>*</v>
      </c>
      <c r="J111" s="145" t="str">
        <f>IF(SP_SUL!I114="","*",SP_SUL!I114)</f>
        <v>*</v>
      </c>
      <c r="K111" s="139" t="str">
        <f>IF(SP_SUL!M114="","*",SP_SUL!M114)</f>
        <v>-</v>
      </c>
      <c r="L111" s="139" t="str">
        <f>IF(SP_SUL!N114="","*",SP_SUL!N114)</f>
        <v>-</v>
      </c>
      <c r="M111" s="140" t="str">
        <f>IF(SP_SUL!J114="","*",SP_SUL!J114)</f>
        <v>*</v>
      </c>
      <c r="N111" s="144" t="str">
        <f>IF(SP_SUL!K114="","*",SP_SUL!K114)</f>
        <v>*</v>
      </c>
      <c r="O111" s="144" t="str">
        <f>IF(SP_SUL!L114="","*",SP_SUL!L114)</f>
        <v>*</v>
      </c>
      <c r="P111" s="143" t="str">
        <f>IF(SP_SUL!O114="","*",SP_SUL!O114)</f>
        <v>*</v>
      </c>
      <c r="Q111" s="143" t="str">
        <f>IF(SP_SUL!P114="","*",SP_SUL!P114)</f>
        <v>*</v>
      </c>
      <c r="R111" s="145" t="str">
        <f>IF(SP_SUL!Q114="","*",CONCATENATE(SP_SUL!Q114," ",SP_SUL!R114))</f>
        <v>*</v>
      </c>
      <c r="S111" s="145" t="str">
        <f>IF(SP_SUL!V114="","*",SP_SUL!V114)</f>
        <v>*</v>
      </c>
      <c r="T111" s="145" t="str">
        <f>IF(SP_SUL!W114="","*",SP_SUL!W114)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>
      <c r="A112" s="146" t="str">
        <f>IF(SP_SUL!Y115="","*",SP_SUL!Y115)</f>
        <v>*</v>
      </c>
      <c r="B112" s="146" t="str">
        <f>IF(SP_SUL!X115="","*",SP_SUL!X115)</f>
        <v>*</v>
      </c>
      <c r="C112" s="146" t="str">
        <f>IF(SP_SUL!Z115="","*",SP_SUL!Z115)</f>
        <v>*</v>
      </c>
      <c r="D112" s="139" t="str">
        <f>IF(SP_SUL!S115="","*",SP_SUL!S115)</f>
        <v>-</v>
      </c>
      <c r="E112" s="139" t="str">
        <f>IF(SP_SUL!T115="","*",SP_SUL!T115)</f>
        <v>-</v>
      </c>
      <c r="F112" s="145" t="str">
        <f>IF(SP_SUL!B115="","*",SP_SUL!B115)</f>
        <v>*</v>
      </c>
      <c r="G112" s="145" t="str">
        <f>IF(SP_SUL!D115="","*",SP_SUL!D115)</f>
        <v>*</v>
      </c>
      <c r="H112" s="145" t="str">
        <f>IF(SP_SUL!F115="","*",SP_SUL!F115)</f>
        <v>*</v>
      </c>
      <c r="I112" s="145" t="str">
        <f>IF(SP_SUL!H115="","*",SP_SUL!H115)</f>
        <v>*</v>
      </c>
      <c r="J112" s="145" t="str">
        <f>IF(SP_SUL!I115="","*",SP_SUL!I115)</f>
        <v>*</v>
      </c>
      <c r="K112" s="139" t="str">
        <f>IF(SP_SUL!M115="","*",SP_SUL!M115)</f>
        <v>-</v>
      </c>
      <c r="L112" s="139" t="str">
        <f>IF(SP_SUL!N115="","*",SP_SUL!N115)</f>
        <v>-</v>
      </c>
      <c r="M112" s="140" t="str">
        <f>IF(SP_SUL!J115="","*",SP_SUL!J115)</f>
        <v>*</v>
      </c>
      <c r="N112" s="144" t="str">
        <f>IF(SP_SUL!K115="","*",SP_SUL!K115)</f>
        <v>*</v>
      </c>
      <c r="O112" s="144" t="str">
        <f>IF(SP_SUL!L115="","*",SP_SUL!L115)</f>
        <v>*</v>
      </c>
      <c r="P112" s="143" t="str">
        <f>IF(SP_SUL!O115="","*",SP_SUL!O115)</f>
        <v>*</v>
      </c>
      <c r="Q112" s="143" t="str">
        <f>IF(SP_SUL!P115="","*",SP_SUL!P115)</f>
        <v>*</v>
      </c>
      <c r="R112" s="145" t="str">
        <f>IF(SP_SUL!Q115="","*",CONCATENATE(SP_SUL!Q115," ",SP_SUL!R115))</f>
        <v>*</v>
      </c>
      <c r="S112" s="145" t="str">
        <f>IF(SP_SUL!V115="","*",SP_SUL!V115)</f>
        <v>*</v>
      </c>
      <c r="T112" s="145" t="str">
        <f>IF(SP_SUL!W115="","*",SP_SUL!W115)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>
      <c r="A113" s="146" t="str">
        <f>IF(SP_SUL!Y116="","*",SP_SUL!Y116)</f>
        <v>*</v>
      </c>
      <c r="B113" s="146" t="str">
        <f>IF(SP_SUL!X116="","*",SP_SUL!X116)</f>
        <v>*</v>
      </c>
      <c r="C113" s="146" t="str">
        <f>IF(SP_SUL!Z116="","*",SP_SUL!Z116)</f>
        <v>*</v>
      </c>
      <c r="D113" s="139" t="str">
        <f>IF(SP_SUL!S116="","*",SP_SUL!S116)</f>
        <v>-</v>
      </c>
      <c r="E113" s="139" t="str">
        <f>IF(SP_SUL!T116="","*",SP_SUL!T116)</f>
        <v>-</v>
      </c>
      <c r="F113" s="145" t="str">
        <f>IF(SP_SUL!B116="","*",SP_SUL!B116)</f>
        <v>*</v>
      </c>
      <c r="G113" s="145" t="str">
        <f>IF(SP_SUL!D116="","*",SP_SUL!D116)</f>
        <v>*</v>
      </c>
      <c r="H113" s="145" t="str">
        <f>IF(SP_SUL!F116="","*",SP_SUL!F116)</f>
        <v>*</v>
      </c>
      <c r="I113" s="145" t="str">
        <f>IF(SP_SUL!H116="","*",SP_SUL!H116)</f>
        <v>*</v>
      </c>
      <c r="J113" s="145" t="str">
        <f>IF(SP_SUL!I116="","*",SP_SUL!I116)</f>
        <v>*</v>
      </c>
      <c r="K113" s="139" t="str">
        <f>IF(SP_SUL!M116="","*",SP_SUL!M116)</f>
        <v>-</v>
      </c>
      <c r="L113" s="139" t="str">
        <f>IF(SP_SUL!N116="","*",SP_SUL!N116)</f>
        <v>-</v>
      </c>
      <c r="M113" s="140" t="str">
        <f>IF(SP_SUL!J116="","*",SP_SUL!J116)</f>
        <v>*</v>
      </c>
      <c r="N113" s="144" t="str">
        <f>IF(SP_SUL!K116="","*",SP_SUL!K116)</f>
        <v>*</v>
      </c>
      <c r="O113" s="144" t="str">
        <f>IF(SP_SUL!L116="","*",SP_SUL!L116)</f>
        <v>*</v>
      </c>
      <c r="P113" s="143" t="str">
        <f>IF(SP_SUL!O116="","*",SP_SUL!O116)</f>
        <v>*</v>
      </c>
      <c r="Q113" s="143" t="str">
        <f>IF(SP_SUL!P116="","*",SP_SUL!P116)</f>
        <v>*</v>
      </c>
      <c r="R113" s="145" t="str">
        <f>IF(SP_SUL!Q116="","*",CONCATENATE(SP_SUL!Q116," ",SP_SUL!R116))</f>
        <v>*</v>
      </c>
      <c r="S113" s="145" t="str">
        <f>IF(SP_SUL!V116="","*",SP_SUL!V116)</f>
        <v>*</v>
      </c>
      <c r="T113" s="145" t="str">
        <f>IF(SP_SUL!W116="","*",SP_SUL!W116)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>
      <c r="A114" s="146" t="str">
        <f>IF(SP_SUL!Y117="","*",SP_SUL!Y117)</f>
        <v>*</v>
      </c>
      <c r="B114" s="146" t="str">
        <f>IF(SP_SUL!X117="","*",SP_SUL!X117)</f>
        <v>*</v>
      </c>
      <c r="C114" s="146" t="str">
        <f>IF(SP_SUL!Z117="","*",SP_SUL!Z117)</f>
        <v>*</v>
      </c>
      <c r="D114" s="139" t="str">
        <f>IF(SP_SUL!S117="","*",SP_SUL!S117)</f>
        <v>-</v>
      </c>
      <c r="E114" s="139" t="str">
        <f>IF(SP_SUL!T117="","*",SP_SUL!T117)</f>
        <v>-</v>
      </c>
      <c r="F114" s="145" t="str">
        <f>IF(SP_SUL!B117="","*",SP_SUL!B117)</f>
        <v>*</v>
      </c>
      <c r="G114" s="145" t="str">
        <f>IF(SP_SUL!D117="","*",SP_SUL!D117)</f>
        <v>*</v>
      </c>
      <c r="H114" s="145" t="str">
        <f>IF(SP_SUL!F117="","*",SP_SUL!F117)</f>
        <v>*</v>
      </c>
      <c r="I114" s="145" t="str">
        <f>IF(SP_SUL!H117="","*",SP_SUL!H117)</f>
        <v>*</v>
      </c>
      <c r="J114" s="145" t="str">
        <f>IF(SP_SUL!I117="","*",SP_SUL!I117)</f>
        <v>*</v>
      </c>
      <c r="K114" s="139" t="str">
        <f>IF(SP_SUL!M117="","*",SP_SUL!M117)</f>
        <v>-</v>
      </c>
      <c r="L114" s="139" t="str">
        <f>IF(SP_SUL!N117="","*",SP_SUL!N117)</f>
        <v>-</v>
      </c>
      <c r="M114" s="140" t="str">
        <f>IF(SP_SUL!J117="","*",SP_SUL!J117)</f>
        <v>*</v>
      </c>
      <c r="N114" s="144" t="str">
        <f>IF(SP_SUL!K117="","*",SP_SUL!K117)</f>
        <v>*</v>
      </c>
      <c r="O114" s="144" t="str">
        <f>IF(SP_SUL!L117="","*",SP_SUL!L117)</f>
        <v>*</v>
      </c>
      <c r="P114" s="143" t="str">
        <f>IF(SP_SUL!O117="","*",SP_SUL!O117)</f>
        <v>*</v>
      </c>
      <c r="Q114" s="143" t="str">
        <f>IF(SP_SUL!P117="","*",SP_SUL!P117)</f>
        <v>*</v>
      </c>
      <c r="R114" s="145" t="str">
        <f>IF(SP_SUL!Q117="","*",CONCATENATE(SP_SUL!Q117," ",SP_SUL!R117))</f>
        <v>*</v>
      </c>
      <c r="S114" s="145" t="str">
        <f>IF(SP_SUL!V117="","*",SP_SUL!V117)</f>
        <v>*</v>
      </c>
      <c r="T114" s="145" t="str">
        <f>IF(SP_SUL!W117="","*",SP_SUL!W117)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-</v>
      </c>
      <c r="L115" s="139" t="str">
        <f>IF(SP_SUL!N118="","*",SP_SUL!N118)</f>
        <v>-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>
      <c r="A117" s="146" t="str">
        <f>IF(SP_SUL!Y120="","*",SP_SUL!Y120)</f>
        <v>*</v>
      </c>
      <c r="B117" s="146" t="str">
        <f>IF(SP_SUL!X120="","*",SP_SUL!X120)</f>
        <v>*</v>
      </c>
      <c r="C117" s="146" t="str">
        <f>IF(SP_SUL!Z120="","*",SP_SUL!Z120)</f>
        <v>*</v>
      </c>
      <c r="D117" s="139" t="str">
        <f>IF(SP_SUL!S120="","*",SP_SUL!S120)</f>
        <v>-</v>
      </c>
      <c r="E117" s="139" t="str">
        <f>IF(SP_SUL!T120="","*",SP_SUL!T120)</f>
        <v>-</v>
      </c>
      <c r="F117" s="145" t="str">
        <f>IF(SP_SUL!B120="","*",SP_SUL!B120)</f>
        <v>*</v>
      </c>
      <c r="G117" s="145" t="str">
        <f>IF(SP_SUL!D120="","*",SP_SUL!D120)</f>
        <v>*</v>
      </c>
      <c r="H117" s="145" t="str">
        <f>IF(SP_SUL!F120="","*",SP_SUL!F120)</f>
        <v>*</v>
      </c>
      <c r="I117" s="145" t="str">
        <f>IF(SP_SUL!H120="","*",SP_SUL!H120)</f>
        <v>*</v>
      </c>
      <c r="J117" s="145" t="str">
        <f>IF(SP_SUL!I120="","*",SP_SUL!I120)</f>
        <v>*</v>
      </c>
      <c r="K117" s="139" t="str">
        <f>IF(SP_SUL!M120="","*",SP_SUL!M120)</f>
        <v>-</v>
      </c>
      <c r="L117" s="139" t="str">
        <f>IF(SP_SUL!N120="","*",SP_SUL!N120)</f>
        <v>-</v>
      </c>
      <c r="M117" s="140" t="str">
        <f>IF(SP_SUL!J120="","*",SP_SUL!J120)</f>
        <v>*</v>
      </c>
      <c r="N117" s="144" t="str">
        <f>IF(SP_SUL!K120="","*",SP_SUL!K120)</f>
        <v>*</v>
      </c>
      <c r="O117" s="144" t="str">
        <f>IF(SP_SUL!L120="","*",SP_SUL!L120)</f>
        <v>*</v>
      </c>
      <c r="P117" s="143" t="str">
        <f>IF(SP_SUL!O120="","*",SP_SUL!O120)</f>
        <v>*</v>
      </c>
      <c r="Q117" s="143" t="str">
        <f>IF(SP_SUL!P120="","*",SP_SUL!P120)</f>
        <v>*</v>
      </c>
      <c r="R117" s="145" t="str">
        <f>IF(SP_SUL!Q120="","*",CONCATENATE(SP_SUL!Q120," ",SP_SUL!R120))</f>
        <v>*</v>
      </c>
      <c r="S117" s="145" t="str">
        <f>IF(SP_SUL!V120="","*",SP_SUL!V120)</f>
        <v>*</v>
      </c>
      <c r="T117" s="145" t="str">
        <f>IF(SP_SUL!W120="","*",SP_SUL!W120)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>
      <c r="A118" s="146" t="str">
        <f>IF(SP_SUL!Y121="","*",SP_SUL!Y121)</f>
        <v>*</v>
      </c>
      <c r="B118" s="146" t="str">
        <f>IF(SP_SUL!X121="","*",SP_SUL!X121)</f>
        <v>*</v>
      </c>
      <c r="C118" s="146" t="str">
        <f>IF(SP_SUL!Z121="","*",SP_SUL!Z121)</f>
        <v>*</v>
      </c>
      <c r="D118" s="139" t="str">
        <f>IF(SP_SUL!S121="","*",SP_SUL!S121)</f>
        <v>-</v>
      </c>
      <c r="E118" s="139" t="str">
        <f>IF(SP_SUL!T121="","*",SP_SUL!T121)</f>
        <v>-</v>
      </c>
      <c r="F118" s="145" t="str">
        <f>IF(SP_SUL!B121="","*",SP_SUL!B121)</f>
        <v>*</v>
      </c>
      <c r="G118" s="145" t="str">
        <f>IF(SP_SUL!D121="","*",SP_SUL!D121)</f>
        <v>*</v>
      </c>
      <c r="H118" s="145" t="str">
        <f>IF(SP_SUL!F121="","*",SP_SUL!F121)</f>
        <v>*</v>
      </c>
      <c r="I118" s="145" t="str">
        <f>IF(SP_SUL!H121="","*",SP_SUL!H121)</f>
        <v>*</v>
      </c>
      <c r="J118" s="145" t="str">
        <f>IF(SP_SUL!I121="","*",SP_SUL!I121)</f>
        <v>*</v>
      </c>
      <c r="K118" s="139" t="str">
        <f>IF(SP_SUL!M121="","*",SP_SUL!M121)</f>
        <v>-</v>
      </c>
      <c r="L118" s="139" t="str">
        <f>IF(SP_SUL!N121="","*",SP_SUL!N121)</f>
        <v>-</v>
      </c>
      <c r="M118" s="140" t="str">
        <f>IF(SP_SUL!J121="","*",SP_SUL!J121)</f>
        <v>*</v>
      </c>
      <c r="N118" s="144" t="str">
        <f>IF(SP_SUL!K121="","*",SP_SUL!K121)</f>
        <v>*</v>
      </c>
      <c r="O118" s="144" t="str">
        <f>IF(SP_SUL!L121="","*",SP_SUL!L121)</f>
        <v>*</v>
      </c>
      <c r="P118" s="143" t="str">
        <f>IF(SP_SUL!O121="","*",SP_SUL!O121)</f>
        <v>*</v>
      </c>
      <c r="Q118" s="143" t="str">
        <f>IF(SP_SUL!P121="","*",SP_SUL!P121)</f>
        <v>*</v>
      </c>
      <c r="R118" s="145" t="str">
        <f>IF(SP_SUL!Q121="","*",CONCATENATE(SP_SUL!Q121," ",SP_SUL!R121))</f>
        <v>*</v>
      </c>
      <c r="S118" s="145" t="str">
        <f>IF(SP_SUL!V121="","*",SP_SUL!V121)</f>
        <v>*</v>
      </c>
      <c r="T118" s="145" t="str">
        <f>IF(SP_SUL!W121="","*",SP_SUL!W121)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>
      <c r="A119" s="146" t="str">
        <f>IF(SP_SUL!Y122="","*",SP_SUL!Y122)</f>
        <v>*</v>
      </c>
      <c r="B119" s="146" t="str">
        <f>IF(SP_SUL!X122="","*",SP_SUL!X122)</f>
        <v>*</v>
      </c>
      <c r="C119" s="146" t="str">
        <f>IF(SP_SUL!Z122="","*",SP_SUL!Z122)</f>
        <v>*</v>
      </c>
      <c r="D119" s="139" t="str">
        <f>IF(SP_SUL!S122="","*",SP_SUL!S122)</f>
        <v>-</v>
      </c>
      <c r="E119" s="139" t="str">
        <f>IF(SP_SUL!T122="","*",SP_SUL!T122)</f>
        <v>-</v>
      </c>
      <c r="F119" s="145" t="str">
        <f>IF(SP_SUL!B122="","*",SP_SUL!B122)</f>
        <v>*</v>
      </c>
      <c r="G119" s="145" t="str">
        <f>IF(SP_SUL!D122="","*",SP_SUL!D122)</f>
        <v>*</v>
      </c>
      <c r="H119" s="145" t="str">
        <f>IF(SP_SUL!F122="","*",SP_SUL!F122)</f>
        <v>*</v>
      </c>
      <c r="I119" s="145" t="str">
        <f>IF(SP_SUL!H122="","*",SP_SUL!H122)</f>
        <v>*</v>
      </c>
      <c r="J119" s="145" t="str">
        <f>IF(SP_SUL!I122="","*",SP_SUL!I122)</f>
        <v>*</v>
      </c>
      <c r="K119" s="139" t="str">
        <f>IF(SP_SUL!M122="","*",SP_SUL!M122)</f>
        <v>-</v>
      </c>
      <c r="L119" s="139" t="str">
        <f>IF(SP_SUL!N122="","*",SP_SUL!N122)</f>
        <v>-</v>
      </c>
      <c r="M119" s="140" t="str">
        <f>IF(SP_SUL!J122="","*",SP_SUL!J122)</f>
        <v>*</v>
      </c>
      <c r="N119" s="144" t="str">
        <f>IF(SP_SUL!K122="","*",SP_SUL!K122)</f>
        <v>*</v>
      </c>
      <c r="O119" s="144" t="str">
        <f>IF(SP_SUL!L122="","*",SP_SUL!L122)</f>
        <v>*</v>
      </c>
      <c r="P119" s="143" t="str">
        <f>IF(SP_SUL!O122="","*",SP_SUL!O122)</f>
        <v>*</v>
      </c>
      <c r="Q119" s="143" t="str">
        <f>IF(SP_SUL!P122="","*",SP_SUL!P122)</f>
        <v>*</v>
      </c>
      <c r="R119" s="145" t="str">
        <f>IF(SP_SUL!Q122="","*",CONCATENATE(SP_SUL!Q122," ",SP_SUL!R122))</f>
        <v>*</v>
      </c>
      <c r="S119" s="145" t="str">
        <f>IF(SP_SUL!V122="","*",SP_SUL!V122)</f>
        <v>*</v>
      </c>
      <c r="T119" s="145" t="str">
        <f>IF(SP_SUL!W122="","*",SP_SUL!W122)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>
      <c r="A120" s="146" t="str">
        <f>IF(SP_SUL!Y123="","*",SP_SUL!Y123)</f>
        <v>*</v>
      </c>
      <c r="B120" s="146" t="str">
        <f>IF(SP_SUL!X123="","*",SP_SUL!X123)</f>
        <v>*</v>
      </c>
      <c r="C120" s="146" t="str">
        <f>IF(SP_SUL!Z123="","*",SP_SUL!Z123)</f>
        <v>*</v>
      </c>
      <c r="D120" s="139" t="str">
        <f>IF(SP_SUL!S123="","*",SP_SUL!S123)</f>
        <v>-</v>
      </c>
      <c r="E120" s="139" t="str">
        <f>IF(SP_SUL!T123="","*",SP_SUL!T123)</f>
        <v>-</v>
      </c>
      <c r="F120" s="145" t="str">
        <f>IF(SP_SUL!B123="","*",SP_SUL!B123)</f>
        <v>*</v>
      </c>
      <c r="G120" s="145" t="str">
        <f>IF(SP_SUL!D123="","*",SP_SUL!D123)</f>
        <v>*</v>
      </c>
      <c r="H120" s="145" t="str">
        <f>IF(SP_SUL!F123="","*",SP_SUL!F123)</f>
        <v>*</v>
      </c>
      <c r="I120" s="145" t="str">
        <f>IF(SP_SUL!H123="","*",SP_SUL!H123)</f>
        <v>*</v>
      </c>
      <c r="J120" s="145" t="str">
        <f>IF(SP_SUL!I123="","*",SP_SUL!I123)</f>
        <v>*</v>
      </c>
      <c r="K120" s="139" t="str">
        <f>IF(SP_SUL!M123="","*",SP_SUL!M123)</f>
        <v>-</v>
      </c>
      <c r="L120" s="139" t="str">
        <f>IF(SP_SUL!N123="","*",SP_SUL!N123)</f>
        <v>-</v>
      </c>
      <c r="M120" s="140" t="str">
        <f>IF(SP_SUL!J123="","*",SP_SUL!J123)</f>
        <v>*</v>
      </c>
      <c r="N120" s="144" t="str">
        <f>IF(SP_SUL!K123="","*",SP_SUL!K123)</f>
        <v>*</v>
      </c>
      <c r="O120" s="144" t="str">
        <f>IF(SP_SUL!L123="","*",SP_SUL!L123)</f>
        <v>*</v>
      </c>
      <c r="P120" s="143" t="str">
        <f>IF(SP_SUL!O123="","*",SP_SUL!O123)</f>
        <v>*</v>
      </c>
      <c r="Q120" s="143" t="str">
        <f>IF(SP_SUL!P123="","*",SP_SUL!P123)</f>
        <v>*</v>
      </c>
      <c r="R120" s="145" t="str">
        <f>IF(SP_SUL!Q123="","*",CONCATENATE(SP_SUL!Q123," ",SP_SUL!R123))</f>
        <v>*</v>
      </c>
      <c r="S120" s="145" t="str">
        <f>IF(SP_SUL!V123="","*",SP_SUL!V123)</f>
        <v>*</v>
      </c>
      <c r="T120" s="145" t="str">
        <f>IF(SP_SUL!W123="","*",SP_SUL!W123)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>
      <c r="A121" s="146" t="str">
        <f>IF(SP_SUL!Y124="","*",SP_SUL!Y124)</f>
        <v>*</v>
      </c>
      <c r="B121" s="146" t="str">
        <f>IF(SP_SUL!X124="","*",SP_SUL!X124)</f>
        <v>*</v>
      </c>
      <c r="C121" s="146" t="str">
        <f>IF(SP_SUL!Z124="","*",SP_SUL!Z124)</f>
        <v>*</v>
      </c>
      <c r="D121" s="139" t="str">
        <f>IF(SP_SUL!S124="","*",SP_SUL!S124)</f>
        <v>-</v>
      </c>
      <c r="E121" s="139" t="str">
        <f>IF(SP_SUL!T124="","*",SP_SUL!T124)</f>
        <v>-</v>
      </c>
      <c r="F121" s="145" t="str">
        <f>IF(SP_SUL!B124="","*",SP_SUL!B124)</f>
        <v>*</v>
      </c>
      <c r="G121" s="145" t="str">
        <f>IF(SP_SUL!D124="","*",SP_SUL!D124)</f>
        <v>*</v>
      </c>
      <c r="H121" s="145" t="str">
        <f>IF(SP_SUL!F124="","*",SP_SUL!F124)</f>
        <v>*</v>
      </c>
      <c r="I121" s="145" t="str">
        <f>IF(SP_SUL!H124="","*",SP_SUL!H124)</f>
        <v>*</v>
      </c>
      <c r="J121" s="145" t="str">
        <f>IF(SP_SUL!I124="","*",SP_SUL!I124)</f>
        <v>*</v>
      </c>
      <c r="K121" s="139" t="str">
        <f>IF(SP_SUL!M124="","*",SP_SUL!M124)</f>
        <v>-</v>
      </c>
      <c r="L121" s="139" t="str">
        <f>IF(SP_SUL!N124="","*",SP_SUL!N124)</f>
        <v>-</v>
      </c>
      <c r="M121" s="140" t="str">
        <f>IF(SP_SUL!J124="","*",SP_SUL!J124)</f>
        <v>*</v>
      </c>
      <c r="N121" s="144" t="str">
        <f>IF(SP_SUL!K124="","*",SP_SUL!K124)</f>
        <v>*</v>
      </c>
      <c r="O121" s="144" t="str">
        <f>IF(SP_SUL!L124="","*",SP_SUL!L124)</f>
        <v>*</v>
      </c>
      <c r="P121" s="143" t="str">
        <f>IF(SP_SUL!O124="","*",SP_SUL!O124)</f>
        <v>*</v>
      </c>
      <c r="Q121" s="143" t="str">
        <f>IF(SP_SUL!P124="","*",SP_SUL!P124)</f>
        <v>*</v>
      </c>
      <c r="R121" s="145" t="str">
        <f>IF(SP_SUL!Q124="","*",CONCATENATE(SP_SUL!Q124," ",SP_SUL!R124))</f>
        <v>*</v>
      </c>
      <c r="S121" s="145" t="str">
        <f>IF(SP_SUL!V124="","*",SP_SUL!V124)</f>
        <v>*</v>
      </c>
      <c r="T121" s="145" t="str">
        <f>IF(SP_SUL!W124="","*",SP_SUL!W124)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>
      <c r="A122" s="146" t="str">
        <f>IF(SP_SUL!Y125="","*",SP_SUL!Y125)</f>
        <v>*</v>
      </c>
      <c r="B122" s="146" t="str">
        <f>IF(SP_SUL!X125="","*",SP_SUL!X125)</f>
        <v>*</v>
      </c>
      <c r="C122" s="146" t="str">
        <f>IF(SP_SUL!Z125="","*",SP_SUL!Z125)</f>
        <v>*</v>
      </c>
      <c r="D122" s="139" t="str">
        <f>IF(SP_SUL!S125="","*",SP_SUL!S125)</f>
        <v>-</v>
      </c>
      <c r="E122" s="139" t="str">
        <f>IF(SP_SUL!T125="","*",SP_SUL!T125)</f>
        <v>-</v>
      </c>
      <c r="F122" s="145" t="str">
        <f>IF(SP_SUL!B125="","*",SP_SUL!B125)</f>
        <v>*</v>
      </c>
      <c r="G122" s="145" t="str">
        <f>IF(SP_SUL!D125="","*",SP_SUL!D125)</f>
        <v>*</v>
      </c>
      <c r="H122" s="145" t="str">
        <f>IF(SP_SUL!F125="","*",SP_SUL!F125)</f>
        <v>*</v>
      </c>
      <c r="I122" s="145" t="str">
        <f>IF(SP_SUL!H125="","*",SP_SUL!H125)</f>
        <v>*</v>
      </c>
      <c r="J122" s="145" t="str">
        <f>IF(SP_SUL!I125="","*",SP_SUL!I125)</f>
        <v>*</v>
      </c>
      <c r="K122" s="139" t="str">
        <f>IF(SP_SUL!M125="","*",SP_SUL!M125)</f>
        <v>-</v>
      </c>
      <c r="L122" s="139" t="str">
        <f>IF(SP_SUL!N125="","*",SP_SUL!N125)</f>
        <v>-</v>
      </c>
      <c r="M122" s="140" t="str">
        <f>IF(SP_SUL!J125="","*",SP_SUL!J125)</f>
        <v>*</v>
      </c>
      <c r="N122" s="144" t="str">
        <f>IF(SP_SUL!K125="","*",SP_SUL!K125)</f>
        <v>*</v>
      </c>
      <c r="O122" s="144" t="str">
        <f>IF(SP_SUL!L125="","*",SP_SUL!L125)</f>
        <v>*</v>
      </c>
      <c r="P122" s="143" t="str">
        <f>IF(SP_SUL!O125="","*",SP_SUL!O125)</f>
        <v>*</v>
      </c>
      <c r="Q122" s="143" t="str">
        <f>IF(SP_SUL!P125="","*",SP_SUL!P125)</f>
        <v>*</v>
      </c>
      <c r="R122" s="145" t="str">
        <f>IF(SP_SUL!Q125="","*",CONCATENATE(SP_SUL!Q125," ",SP_SUL!R125))</f>
        <v>*</v>
      </c>
      <c r="S122" s="145" t="str">
        <f>IF(SP_SUL!V125="","*",SP_SUL!V125)</f>
        <v>*</v>
      </c>
      <c r="T122" s="145" t="str">
        <f>IF(SP_SUL!W125="","*",SP_SUL!W125)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>
      <c r="A123" s="146" t="str">
        <f>IF(SP_SUL!Y126="","*",SP_SUL!Y126)</f>
        <v>*</v>
      </c>
      <c r="B123" s="146" t="str">
        <f>IF(SP_SUL!X126="","*",SP_SUL!X126)</f>
        <v>*</v>
      </c>
      <c r="C123" s="146" t="str">
        <f>IF(SP_SUL!Z126="","*",SP_SUL!Z126)</f>
        <v>*</v>
      </c>
      <c r="D123" s="139" t="str">
        <f>IF(SP_SUL!S126="","*",SP_SUL!S126)</f>
        <v>-</v>
      </c>
      <c r="E123" s="139" t="str">
        <f>IF(SP_SUL!T126="","*",SP_SUL!T126)</f>
        <v>-</v>
      </c>
      <c r="F123" s="145" t="str">
        <f>IF(SP_SUL!B126="","*",SP_SUL!B126)</f>
        <v>*</v>
      </c>
      <c r="G123" s="145" t="str">
        <f>IF(SP_SUL!D126="","*",SP_SUL!D126)</f>
        <v>*</v>
      </c>
      <c r="H123" s="145" t="str">
        <f>IF(SP_SUL!F126="","*",SP_SUL!F126)</f>
        <v>*</v>
      </c>
      <c r="I123" s="145" t="str">
        <f>IF(SP_SUL!H126="","*",SP_SUL!H126)</f>
        <v>*</v>
      </c>
      <c r="J123" s="145" t="str">
        <f>IF(SP_SUL!I126="","*",SP_SUL!I126)</f>
        <v>*</v>
      </c>
      <c r="K123" s="139" t="str">
        <f>IF(SP_SUL!M126="","*",SP_SUL!M126)</f>
        <v>-</v>
      </c>
      <c r="L123" s="139" t="str">
        <f>IF(SP_SUL!N126="","*",SP_SUL!N126)</f>
        <v>-</v>
      </c>
      <c r="M123" s="140" t="str">
        <f>IF(SP_SUL!J126="","*",SP_SUL!J126)</f>
        <v>*</v>
      </c>
      <c r="N123" s="144" t="str">
        <f>IF(SP_SUL!K126="","*",SP_SUL!K126)</f>
        <v>*</v>
      </c>
      <c r="O123" s="144" t="str">
        <f>IF(SP_SUL!L126="","*",SP_SUL!L126)</f>
        <v>*</v>
      </c>
      <c r="P123" s="143" t="str">
        <f>IF(SP_SUL!O126="","*",SP_SUL!O126)</f>
        <v>*</v>
      </c>
      <c r="Q123" s="143" t="str">
        <f>IF(SP_SUL!P126="","*",SP_SUL!P126)</f>
        <v>*</v>
      </c>
      <c r="R123" s="145" t="str">
        <f>IF(SP_SUL!Q126="","*",CONCATENATE(SP_SUL!Q126," ",SP_SUL!R126))</f>
        <v>*</v>
      </c>
      <c r="S123" s="145" t="str">
        <f>IF(SP_SUL!V126="","*",SP_SUL!V126)</f>
        <v>*</v>
      </c>
      <c r="T123" s="145" t="str">
        <f>IF(SP_SUL!W126="","*",SP_SUL!W126)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>
      <c r="A125" s="146" t="str">
        <f>IF(SP_SUL!Y128="","*",SP_SUL!Y128)</f>
        <v>*</v>
      </c>
      <c r="B125" s="146" t="str">
        <f>IF(SP_SUL!X128="","*",SP_SUL!X128)</f>
        <v>*</v>
      </c>
      <c r="C125" s="146" t="str">
        <f>IF(SP_SUL!Z128="","*",SP_SUL!Z128)</f>
        <v>*</v>
      </c>
      <c r="D125" s="139" t="str">
        <f>IF(SP_SUL!S128="","*",SP_SUL!S128)</f>
        <v>-</v>
      </c>
      <c r="E125" s="139" t="str">
        <f>IF(SP_SUL!T128="","*",SP_SUL!T128)</f>
        <v>-</v>
      </c>
      <c r="F125" s="145" t="str">
        <f>IF(SP_SUL!B128="","*",SP_SUL!B128)</f>
        <v>*</v>
      </c>
      <c r="G125" s="145" t="str">
        <f>IF(SP_SUL!D128="","*",SP_SUL!D128)</f>
        <v>*</v>
      </c>
      <c r="H125" s="145" t="str">
        <f>IF(SP_SUL!F128="","*",SP_SUL!F128)</f>
        <v>*</v>
      </c>
      <c r="I125" s="145" t="str">
        <f>IF(SP_SUL!H128="","*",SP_SUL!H128)</f>
        <v>*</v>
      </c>
      <c r="J125" s="145" t="str">
        <f>IF(SP_SUL!I128="","*",SP_SUL!I128)</f>
        <v>*</v>
      </c>
      <c r="K125" s="139" t="str">
        <f>IF(SP_SUL!M128="","*",SP_SUL!M128)</f>
        <v>-</v>
      </c>
      <c r="L125" s="139" t="str">
        <f>IF(SP_SUL!N128="","*",SP_SUL!N128)</f>
        <v>-</v>
      </c>
      <c r="M125" s="140" t="str">
        <f>IF(SP_SUL!J128="","*",SP_SUL!J128)</f>
        <v>*</v>
      </c>
      <c r="N125" s="144" t="str">
        <f>IF(SP_SUL!K128="","*",SP_SUL!K128)</f>
        <v>*</v>
      </c>
      <c r="O125" s="144" t="str">
        <f>IF(SP_SUL!L128="","*",SP_SUL!L128)</f>
        <v>*</v>
      </c>
      <c r="P125" s="143" t="str">
        <f>IF(SP_SUL!O128="","*",SP_SUL!O128)</f>
        <v>*</v>
      </c>
      <c r="Q125" s="143" t="str">
        <f>IF(SP_SUL!P128="","*",SP_SUL!P128)</f>
        <v>*</v>
      </c>
      <c r="R125" s="145" t="str">
        <f>IF(SP_SUL!Q128="","*",CONCATENATE(SP_SUL!Q128," ",SP_SUL!R128))</f>
        <v>*</v>
      </c>
      <c r="S125" s="145" t="str">
        <f>IF(SP_SUL!V128="","*",SP_SUL!V128)</f>
        <v>*</v>
      </c>
      <c r="T125" s="145" t="str">
        <f>IF(SP_SUL!W128="","*",SP_SUL!W128)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>
      <c r="A128" s="146" t="str">
        <f>IF(SP_SUL!Y131="","*",SP_SUL!Y131)</f>
        <v>*</v>
      </c>
      <c r="B128" s="146" t="str">
        <f>IF(SP_SUL!X131="","*",SP_SUL!X131)</f>
        <v>*</v>
      </c>
      <c r="C128" s="146" t="str">
        <f>IF(SP_SUL!Z131="","*",SP_SUL!Z131)</f>
        <v>*</v>
      </c>
      <c r="D128" s="139" t="str">
        <f>IF(SP_SUL!S131="","*",SP_SUL!S131)</f>
        <v>-</v>
      </c>
      <c r="E128" s="139" t="str">
        <f>IF(SP_SUL!T131="","*",SP_SUL!T131)</f>
        <v>-</v>
      </c>
      <c r="F128" s="145" t="str">
        <f>IF(SP_SUL!B131="","*",SP_SUL!B131)</f>
        <v>*</v>
      </c>
      <c r="G128" s="145" t="str">
        <f>IF(SP_SUL!D131="","*",SP_SUL!D131)</f>
        <v>*</v>
      </c>
      <c r="H128" s="145" t="str">
        <f>IF(SP_SUL!F131="","*",SP_SUL!F131)</f>
        <v>*</v>
      </c>
      <c r="I128" s="145" t="str">
        <f>IF(SP_SUL!H131="","*",SP_SUL!H131)</f>
        <v>*</v>
      </c>
      <c r="J128" s="145" t="str">
        <f>IF(SP_SUL!I131="","*",SP_SUL!I131)</f>
        <v>*</v>
      </c>
      <c r="K128" s="139" t="str">
        <f>IF(SP_SUL!M131="","*",SP_SUL!M131)</f>
        <v>-</v>
      </c>
      <c r="L128" s="139" t="str">
        <f>IF(SP_SUL!N131="","*",SP_SUL!N131)</f>
        <v>-</v>
      </c>
      <c r="M128" s="140" t="str">
        <f>IF(SP_SUL!J131="","*",SP_SUL!J131)</f>
        <v>*</v>
      </c>
      <c r="N128" s="144" t="str">
        <f>IF(SP_SUL!K131="","*",SP_SUL!K131)</f>
        <v>*</v>
      </c>
      <c r="O128" s="144" t="str">
        <f>IF(SP_SUL!L131="","*",SP_SUL!L131)</f>
        <v>*</v>
      </c>
      <c r="P128" s="143" t="str">
        <f>IF(SP_SUL!O131="","*",SP_SUL!O131)</f>
        <v>*</v>
      </c>
      <c r="Q128" s="143" t="str">
        <f>IF(SP_SUL!P131="","*",SP_SUL!P131)</f>
        <v>*</v>
      </c>
      <c r="R128" s="145" t="str">
        <f>IF(SP_SUL!Q131="","*",CONCATENATE(SP_SUL!Q131," ",SP_SUL!R131))</f>
        <v>*</v>
      </c>
      <c r="S128" s="145" t="str">
        <f>IF(SP_SUL!V131="","*",SP_SUL!V131)</f>
        <v>*</v>
      </c>
      <c r="T128" s="145" t="str">
        <f>IF(SP_SUL!W131="","*",SP_SUL!W131)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>
      <c r="A129" s="146" t="str">
        <f>IF(SP_SUL!Y132="","*",SP_SUL!Y132)</f>
        <v>*</v>
      </c>
      <c r="B129" s="146" t="str">
        <f>IF(SP_SUL!X132="","*",SP_SUL!X132)</f>
        <v>*</v>
      </c>
      <c r="C129" s="146" t="str">
        <f>IF(SP_SUL!Z132="","*",SP_SUL!Z132)</f>
        <v>*</v>
      </c>
      <c r="D129" s="139" t="str">
        <f>IF(SP_SUL!S132="","*",SP_SUL!S132)</f>
        <v>-</v>
      </c>
      <c r="E129" s="139" t="str">
        <f>IF(SP_SUL!T132="","*",SP_SUL!T132)</f>
        <v>-</v>
      </c>
      <c r="F129" s="145" t="str">
        <f>IF(SP_SUL!B132="","*",SP_SUL!B132)</f>
        <v>*</v>
      </c>
      <c r="G129" s="145" t="str">
        <f>IF(SP_SUL!D132="","*",SP_SUL!D132)</f>
        <v>*</v>
      </c>
      <c r="H129" s="145" t="str">
        <f>IF(SP_SUL!F132="","*",SP_SUL!F132)</f>
        <v>*</v>
      </c>
      <c r="I129" s="145" t="str">
        <f>IF(SP_SUL!H132="","*",SP_SUL!H132)</f>
        <v>*</v>
      </c>
      <c r="J129" s="145" t="str">
        <f>IF(SP_SUL!I132="","*",SP_SUL!I132)</f>
        <v>*</v>
      </c>
      <c r="K129" s="139" t="str">
        <f>IF(SP_SUL!M132="","*",SP_SUL!M132)</f>
        <v>-</v>
      </c>
      <c r="L129" s="139" t="str">
        <f>IF(SP_SUL!N132="","*",SP_SUL!N132)</f>
        <v>-</v>
      </c>
      <c r="M129" s="140" t="str">
        <f>IF(SP_SUL!J132="","*",SP_SUL!J132)</f>
        <v>*</v>
      </c>
      <c r="N129" s="144" t="str">
        <f>IF(SP_SUL!K132="","*",SP_SUL!K132)</f>
        <v>*</v>
      </c>
      <c r="O129" s="144" t="str">
        <f>IF(SP_SUL!L132="","*",SP_SUL!L132)</f>
        <v>*</v>
      </c>
      <c r="P129" s="143" t="str">
        <f>IF(SP_SUL!O132="","*",SP_SUL!O132)</f>
        <v>*</v>
      </c>
      <c r="Q129" s="143" t="str">
        <f>IF(SP_SUL!P132="","*",SP_SUL!P132)</f>
        <v>*</v>
      </c>
      <c r="R129" s="145" t="str">
        <f>IF(SP_SUL!Q132="","*",CONCATENATE(SP_SUL!Q132," ",SP_SUL!R132))</f>
        <v>*</v>
      </c>
      <c r="S129" s="145" t="str">
        <f>IF(SP_SUL!V132="","*",SP_SUL!V132)</f>
        <v>*</v>
      </c>
      <c r="T129" s="145" t="str">
        <f>IF(SP_SUL!W132="","*",SP_SUL!W132)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>
      <c r="A131" s="146" t="str">
        <f>IF(SP_SUL!Y134="","*",SP_SUL!Y134)</f>
        <v>*</v>
      </c>
      <c r="B131" s="146" t="str">
        <f>IF(SP_SUL!X134="","*",SP_SUL!X134)</f>
        <v>*</v>
      </c>
      <c r="C131" s="146" t="str">
        <f>IF(SP_SUL!Z134="","*",SP_SUL!Z134)</f>
        <v>*</v>
      </c>
      <c r="D131" s="139" t="str">
        <f>IF(SP_SUL!S134="","*",SP_SUL!S134)</f>
        <v>-</v>
      </c>
      <c r="E131" s="139" t="str">
        <f>IF(SP_SUL!T134="","*",SP_SUL!T134)</f>
        <v>-</v>
      </c>
      <c r="F131" s="145" t="str">
        <f>IF(SP_SUL!B134="","*",SP_SUL!B134)</f>
        <v>*</v>
      </c>
      <c r="G131" s="145" t="str">
        <f>IF(SP_SUL!D134="","*",SP_SUL!D134)</f>
        <v>*</v>
      </c>
      <c r="H131" s="145" t="str">
        <f>IF(SP_SUL!F134="","*",SP_SUL!F134)</f>
        <v>*</v>
      </c>
      <c r="I131" s="145" t="str">
        <f>IF(SP_SUL!H134="","*",SP_SUL!H134)</f>
        <v>*</v>
      </c>
      <c r="J131" s="145" t="str">
        <f>IF(SP_SUL!I134="","*",SP_SUL!I134)</f>
        <v>*</v>
      </c>
      <c r="K131" s="139" t="str">
        <f>IF(SP_SUL!M134="","*",SP_SUL!M134)</f>
        <v>-</v>
      </c>
      <c r="L131" s="139" t="str">
        <f>IF(SP_SUL!N134="","*",SP_SUL!N134)</f>
        <v>-</v>
      </c>
      <c r="M131" s="140" t="str">
        <f>IF(SP_SUL!J134="","*",SP_SUL!J134)</f>
        <v>*</v>
      </c>
      <c r="N131" s="144" t="str">
        <f>IF(SP_SUL!K134="","*",SP_SUL!K134)</f>
        <v>*</v>
      </c>
      <c r="O131" s="144" t="str">
        <f>IF(SP_SUL!L134="","*",SP_SUL!L134)</f>
        <v>*</v>
      </c>
      <c r="P131" s="143" t="str">
        <f>IF(SP_SUL!O134="","*",SP_SUL!O134)</f>
        <v>*</v>
      </c>
      <c r="Q131" s="143" t="str">
        <f>IF(SP_SUL!P134="","*",SP_SUL!P134)</f>
        <v>*</v>
      </c>
      <c r="R131" s="145" t="str">
        <f>IF(SP_SUL!Q134="","*",CONCATENATE(SP_SUL!Q134," ",SP_SUL!R134))</f>
        <v>*</v>
      </c>
      <c r="S131" s="145" t="str">
        <f>IF(SP_SUL!V134="","*",SP_SUL!V134)</f>
        <v>*</v>
      </c>
      <c r="T131" s="145" t="str">
        <f>IF(SP_SUL!W134="","*",SP_SUL!W134)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>
      <c r="A132" s="146" t="str">
        <f>IF(SP_SUL!Y135="","*",SP_SUL!Y135)</f>
        <v>*</v>
      </c>
      <c r="B132" s="146" t="str">
        <f>IF(SP_SUL!X135="","*",SP_SUL!X135)</f>
        <v>*</v>
      </c>
      <c r="C132" s="146" t="str">
        <f>IF(SP_SUL!Z135="","*",SP_SUL!Z135)</f>
        <v>*</v>
      </c>
      <c r="D132" s="139" t="str">
        <f>IF(SP_SUL!S135="","*",SP_SUL!S135)</f>
        <v>-</v>
      </c>
      <c r="E132" s="139" t="str">
        <f>IF(SP_SUL!T135="","*",SP_SUL!T135)</f>
        <v>-</v>
      </c>
      <c r="F132" s="145" t="str">
        <f>IF(SP_SUL!B135="","*",SP_SUL!B135)</f>
        <v>*</v>
      </c>
      <c r="G132" s="145" t="str">
        <f>IF(SP_SUL!D135="","*",SP_SUL!D135)</f>
        <v>*</v>
      </c>
      <c r="H132" s="145" t="str">
        <f>IF(SP_SUL!F135="","*",SP_SUL!F135)</f>
        <v>*</v>
      </c>
      <c r="I132" s="145" t="str">
        <f>IF(SP_SUL!H135="","*",SP_SUL!H135)</f>
        <v>*</v>
      </c>
      <c r="J132" s="145" t="str">
        <f>IF(SP_SUL!I135="","*",SP_SUL!I135)</f>
        <v>*</v>
      </c>
      <c r="K132" s="139" t="str">
        <f>IF(SP_SUL!M135="","*",SP_SUL!M135)</f>
        <v>-</v>
      </c>
      <c r="L132" s="139" t="str">
        <f>IF(SP_SUL!N135="","*",SP_SUL!N135)</f>
        <v>-</v>
      </c>
      <c r="M132" s="140" t="str">
        <f>IF(SP_SUL!J135="","*",SP_SUL!J135)</f>
        <v>*</v>
      </c>
      <c r="N132" s="144" t="str">
        <f>IF(SP_SUL!K135="","*",SP_SUL!K135)</f>
        <v>*</v>
      </c>
      <c r="O132" s="144" t="str">
        <f>IF(SP_SUL!L135="","*",SP_SUL!L135)</f>
        <v>*</v>
      </c>
      <c r="P132" s="143" t="str">
        <f>IF(SP_SUL!O135="","*",SP_SUL!O135)</f>
        <v>*</v>
      </c>
      <c r="Q132" s="143" t="str">
        <f>IF(SP_SUL!P135="","*",SP_SUL!P135)</f>
        <v>*</v>
      </c>
      <c r="R132" s="145" t="str">
        <f>IF(SP_SUL!Q135="","*",CONCATENATE(SP_SUL!Q135," ",SP_SUL!R135))</f>
        <v>*</v>
      </c>
      <c r="S132" s="145" t="str">
        <f>IF(SP_SUL!V135="","*",SP_SUL!V135)</f>
        <v>*</v>
      </c>
      <c r="T132" s="145" t="str">
        <f>IF(SP_SUL!W135="","*",SP_SUL!W135)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>
      <c r="A135" s="146" t="str">
        <f>IF(SP_SUL!Y138="","*",SP_SUL!Y138)</f>
        <v>*</v>
      </c>
      <c r="B135" s="146" t="str">
        <f>IF(SP_SUL!X138="","*",SP_SUL!X138)</f>
        <v>*</v>
      </c>
      <c r="C135" s="146" t="str">
        <f>IF(SP_SUL!Z138="","*",SP_SUL!Z138)</f>
        <v>*</v>
      </c>
      <c r="D135" s="139" t="str">
        <f>IF(SP_SUL!S138="","*",SP_SUL!S138)</f>
        <v>-</v>
      </c>
      <c r="E135" s="139" t="str">
        <f>IF(SP_SUL!T138="","*",SP_SUL!T138)</f>
        <v>-</v>
      </c>
      <c r="F135" s="145" t="str">
        <f>IF(SP_SUL!B138="","*",SP_SUL!B138)</f>
        <v>*</v>
      </c>
      <c r="G135" s="145" t="str">
        <f>IF(SP_SUL!D138="","*",SP_SUL!D138)</f>
        <v>*</v>
      </c>
      <c r="H135" s="145" t="str">
        <f>IF(SP_SUL!F138="","*",SP_SUL!F138)</f>
        <v>*</v>
      </c>
      <c r="I135" s="145" t="str">
        <f>IF(SP_SUL!H138="","*",SP_SUL!H138)</f>
        <v>*</v>
      </c>
      <c r="J135" s="145" t="str">
        <f>IF(SP_SUL!I138="","*",SP_SUL!I138)</f>
        <v>*</v>
      </c>
      <c r="K135" s="139" t="str">
        <f>IF(SP_SUL!M138="","*",SP_SUL!M138)</f>
        <v>-</v>
      </c>
      <c r="L135" s="139" t="str">
        <f>IF(SP_SUL!N138="","*",SP_SUL!N138)</f>
        <v>-</v>
      </c>
      <c r="M135" s="140" t="str">
        <f>IF(SP_SUL!J138="","*",SP_SUL!J138)</f>
        <v>*</v>
      </c>
      <c r="N135" s="144" t="str">
        <f>IF(SP_SUL!K138="","*",SP_SUL!K138)</f>
        <v>*</v>
      </c>
      <c r="O135" s="144" t="str">
        <f>IF(SP_SUL!L138="","*",SP_SUL!L138)</f>
        <v>*</v>
      </c>
      <c r="P135" s="143" t="str">
        <f>IF(SP_SUL!O138="","*",SP_SUL!O138)</f>
        <v>*</v>
      </c>
      <c r="Q135" s="143" t="str">
        <f>IF(SP_SUL!P138="","*",SP_SUL!P138)</f>
        <v>*</v>
      </c>
      <c r="R135" s="145" t="str">
        <f>IF(SP_SUL!Q138="","*",CONCATENATE(SP_SUL!Q138," ",SP_SUL!R138))</f>
        <v>*</v>
      </c>
      <c r="S135" s="145" t="str">
        <f>IF(SP_SUL!V138="","*",SP_SUL!V138)</f>
        <v>*</v>
      </c>
      <c r="T135" s="145" t="str">
        <f>IF(SP_SUL!W138="","*",SP_SUL!W138)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>
      <c r="A136" s="146" t="str">
        <f>IF(SP_SUL!Y139="","*",SP_SUL!Y139)</f>
        <v>*</v>
      </c>
      <c r="B136" s="146" t="str">
        <f>IF(SP_SUL!X139="","*",SP_SUL!X139)</f>
        <v>*</v>
      </c>
      <c r="C136" s="146" t="str">
        <f>IF(SP_SUL!Z139="","*",SP_SUL!Z139)</f>
        <v>*</v>
      </c>
      <c r="D136" s="139" t="str">
        <f>IF(SP_SUL!S139="","*",SP_SUL!S139)</f>
        <v>-</v>
      </c>
      <c r="E136" s="139" t="str">
        <f>IF(SP_SUL!T139="","*",SP_SUL!T139)</f>
        <v>-</v>
      </c>
      <c r="F136" s="145" t="str">
        <f>IF(SP_SUL!B139="","*",SP_SUL!B139)</f>
        <v>*</v>
      </c>
      <c r="G136" s="145" t="str">
        <f>IF(SP_SUL!D139="","*",SP_SUL!D139)</f>
        <v>*</v>
      </c>
      <c r="H136" s="145" t="str">
        <f>IF(SP_SUL!F139="","*",SP_SUL!F139)</f>
        <v>*</v>
      </c>
      <c r="I136" s="145" t="str">
        <f>IF(SP_SUL!H139="","*",SP_SUL!H139)</f>
        <v>*</v>
      </c>
      <c r="J136" s="145" t="str">
        <f>IF(SP_SUL!I139="","*",SP_SUL!I139)</f>
        <v>*</v>
      </c>
      <c r="K136" s="139" t="str">
        <f>IF(SP_SUL!M139="","*",SP_SUL!M139)</f>
        <v>-</v>
      </c>
      <c r="L136" s="139" t="str">
        <f>IF(SP_SUL!N139="","*",SP_SUL!N139)</f>
        <v>-</v>
      </c>
      <c r="M136" s="140" t="str">
        <f>IF(SP_SUL!J139="","*",SP_SUL!J139)</f>
        <v>*</v>
      </c>
      <c r="N136" s="144" t="str">
        <f>IF(SP_SUL!K139="","*",SP_SUL!K139)</f>
        <v>*</v>
      </c>
      <c r="O136" s="144" t="str">
        <f>IF(SP_SUL!L139="","*",SP_SUL!L139)</f>
        <v>*</v>
      </c>
      <c r="P136" s="143" t="str">
        <f>IF(SP_SUL!O139="","*",SP_SUL!O139)</f>
        <v>*</v>
      </c>
      <c r="Q136" s="143" t="str">
        <f>IF(SP_SUL!P139="","*",SP_SUL!P139)</f>
        <v>*</v>
      </c>
      <c r="R136" s="145" t="str">
        <f>IF(SP_SUL!Q139="","*",CONCATENATE(SP_SUL!Q139," ",SP_SUL!R139))</f>
        <v>*</v>
      </c>
      <c r="S136" s="145" t="str">
        <f>IF(SP_SUL!V139="","*",SP_SUL!V139)</f>
        <v>*</v>
      </c>
      <c r="T136" s="145" t="str">
        <f>IF(SP_SUL!W139="","*",SP_SUL!W139)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>
      <c r="A137" s="146" t="str">
        <f>IF(SP_SUL!Y140="","*",SP_SUL!Y140)</f>
        <v>*</v>
      </c>
      <c r="B137" s="146" t="str">
        <f>IF(SP_SUL!X140="","*",SP_SUL!X140)</f>
        <v>*</v>
      </c>
      <c r="C137" s="146" t="str">
        <f>IF(SP_SUL!Z140="","*",SP_SUL!Z140)</f>
        <v>*</v>
      </c>
      <c r="D137" s="139" t="str">
        <f>IF(SP_SUL!S140="","*",SP_SUL!S140)</f>
        <v>-</v>
      </c>
      <c r="E137" s="139" t="str">
        <f>IF(SP_SUL!T140="","*",SP_SUL!T140)</f>
        <v>-</v>
      </c>
      <c r="F137" s="145" t="str">
        <f>IF(SP_SUL!B140="","*",SP_SUL!B140)</f>
        <v>*</v>
      </c>
      <c r="G137" s="145" t="str">
        <f>IF(SP_SUL!D140="","*",SP_SUL!D140)</f>
        <v>*</v>
      </c>
      <c r="H137" s="145" t="str">
        <f>IF(SP_SUL!F140="","*",SP_SUL!F140)</f>
        <v>*</v>
      </c>
      <c r="I137" s="145" t="str">
        <f>IF(SP_SUL!H140="","*",SP_SUL!H140)</f>
        <v>*</v>
      </c>
      <c r="J137" s="145" t="str">
        <f>IF(SP_SUL!I140="","*",SP_SUL!I140)</f>
        <v>*</v>
      </c>
      <c r="K137" s="139" t="str">
        <f>IF(SP_SUL!M140="","*",SP_SUL!M140)</f>
        <v>-</v>
      </c>
      <c r="L137" s="139" t="str">
        <f>IF(SP_SUL!N140="","*",SP_SUL!N140)</f>
        <v>-</v>
      </c>
      <c r="M137" s="140" t="str">
        <f>IF(SP_SUL!J140="","*",SP_SUL!J140)</f>
        <v>*</v>
      </c>
      <c r="N137" s="144" t="str">
        <f>IF(SP_SUL!K140="","*",SP_SUL!K140)</f>
        <v>*</v>
      </c>
      <c r="O137" s="144" t="str">
        <f>IF(SP_SUL!L140="","*",SP_SUL!L140)</f>
        <v>*</v>
      </c>
      <c r="P137" s="143" t="str">
        <f>IF(SP_SUL!O140="","*",SP_SUL!O140)</f>
        <v>*</v>
      </c>
      <c r="Q137" s="143" t="str">
        <f>IF(SP_SUL!P140="","*",SP_SUL!P140)</f>
        <v>*</v>
      </c>
      <c r="R137" s="145" t="str">
        <f>IF(SP_SUL!Q140="","*",CONCATENATE(SP_SUL!Q140," ",SP_SUL!R140))</f>
        <v>*</v>
      </c>
      <c r="S137" s="145" t="str">
        <f>IF(SP_SUL!V140="","*",SP_SUL!V140)</f>
        <v>*</v>
      </c>
      <c r="T137" s="145" t="str">
        <f>IF(SP_SUL!W140="","*",SP_SUL!W140)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>
      <c r="A138" s="146" t="str">
        <f>IF(SP_SUL!Y141="","*",SP_SUL!Y141)</f>
        <v>*</v>
      </c>
      <c r="B138" s="146" t="str">
        <f>IF(SP_SUL!X141="","*",SP_SUL!X141)</f>
        <v>*</v>
      </c>
      <c r="C138" s="146" t="str">
        <f>IF(SP_SUL!Z141="","*",SP_SUL!Z141)</f>
        <v>*</v>
      </c>
      <c r="D138" s="139" t="str">
        <f>IF(SP_SUL!S141="","*",SP_SUL!S141)</f>
        <v>-</v>
      </c>
      <c r="E138" s="139" t="str">
        <f>IF(SP_SUL!T141="","*",SP_SUL!T141)</f>
        <v>-</v>
      </c>
      <c r="F138" s="145" t="str">
        <f>IF(SP_SUL!B141="","*",SP_SUL!B141)</f>
        <v>*</v>
      </c>
      <c r="G138" s="145" t="str">
        <f>IF(SP_SUL!D141="","*",SP_SUL!D141)</f>
        <v>*</v>
      </c>
      <c r="H138" s="145" t="str">
        <f>IF(SP_SUL!F141="","*",SP_SUL!F141)</f>
        <v>*</v>
      </c>
      <c r="I138" s="145" t="str">
        <f>IF(SP_SUL!H141="","*",SP_SUL!H141)</f>
        <v>*</v>
      </c>
      <c r="J138" s="145" t="str">
        <f>IF(SP_SUL!I141="","*",SP_SUL!I141)</f>
        <v>*</v>
      </c>
      <c r="K138" s="139" t="str">
        <f>IF(SP_SUL!M141="","*",SP_SUL!M141)</f>
        <v>-</v>
      </c>
      <c r="L138" s="139" t="str">
        <f>IF(SP_SUL!N141="","*",SP_SUL!N141)</f>
        <v>-</v>
      </c>
      <c r="M138" s="140" t="str">
        <f>IF(SP_SUL!J141="","*",SP_SUL!J141)</f>
        <v>*</v>
      </c>
      <c r="N138" s="144" t="str">
        <f>IF(SP_SUL!K141="","*",SP_SUL!K141)</f>
        <v>*</v>
      </c>
      <c r="O138" s="144" t="str">
        <f>IF(SP_SUL!L141="","*",SP_SUL!L141)</f>
        <v>*</v>
      </c>
      <c r="P138" s="143" t="str">
        <f>IF(SP_SUL!O141="","*",SP_SUL!O141)</f>
        <v>*</v>
      </c>
      <c r="Q138" s="143" t="str">
        <f>IF(SP_SUL!P141="","*",SP_SUL!P141)</f>
        <v>*</v>
      </c>
      <c r="R138" s="145" t="str">
        <f>IF(SP_SUL!Q141="","*",CONCATENATE(SP_SUL!Q141," ",SP_SUL!R141))</f>
        <v>*</v>
      </c>
      <c r="S138" s="145" t="str">
        <f>IF(SP_SUL!V141="","*",SP_SUL!V141)</f>
        <v>*</v>
      </c>
      <c r="T138" s="145" t="str">
        <f>IF(SP_SUL!W141="","*",SP_SUL!W141)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>
      <c r="A139" s="146" t="str">
        <f>IF(SP_SUL!Y142="","*",SP_SUL!Y142)</f>
        <v>*</v>
      </c>
      <c r="B139" s="146" t="str">
        <f>IF(SP_SUL!X142="","*",SP_SUL!X142)</f>
        <v>*</v>
      </c>
      <c r="C139" s="146" t="str">
        <f>IF(SP_SUL!Z142="","*",SP_SUL!Z142)</f>
        <v>*</v>
      </c>
      <c r="D139" s="139" t="str">
        <f>IF(SP_SUL!S142="","*",SP_SUL!S142)</f>
        <v>-</v>
      </c>
      <c r="E139" s="139" t="str">
        <f>IF(SP_SUL!T142="","*",SP_SUL!T142)</f>
        <v>-</v>
      </c>
      <c r="F139" s="145" t="str">
        <f>IF(SP_SUL!B142="","*",SP_SUL!B142)</f>
        <v>*</v>
      </c>
      <c r="G139" s="145" t="str">
        <f>IF(SP_SUL!D142="","*",SP_SUL!D142)</f>
        <v>*</v>
      </c>
      <c r="H139" s="145" t="str">
        <f>IF(SP_SUL!F142="","*",SP_SUL!F142)</f>
        <v>*</v>
      </c>
      <c r="I139" s="145" t="str">
        <f>IF(SP_SUL!H142="","*",SP_SUL!H142)</f>
        <v>*</v>
      </c>
      <c r="J139" s="145" t="str">
        <f>IF(SP_SUL!I142="","*",SP_SUL!I142)</f>
        <v>*</v>
      </c>
      <c r="K139" s="139" t="str">
        <f>IF(SP_SUL!M142="","*",SP_SUL!M142)</f>
        <v>-</v>
      </c>
      <c r="L139" s="139" t="str">
        <f>IF(SP_SUL!N142="","*",SP_SUL!N142)</f>
        <v>-</v>
      </c>
      <c r="M139" s="140" t="str">
        <f>IF(SP_SUL!J142="","*",SP_SUL!J142)</f>
        <v>*</v>
      </c>
      <c r="N139" s="144" t="str">
        <f>IF(SP_SUL!K142="","*",SP_SUL!K142)</f>
        <v>*</v>
      </c>
      <c r="O139" s="144" t="str">
        <f>IF(SP_SUL!L142="","*",SP_SUL!L142)</f>
        <v>*</v>
      </c>
      <c r="P139" s="143" t="str">
        <f>IF(SP_SUL!O142="","*",SP_SUL!O142)</f>
        <v>*</v>
      </c>
      <c r="Q139" s="143" t="str">
        <f>IF(SP_SUL!P142="","*",SP_SUL!P142)</f>
        <v>*</v>
      </c>
      <c r="R139" s="145" t="str">
        <f>IF(SP_SUL!Q142="","*",CONCATENATE(SP_SUL!Q142," ",SP_SUL!R142))</f>
        <v>*</v>
      </c>
      <c r="S139" s="145" t="str">
        <f>IF(SP_SUL!V142="","*",SP_SUL!V142)</f>
        <v>*</v>
      </c>
      <c r="T139" s="145" t="str">
        <f>IF(SP_SUL!W142="","*",SP_SUL!W142)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>
      <c r="A152" s="146" t="str">
        <f>IF(SP_SUL!Y155="","*",SP_SUL!Y155)</f>
        <v>*</v>
      </c>
      <c r="B152" s="146" t="str">
        <f>IF(SP_SUL!X155="","*",SP_SUL!X155)</f>
        <v>*</v>
      </c>
      <c r="C152" s="146" t="str">
        <f>IF(SP_SUL!Z155="","*",SP_SUL!Z155)</f>
        <v>*</v>
      </c>
      <c r="D152" s="139" t="str">
        <f>IF(SP_SUL!S155="","*",SP_SUL!S155)</f>
        <v>-</v>
      </c>
      <c r="E152" s="139" t="str">
        <f>IF(SP_SUL!T155="","*",SP_SUL!T155)</f>
        <v>-</v>
      </c>
      <c r="F152" s="145" t="str">
        <f>IF(SP_SUL!B155="","*",SP_SUL!B155)</f>
        <v>*</v>
      </c>
      <c r="G152" s="145" t="str">
        <f>IF(SP_SUL!D155="","*",SP_SUL!D155)</f>
        <v>*</v>
      </c>
      <c r="H152" s="145" t="str">
        <f>IF(SP_SUL!F155="","*",SP_SUL!F155)</f>
        <v>*</v>
      </c>
      <c r="I152" s="145" t="str">
        <f>IF(SP_SUL!H155="","*",SP_SUL!H155)</f>
        <v>*</v>
      </c>
      <c r="J152" s="145" t="str">
        <f>IF(SP_SUL!I155="","*",SP_SUL!I155)</f>
        <v>*</v>
      </c>
      <c r="K152" s="139" t="str">
        <f>IF(SP_SUL!M155="","*",SP_SUL!M155)</f>
        <v>-</v>
      </c>
      <c r="L152" s="139" t="str">
        <f>IF(SP_SUL!N155="","*",SP_SUL!N155)</f>
        <v>-</v>
      </c>
      <c r="M152" s="140" t="str">
        <f>IF(SP_SUL!J155="","*",SP_SUL!J155)</f>
        <v>*</v>
      </c>
      <c r="N152" s="144" t="str">
        <f>IF(SP_SUL!K155="","*",SP_SUL!K155)</f>
        <v>*</v>
      </c>
      <c r="O152" s="144" t="str">
        <f>IF(SP_SUL!L155="","*",SP_SUL!L155)</f>
        <v>*</v>
      </c>
      <c r="P152" s="143" t="str">
        <f>IF(SP_SUL!O155="","*",SP_SUL!O155)</f>
        <v>*</v>
      </c>
      <c r="Q152" s="143" t="str">
        <f>IF(SP_SUL!P155="","*",SP_SUL!P155)</f>
        <v>*</v>
      </c>
      <c r="R152" s="145" t="str">
        <f>IF(SP_SUL!Q155="","*",CONCATENATE(SP_SUL!Q155," ",SP_SUL!R155))</f>
        <v>*</v>
      </c>
      <c r="S152" s="145" t="str">
        <f>IF(SP_SUL!V155="","*",SP_SUL!V155)</f>
        <v>*</v>
      </c>
      <c r="T152" s="145" t="str">
        <f>IF(SP_SUL!W155="","*",SP_SUL!W155)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IF(SP_SUL!Y156="","*",SP_SUL!Y156)</f>
        <v>*</v>
      </c>
      <c r="B153" s="146" t="str">
        <f>IF(SP_SUL!X156="","*",SP_SUL!X156)</f>
        <v>*</v>
      </c>
      <c r="C153" s="146" t="str">
        <f>IF(SP_SUL!Z156="","*",SP_SUL!Z156)</f>
        <v>*</v>
      </c>
      <c r="D153" s="139" t="str">
        <f>IF(SP_SUL!S156="","*",SP_SUL!S156)</f>
        <v>-</v>
      </c>
      <c r="E153" s="139" t="str">
        <f>IF(SP_SUL!T156="","*",SP_SUL!T156)</f>
        <v>-</v>
      </c>
      <c r="F153" s="145" t="str">
        <f>IF(SP_SUL!B156="","*",SP_SUL!B156)</f>
        <v>*</v>
      </c>
      <c r="G153" s="145" t="str">
        <f>IF(SP_SUL!D156="","*",SP_SUL!D156)</f>
        <v>*</v>
      </c>
      <c r="H153" s="145" t="str">
        <f>IF(SP_SUL!F156="","*",SP_SUL!F156)</f>
        <v>*</v>
      </c>
      <c r="I153" s="145" t="str">
        <f>IF(SP_SUL!H156="","*",SP_SUL!H156)</f>
        <v>*</v>
      </c>
      <c r="J153" s="145" t="str">
        <f>IF(SP_SUL!I156="","*",SP_SUL!I156)</f>
        <v>*</v>
      </c>
      <c r="K153" s="139" t="str">
        <f>IF(SP_SUL!M156="","*",SP_SUL!M156)</f>
        <v>-</v>
      </c>
      <c r="L153" s="139" t="str">
        <f>IF(SP_SUL!N156="","*",SP_SUL!N156)</f>
        <v>-</v>
      </c>
      <c r="M153" s="140" t="str">
        <f>IF(SP_SUL!J156="","*",SP_SUL!J156)</f>
        <v>*</v>
      </c>
      <c r="N153" s="144" t="str">
        <f>IF(SP_SUL!K156="","*",SP_SUL!K156)</f>
        <v>*</v>
      </c>
      <c r="O153" s="144" t="str">
        <f>IF(SP_SUL!L156="","*",SP_SUL!L156)</f>
        <v>*</v>
      </c>
      <c r="P153" s="143" t="str">
        <f>IF(SP_SUL!O156="","*",SP_SUL!O156)</f>
        <v>*</v>
      </c>
      <c r="Q153" s="143" t="str">
        <f>IF(SP_SUL!P156="","*",SP_SUL!P156)</f>
        <v>*</v>
      </c>
      <c r="R153" s="145" t="str">
        <f>IF(SP_SUL!Q156="","*",CONCATENATE(SP_SUL!Q156," ",SP_SUL!R156))</f>
        <v>*</v>
      </c>
      <c r="S153" s="145" t="str">
        <f>IF(SP_SUL!V156="","*",SP_SUL!V156)</f>
        <v>*</v>
      </c>
      <c r="T153" s="145" t="str">
        <f>IF(SP_SUL!W156="","*",SP_SUL!W156)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*</v>
      </c>
      <c r="E998" s="139" t="str">
        <f>IF(SP_SUL!T1001="","*",SP_SUL!T1001)</f>
        <v>*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*</v>
      </c>
      <c r="L998" s="139" t="str">
        <f>IF(SP_SUL!N1001="","*",SP_SUL!N1001)</f>
        <v>*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2" xr:uid="{5DDA3B6D-31DD-4712-9396-9AC8BEF29A2E}"/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2" t="s">
        <v>1163</v>
      </c>
      <c r="D5" s="213"/>
      <c r="E5" s="213"/>
      <c r="F5" s="213"/>
      <c r="G5" s="213"/>
      <c r="H5" s="213"/>
      <c r="I5" s="213"/>
      <c r="J5" s="214"/>
      <c r="K5" s="215" t="s">
        <v>1164</v>
      </c>
      <c r="L5" s="216"/>
      <c r="M5" s="216"/>
      <c r="N5" s="216"/>
      <c r="O5" s="217" t="s">
        <v>1165</v>
      </c>
      <c r="P5" s="218"/>
    </row>
    <row r="6" spans="1:16" s="74" customFormat="1" ht="15" customHeight="1">
      <c r="A6" s="66" t="s">
        <v>1161</v>
      </c>
      <c r="B6" s="75" t="s">
        <v>1160</v>
      </c>
      <c r="C6" s="76" t="s">
        <v>958</v>
      </c>
      <c r="D6" s="77" t="s">
        <v>959</v>
      </c>
      <c r="E6" s="76" t="s">
        <v>1166</v>
      </c>
      <c r="F6" s="76" t="s">
        <v>949</v>
      </c>
      <c r="G6" s="76" t="s">
        <v>953</v>
      </c>
      <c r="H6" s="115" t="s">
        <v>576</v>
      </c>
      <c r="I6" s="78" t="s">
        <v>954</v>
      </c>
      <c r="J6" s="78" t="s">
        <v>955</v>
      </c>
      <c r="K6" s="79" t="s">
        <v>949</v>
      </c>
      <c r="L6" s="79" t="s">
        <v>1167</v>
      </c>
      <c r="M6" s="80" t="s">
        <v>576</v>
      </c>
      <c r="N6" s="81" t="s">
        <v>953</v>
      </c>
      <c r="O6" s="158" t="s">
        <v>996</v>
      </c>
      <c r="P6" s="133" t="s">
        <v>1168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ZKE-ZEV</v>
      </c>
      <c r="E7" s="83" t="str">
        <f>IF(SP_SUL!D6="","*",SP_SUL!D6)</f>
        <v>E17</v>
      </c>
      <c r="F7" s="83" t="str">
        <f>IF(SP_SUL!H6="","*",SP_SUL!H6)</f>
        <v>102ZKW2</v>
      </c>
      <c r="G7" s="83" t="str">
        <f>IF(SP_SUL!M6="","*",SP_SUL!M6)</f>
        <v>ZKW</v>
      </c>
      <c r="H7" s="116">
        <f>IF(SP_SUL!K6="","*",SP_SUL!K6)</f>
        <v>100.3</v>
      </c>
      <c r="I7" s="113">
        <f>IF(SP_SUL!O6="","*",SP_SUL!O6)</f>
        <v>0.375</v>
      </c>
      <c r="J7" s="113">
        <f>IF(SP_SUL!P6="","*",SP_SUL!P6)</f>
        <v>0.125</v>
      </c>
      <c r="K7" s="83" t="str">
        <f>IF(SP_SUL!AK6="","*",SP_SUL!AK6)</f>
        <v>102ZKW2</v>
      </c>
      <c r="L7" s="83" t="str">
        <f>IF(SP_SUL!AM6="","*",SP_SUL!AM6)</f>
        <v>ZKW</v>
      </c>
      <c r="M7" s="83">
        <f>IF(SP_SUL!AP6="","*",SP_SUL!AP6)</f>
        <v>100.3</v>
      </c>
      <c r="N7" s="83" t="str">
        <f>IF(SP_SUL!AM6="","*",SP_SUL!AM6)</f>
        <v>ZKW</v>
      </c>
      <c r="O7" s="110">
        <f>IF(SP_SUL!BH6="","*",SP_SUL!BH6)</f>
        <v>2</v>
      </c>
      <c r="P7" s="147" t="str">
        <f>IF($A$2=1,IF(SP_SUL!BJ6="","*",SP_SUL!BJ6),IF(SP_SUL!BK6="","*",SP_SUL!BK6))</f>
        <v>MC1 08:24, intervalo 09:33 ate 12:35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ZEV-ZPT</v>
      </c>
      <c r="E9" s="83" t="str">
        <f>IF(SP_SUL!D8="","*",SP_SUL!D8)</f>
        <v>V85</v>
      </c>
      <c r="F9" s="83" t="str">
        <f>IF(SP_SUL!H8="","*",SP_SUL!H8)</f>
        <v>ZPT1051</v>
      </c>
      <c r="G9" s="83" t="str">
        <f>IF(SP_SUL!M8="","*",SP_SUL!M8)</f>
        <v>ZGP</v>
      </c>
      <c r="H9" s="116">
        <f>IF(SP_SUL!K8="","*",SP_SUL!K8)</f>
        <v>102.1</v>
      </c>
      <c r="I9" s="113">
        <f>IF(SP_SUL!O8="","*",SP_SUL!O8)</f>
        <v>0.33333333333333331</v>
      </c>
      <c r="J9" s="113">
        <f>IF(SP_SUL!P8="","*",SP_SUL!P8)</f>
        <v>0.125</v>
      </c>
      <c r="K9" s="83" t="str">
        <f>IF(SP_SUL!AK8="","*",SP_SUL!AK8)</f>
        <v>ZPT1051</v>
      </c>
      <c r="L9" s="83" t="str">
        <f>IF(SP_SUL!AM8="","*",SP_SUL!AM8)</f>
        <v>ZGP</v>
      </c>
      <c r="M9" s="83">
        <f>IF(SP_SUL!AP8="","*",SP_SUL!AP8)</f>
        <v>102.1</v>
      </c>
      <c r="N9" s="83" t="str">
        <f>IF(SP_SUL!AM8="","*",SP_SUL!AM8)</f>
        <v>ZGP</v>
      </c>
      <c r="O9" s="110">
        <f>IF(SP_SUL!BH8="","*",SP_SUL!BH8)</f>
        <v>0</v>
      </c>
      <c r="P9" s="147" t="str">
        <f>IF($A$2=1,IF(SP_SUL!BJ8="","*",SP_SUL!BJ8),IF(SP_SUL!BK8="","*",SP_SUL!BK8))</f>
        <v>MC1 13:32, licenciado 13:45, Saiu para o local de trabalho, devido avaria no AMV DO travessão de ZGP – ZXW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*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>
        <f>IF(SP_SUL!B10="","*",SP_SUL!B10)</f>
        <v>46083</v>
      </c>
      <c r="B11" s="83" t="str">
        <f>IF(SP_SUL!X10="","*",SP_SUL!X10)</f>
        <v>Oportunidade</v>
      </c>
      <c r="C11" s="83" t="str">
        <f>IF(SP_SUL!S10="","*",SP_SUL!S10)</f>
        <v>SP SUL</v>
      </c>
      <c r="D11" s="83" t="str">
        <f>IF(SP_SUL!T10="","*",SP_SUL!T10)</f>
        <v>ZBV-ZRX</v>
      </c>
      <c r="E11" s="83" t="str">
        <f>IF(SP_SUL!D10="","*",SP_SUL!D10)</f>
        <v>V92</v>
      </c>
      <c r="F11" s="83" t="str">
        <f>IF(SP_SUL!H10="","*",SP_SUL!H10)</f>
        <v>ZAC-2</v>
      </c>
      <c r="G11" s="83" t="str">
        <f>IF(SP_SUL!M10="","*",SP_SUL!M10)</f>
        <v>ZTT</v>
      </c>
      <c r="H11" s="116">
        <f>IF(SP_SUL!K10="","*",SP_SUL!K10)</f>
        <v>97.3</v>
      </c>
      <c r="I11" s="113">
        <f>IF(SP_SUL!O10="","*",SP_SUL!O10)</f>
        <v>0.375</v>
      </c>
      <c r="J11" s="113">
        <f>IF(SP_SUL!P10="","*",SP_SUL!P10)</f>
        <v>8.3333333333333329E-2</v>
      </c>
      <c r="K11" s="83" t="str">
        <f>IF(SP_SUL!AK10="","*",SP_SUL!AK10)</f>
        <v>ZAC-2</v>
      </c>
      <c r="L11" s="83" t="str">
        <f>IF(SP_SUL!AM10="","*",SP_SUL!AM10)</f>
        <v>ZTT</v>
      </c>
      <c r="M11" s="83">
        <f>IF(SP_SUL!AP10="","*",SP_SUL!AP10)</f>
        <v>97.3</v>
      </c>
      <c r="N11" s="83" t="str">
        <f>IF(SP_SUL!AM10="","*",SP_SUL!AM10)</f>
        <v>ZTT</v>
      </c>
      <c r="O11" s="110">
        <f>IF(SP_SUL!BH10="","*",SP_SUL!BH10)</f>
        <v>1</v>
      </c>
      <c r="P11" s="147" t="str">
        <f>IF($A$2=1,IF(SP_SUL!BJ10="","*",SP_SUL!BJ10),IF(SP_SUL!BK10="","*",SP_SUL!BK10))</f>
        <v>*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1</v>
      </c>
      <c r="P12" s="147" t="str">
        <f>IF($A$2=1,IF(SP_SUL!BJ11="","*",SP_SUL!BJ11),IF(SP_SUL!BK11="","*",SP_SUL!BK11))</f>
        <v>Faixa as 08:30, equipe não esta pronta para atividade, equipe pronta 9h, em intervalo 10:55 até 12:25</v>
      </c>
    </row>
    <row r="13" spans="1:16">
      <c r="A13" s="82" t="str">
        <f>IF(SP_SUL!B12="","*",SP_SUL!B12)</f>
        <v>*</v>
      </c>
      <c r="B13" s="83" t="str">
        <f>IF(SP_SUL!X12="","*",SP_SUL!X12)</f>
        <v>*</v>
      </c>
      <c r="C13" s="83" t="str">
        <f>IF(SP_SUL!S12="","*",SP_SUL!S12)</f>
        <v>-</v>
      </c>
      <c r="D13" s="83" t="str">
        <f>IF(SP_SUL!T12="","*",SP_SUL!T12)</f>
        <v>-</v>
      </c>
      <c r="E13" s="83" t="str">
        <f>IF(SP_SUL!D12="","*",SP_SUL!D12)</f>
        <v>*</v>
      </c>
      <c r="F13" s="83" t="str">
        <f>IF(SP_SUL!H12="","*",SP_SUL!H12)</f>
        <v>*</v>
      </c>
      <c r="G13" s="83" t="str">
        <f>IF(SP_SUL!M12="","*",SP_SUL!M12)</f>
        <v>-</v>
      </c>
      <c r="H13" s="116" t="str">
        <f>IF(SP_SUL!K12="","*",SP_SUL!K12)</f>
        <v>*</v>
      </c>
      <c r="I13" s="113" t="str">
        <f>IF(SP_SUL!O12="","*",SP_SUL!O12)</f>
        <v>*</v>
      </c>
      <c r="J13" s="113" t="str">
        <f>IF(SP_SUL!P12="","*",SP_SUL!P12)</f>
        <v>*</v>
      </c>
      <c r="K13" s="83">
        <f>IF(SP_SUL!AK12="","*",SP_SUL!AK12)</f>
        <v>0</v>
      </c>
      <c r="L13" s="83" t="str">
        <f>IF(SP_SUL!AM12="","*",SP_SUL!AM12)</f>
        <v>-</v>
      </c>
      <c r="M13" s="83">
        <f>IF(SP_SUL!AP12="","*",SP_SUL!AP12)</f>
        <v>0</v>
      </c>
      <c r="N13" s="83" t="str">
        <f>IF(SP_SUL!AM12="","*",SP_SUL!AM12)</f>
        <v>-</v>
      </c>
      <c r="O13" s="110" t="str">
        <f>IF(SP_SUL!BH12="","*",SP_SUL!BH12)</f>
        <v>*</v>
      </c>
      <c r="P13" s="147" t="str">
        <f>IF($A$2=1,IF(SP_SUL!BJ12="","*",SP_SUL!BJ12),IF(SP_SUL!BK12="","*",SP_SUL!BK12))</f>
        <v>*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ZBV-ZKE</v>
      </c>
      <c r="E14" s="83" t="str">
        <f>IF(SP_SUL!D13="","*",SP_SUL!D13)</f>
        <v>DANIEL (TP-647)</v>
      </c>
      <c r="F14" s="83" t="str">
        <f>IF(SP_SUL!H13="","*",SP_SUL!H13)</f>
        <v>-</v>
      </c>
      <c r="G14" s="83" t="str">
        <f>IF(SP_SUL!M13="","*",SP_SUL!M13)</f>
        <v>ZST</v>
      </c>
      <c r="H14" s="116">
        <f>IF(SP_SUL!K13="","*",SP_SUL!K13)</f>
        <v>208.75</v>
      </c>
      <c r="I14" s="113">
        <f>IF(SP_SUL!O13="","*",SP_SUL!O13)</f>
        <v>0.375</v>
      </c>
      <c r="J14" s="113">
        <f>IF(SP_SUL!P13="","*",SP_SUL!P13)</f>
        <v>6.25E-2</v>
      </c>
      <c r="K14" s="83" t="str">
        <f>IF(SP_SUL!AK13="","*",SP_SUL!AK13)</f>
        <v>-</v>
      </c>
      <c r="L14" s="83" t="str">
        <f>IF(SP_SUL!AM13="","*",SP_SUL!AM13)</f>
        <v>ZST</v>
      </c>
      <c r="M14" s="83">
        <f>IF(SP_SUL!AP13="","*",SP_SUL!AP13)</f>
        <v>208.75</v>
      </c>
      <c r="N14" s="83" t="str">
        <f>IF(SP_SUL!AM13="","*",SP_SUL!AM13)</f>
        <v>ZST</v>
      </c>
      <c r="O14" s="110">
        <f>IF(SP_SUL!BH13="","*",SP_SUL!BH13)</f>
        <v>0</v>
      </c>
      <c r="P14" s="147" t="str">
        <f>IF($A$2=1,IF(SP_SUL!BJ13="","*",SP_SUL!BJ13),IF(SP_SUL!BK13="","*",SP_SUL!BK13))</f>
        <v xml:space="preserve">Faixa as 9h, equipe não passou previsão de pronto, 11:15 informou que aguarda trilho para solicitar intervalo </v>
      </c>
    </row>
    <row r="15" spans="1:16">
      <c r="A15" s="82">
        <f>IF(SP_SUL!B14="","*",SP_SUL!B14)</f>
        <v>46083</v>
      </c>
      <c r="B15" s="83" t="str">
        <f>IF(SP_SUL!X14="","*",SP_SUL!X14)</f>
        <v>Contrato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V93</v>
      </c>
      <c r="F15" s="83" t="str">
        <f>IF(SP_SUL!H14="","*",SP_SUL!H14)</f>
        <v>ZYU1</v>
      </c>
      <c r="G15" s="83" t="str">
        <f>IF(SP_SUL!M14="","*",SP_SUL!M14)</f>
        <v>ZYU-ZST</v>
      </c>
      <c r="H15" s="116">
        <f>IF(SP_SUL!K14="","*",SP_SUL!K14)</f>
        <v>204.4</v>
      </c>
      <c r="I15" s="113">
        <f>IF(SP_SUL!O14="","*",SP_SUL!O14)</f>
        <v>0.33333333333333331</v>
      </c>
      <c r="J15" s="113">
        <f>IF(SP_SUL!P14="","*",SP_SUL!P14)</f>
        <v>0.125</v>
      </c>
      <c r="K15" s="83" t="str">
        <f>IF(SP_SUL!AK14="","*",SP_SUL!AK14)</f>
        <v>ZYU1</v>
      </c>
      <c r="L15" s="83" t="str">
        <f>IF(SP_SUL!AM14="","*",SP_SUL!AM14)</f>
        <v>ZYU-ZST</v>
      </c>
      <c r="M15" s="83">
        <f>IF(SP_SUL!AP14="","*",SP_SUL!AP14)</f>
        <v>204.4</v>
      </c>
      <c r="N15" s="83" t="str">
        <f>IF(SP_SUL!AM14="","*",SP_SUL!AM14)</f>
        <v>ZYU-ZST</v>
      </c>
      <c r="O15" s="110">
        <f>IF(SP_SUL!BH14="","*",SP_SUL!BH14)</f>
        <v>1</v>
      </c>
      <c r="P15" s="147" t="str">
        <f>IF($A$2=1,IF(SP_SUL!BJ14="","*",SP_SUL!BJ14),IF(SP_SUL!BK14="","*",SP_SUL!BK14))</f>
        <v>Mc1 08:17, autorizado 09:37, em intervalo 10:09 até 13:09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ZBV-ZKE</v>
      </c>
      <c r="E16" s="83" t="str">
        <f>IF(SP_SUL!D15="","*",SP_SUL!D15)</f>
        <v>ROGÉRIO (TP-730)</v>
      </c>
      <c r="F16" s="83" t="str">
        <f>IF(SP_SUL!H15="","*",SP_SUL!H15)</f>
        <v>-</v>
      </c>
      <c r="G16" s="83" t="str">
        <f>IF(SP_SUL!M15="","*",SP_SUL!M15)</f>
        <v>ZYU</v>
      </c>
      <c r="H16" s="116">
        <f>IF(SP_SUL!K15="","*",SP_SUL!K15)</f>
        <v>202</v>
      </c>
      <c r="I16" s="113">
        <f>IF(SP_SUL!O15="","*",SP_SUL!O15)</f>
        <v>0.375</v>
      </c>
      <c r="J16" s="113">
        <f>IF(SP_SUL!P15="","*",SP_SUL!P15)</f>
        <v>8.3333333333333329E-2</v>
      </c>
      <c r="K16" s="83" t="str">
        <f>IF(SP_SUL!AK15="","*",SP_SUL!AK15)</f>
        <v>-</v>
      </c>
      <c r="L16" s="83" t="str">
        <f>IF(SP_SUL!AM15="","*",SP_SUL!AM15)</f>
        <v>ZYU</v>
      </c>
      <c r="M16" s="83">
        <f>IF(SP_SUL!AP15="","*",SP_SUL!AP15)</f>
        <v>202</v>
      </c>
      <c r="N16" s="83" t="str">
        <f>IF(SP_SUL!AM15="","*",SP_SUL!AM15)</f>
        <v>ZYU</v>
      </c>
      <c r="O16" s="110">
        <f>IF(SP_SUL!BH15="","*",SP_SUL!BH15)</f>
        <v>1</v>
      </c>
      <c r="P16" s="147" t="str">
        <f>IF($A$2=1,IF(SP_SUL!BJ15="","*",SP_SUL!BJ15),IF(SP_SUL!BK15="","*",SP_SUL!BK15))</f>
        <v>Equipe pronta 08:28, intervalo 08:31 até as 12:31</v>
      </c>
    </row>
    <row r="17" spans="1:16">
      <c r="A17" s="82">
        <f>IF(SP_SUL!B16="","*",SP_SUL!B16)</f>
        <v>46083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ZBV-ZKE</v>
      </c>
      <c r="E17" s="83" t="str">
        <f>IF(SP_SUL!D16="","*",SP_SUL!D16)</f>
        <v>W59</v>
      </c>
      <c r="F17" s="83" t="str">
        <f>IF(SP_SUL!H16="","*",SP_SUL!H16)</f>
        <v>ZYU1</v>
      </c>
      <c r="G17" s="83" t="str">
        <f>IF(SP_SUL!M16="","*",SP_SUL!M16)</f>
        <v>ZXP-ZFY</v>
      </c>
      <c r="H17" s="116">
        <f>IF(SP_SUL!K16="","*",SP_SUL!K16)</f>
        <v>190</v>
      </c>
      <c r="I17" s="113">
        <f>IF(SP_SUL!O16="","*",SP_SUL!O16)</f>
        <v>0.375</v>
      </c>
      <c r="J17" s="113">
        <f>IF(SP_SUL!P16="","*",SP_SUL!P16)</f>
        <v>4.1666666666666664E-2</v>
      </c>
      <c r="K17" s="83" t="str">
        <f>IF(SP_SUL!AK16="","*",SP_SUL!AK16)</f>
        <v>ZYU1</v>
      </c>
      <c r="L17" s="83" t="str">
        <f>IF(SP_SUL!AM16="","*",SP_SUL!AM16)</f>
        <v>ZXP-ZFY</v>
      </c>
      <c r="M17" s="83">
        <f>IF(SP_SUL!AP16="","*",SP_SUL!AP16)</f>
        <v>190</v>
      </c>
      <c r="N17" s="83" t="str">
        <f>IF(SP_SUL!AM16="","*",SP_SUL!AM16)</f>
        <v>ZXP-ZFY</v>
      </c>
      <c r="O17" s="110">
        <f>IF(SP_SUL!BH16="","*",SP_SUL!BH16)</f>
        <v>0</v>
      </c>
      <c r="P17" s="147" t="str">
        <f>IF($A$2=1,IF(SP_SUL!BJ16="","*",SP_SUL!BJ16),IF(SP_SUL!BK16="","*",SP_SUL!BK16))</f>
        <v>Mq no local, aguarda carregar o lastro para pedir MC1</v>
      </c>
    </row>
    <row r="18" spans="1:16">
      <c r="A18" s="82" t="str">
        <f>IF(SP_SUL!B17="","*",SP_SUL!B17)</f>
        <v>*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ZBV-ZKE</v>
      </c>
      <c r="E18" s="83" t="str">
        <f>IF(SP_SUL!D17="","*",SP_SUL!D17)</f>
        <v>ROBSON (TF-701)</v>
      </c>
      <c r="F18" s="83" t="str">
        <f>IF(SP_SUL!H17="","*",SP_SUL!H17)</f>
        <v>-</v>
      </c>
      <c r="G18" s="83" t="str">
        <f>IF(SP_SUL!M17="","*",SP_SUL!M17)</f>
        <v>ZDY-ZFY</v>
      </c>
      <c r="H18" s="116">
        <f>IF(SP_SUL!K17="","*",SP_SUL!K17)</f>
        <v>190.3</v>
      </c>
      <c r="I18" s="113">
        <f>IF(SP_SUL!O17="","*",SP_SUL!O17)</f>
        <v>0.375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ZDY-ZFY</v>
      </c>
      <c r="M18" s="83">
        <f>IF(SP_SUL!AP17="","*",SP_SUL!AP17)</f>
        <v>190.3</v>
      </c>
      <c r="N18" s="83" t="str">
        <f>IF(SP_SUL!AM17="","*",SP_SUL!AM17)</f>
        <v>ZDY-ZFY</v>
      </c>
      <c r="O18" s="110" t="str">
        <f>IF(SP_SUL!BH17="","*",SP_SUL!BH17)</f>
        <v>*</v>
      </c>
      <c r="P18" s="147" t="str">
        <f>IF($A$2=1,IF(SP_SUL!BJ17="","*",SP_SUL!BJ17),IF(SP_SUL!BK17="","*",SP_SUL!BK17))</f>
        <v>*</v>
      </c>
    </row>
    <row r="19" spans="1:16">
      <c r="A19" s="82" t="str">
        <f>IF(SP_SUL!B18="","*",SP_SUL!B18)</f>
        <v>*</v>
      </c>
      <c r="B19" s="83" t="str">
        <f>IF(SP_SUL!X18="","*",SP_SUL!X18)</f>
        <v>Oportunidade</v>
      </c>
      <c r="C19" s="83" t="str">
        <f>IF(SP_SUL!S18="","*",SP_SUL!S18)</f>
        <v>SP SUL</v>
      </c>
      <c r="D19" s="83" t="str">
        <f>IF(SP_SUL!T18="","*",SP_SUL!T18)</f>
        <v>ZBV-ZKE</v>
      </c>
      <c r="E19" s="83" t="str">
        <f>IF(SP_SUL!D18="","*",SP_SUL!D18)</f>
        <v>JACIANO (TF-674)</v>
      </c>
      <c r="F19" s="83" t="str">
        <f>IF(SP_SUL!H18="","*",SP_SUL!H18)</f>
        <v>-</v>
      </c>
      <c r="G19" s="83" t="str">
        <f>IF(SP_SUL!M18="","*",SP_SUL!M18)</f>
        <v>ZDY-ZFY</v>
      </c>
      <c r="H19" s="116">
        <f>IF(SP_SUL!K18="","*",SP_SUL!K18)</f>
        <v>190.3</v>
      </c>
      <c r="I19" s="113">
        <f>IF(SP_SUL!O18="","*",SP_SUL!O18)</f>
        <v>0.375</v>
      </c>
      <c r="J19" s="113">
        <f>IF(SP_SUL!P18="","*",SP_SUL!P18)</f>
        <v>8.3333333333333329E-2</v>
      </c>
      <c r="K19" s="83" t="str">
        <f>IF(SP_SUL!AK18="","*",SP_SUL!AK18)</f>
        <v>-</v>
      </c>
      <c r="L19" s="83" t="str">
        <f>IF(SP_SUL!AM18="","*",SP_SUL!AM18)</f>
        <v>ZDY-ZFY</v>
      </c>
      <c r="M19" s="83">
        <f>IF(SP_SUL!AP18="","*",SP_SUL!AP18)</f>
        <v>190.3</v>
      </c>
      <c r="N19" s="83" t="str">
        <f>IF(SP_SUL!AM18="","*",SP_SUL!AM18)</f>
        <v>ZDY-ZFY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ZKE-ZEV</v>
      </c>
      <c r="E20" s="83" t="str">
        <f>IF(SP_SUL!D19="","*",SP_SUL!D19)</f>
        <v>CLEBISON (TP-728)</v>
      </c>
      <c r="F20" s="83" t="str">
        <f>IF(SP_SUL!H19="","*",SP_SUL!H19)</f>
        <v>-</v>
      </c>
      <c r="G20" s="83" t="str">
        <f>IF(SP_SUL!M19="","*",SP_SUL!M19)</f>
        <v>ZWW-ZKW</v>
      </c>
      <c r="H20" s="116">
        <f>IF(SP_SUL!K19="","*",SP_SUL!K19)</f>
        <v>91.15</v>
      </c>
      <c r="I20" s="113">
        <f>IF(SP_SUL!O19="","*",SP_SUL!O19)</f>
        <v>0.375</v>
      </c>
      <c r="J20" s="113">
        <f>IF(SP_SUL!P19="","*",SP_SUL!P19)</f>
        <v>6.25E-2</v>
      </c>
      <c r="K20" s="83" t="str">
        <f>IF(SP_SUL!AK19="","*",SP_SUL!AK19)</f>
        <v>-</v>
      </c>
      <c r="L20" s="83" t="str">
        <f>IF(SP_SUL!AM19="","*",SP_SUL!AM19)</f>
        <v>ZWW-ZKW</v>
      </c>
      <c r="M20" s="83">
        <f>IF(SP_SUL!AP19="","*",SP_SUL!AP19)</f>
        <v>91.15</v>
      </c>
      <c r="N20" s="83" t="str">
        <f>IF(SP_SUL!AM19="","*",SP_SUL!AM19)</f>
        <v>ZWW-ZKW</v>
      </c>
      <c r="O20" s="110">
        <f>IF(SP_SUL!BH19="","*",SP_SUL!BH19)</f>
        <v>0</v>
      </c>
      <c r="P20" s="147" t="str">
        <f>IF($A$2=1,IF(SP_SUL!BJ19="","*",SP_SUL!BJ19),IF(SP_SUL!BK19="","*",SP_SUL!BK19))</f>
        <v>Alterado programação devido acidente do U50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ZKE-ZEV</v>
      </c>
      <c r="E21" s="83" t="str">
        <f>IF(SP_SUL!D20="","*",SP_SUL!D20)</f>
        <v>ISMAEL(TP-726)</v>
      </c>
      <c r="F21" s="83" t="str">
        <f>IF(SP_SUL!H20="","*",SP_SUL!H20)</f>
        <v>-</v>
      </c>
      <c r="G21" s="83" t="str">
        <f>IF(SP_SUL!M20="","*",SP_SUL!M20)</f>
        <v>ZWW-ZKW</v>
      </c>
      <c r="H21" s="116">
        <f>IF(SP_SUL!K20="","*",SP_SUL!K20)</f>
        <v>91.15</v>
      </c>
      <c r="I21" s="113">
        <f>IF(SP_SUL!O20="","*",SP_SUL!O20)</f>
        <v>0.375</v>
      </c>
      <c r="J21" s="113">
        <f>IF(SP_SUL!P20="","*",SP_SUL!P20)</f>
        <v>6.25E-2</v>
      </c>
      <c r="K21" s="83" t="str">
        <f>IF(SP_SUL!AK20="","*",SP_SUL!AK20)</f>
        <v>-</v>
      </c>
      <c r="L21" s="83" t="str">
        <f>IF(SP_SUL!AM20="","*",SP_SUL!AM20)</f>
        <v>ZWW-ZKW</v>
      </c>
      <c r="M21" s="83">
        <f>IF(SP_SUL!AP20="","*",SP_SUL!AP20)</f>
        <v>91.15</v>
      </c>
      <c r="N21" s="83" t="str">
        <f>IF(SP_SUL!AM20="","*",SP_SUL!AM20)</f>
        <v>ZWW-ZKW</v>
      </c>
      <c r="O21" s="110">
        <f>IF(SP_SUL!BH20="","*",SP_SUL!BH20)</f>
        <v>0</v>
      </c>
      <c r="P21" s="147" t="str">
        <f>IF($A$2=1,IF(SP_SUL!BJ20="","*",SP_SUL!BJ20),IF(SP_SUL!BK20="","*",SP_SUL!BK20))</f>
        <v>Alterado programação devido acidente do U50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E17</v>
      </c>
      <c r="F22" s="83" t="str">
        <f>IF(SP_SUL!H21="","*",SP_SUL!H21)</f>
        <v>102ZKW2</v>
      </c>
      <c r="G22" s="83" t="str">
        <f>IF(SP_SUL!M21="","*",SP_SUL!M21)</f>
        <v>ZKW</v>
      </c>
      <c r="H22" s="116">
        <f>IF(SP_SUL!K21="","*",SP_SUL!K21)</f>
        <v>100.3</v>
      </c>
      <c r="I22" s="113">
        <f>IF(SP_SUL!O21="","*",SP_SUL!O21)</f>
        <v>0.38194444444444442</v>
      </c>
      <c r="J22" s="113">
        <f>IF(SP_SUL!P21="","*",SP_SUL!P21)</f>
        <v>0.125</v>
      </c>
      <c r="K22" s="83" t="str">
        <f>IF(SP_SUL!AK21="","*",SP_SUL!AK21)</f>
        <v>102ZKW2</v>
      </c>
      <c r="L22" s="83" t="str">
        <f>IF(SP_SUL!AM21="","*",SP_SUL!AM21)</f>
        <v>ZKW</v>
      </c>
      <c r="M22" s="83">
        <f>IF(SP_SUL!AP21="","*",SP_SUL!AP21)</f>
        <v>100.3</v>
      </c>
      <c r="N22" s="83" t="str">
        <f>IF(SP_SUL!AM21="","*",SP_SUL!AM21)</f>
        <v>ZKW</v>
      </c>
      <c r="O22" s="110">
        <f>IF(SP_SUL!BH21="","*",SP_SUL!BH21)</f>
        <v>1</v>
      </c>
      <c r="P22" s="147" t="str">
        <f>IF($A$2=1,IF(SP_SUL!BJ21="","*",SP_SUL!BJ21),IF(SP_SUL!BK21="","*",SP_SUL!BK21))</f>
        <v>Mc1 08:42, autorizado 09:21, em intervalo 09:58 até 12:30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DIEGO (TP-681)</v>
      </c>
      <c r="F23" s="83" t="str">
        <f>IF(SP_SUL!H22="","*",SP_SUL!H22)</f>
        <v>-</v>
      </c>
      <c r="G23" s="83" t="str">
        <f>IF(SP_SUL!M22="","*",SP_SUL!M22)</f>
        <v>ZYQ-ZEM</v>
      </c>
      <c r="H23" s="116">
        <f>IF(SP_SUL!K22="","*",SP_SUL!K22)</f>
        <v>129.9</v>
      </c>
      <c r="I23" s="113">
        <f>IF(SP_SUL!O22="","*",SP_SUL!O22)</f>
        <v>0.41666666666666669</v>
      </c>
      <c r="J23" s="113">
        <f>IF(SP_SUL!P22="","*",SP_SUL!P22)</f>
        <v>8.3333333333333329E-2</v>
      </c>
      <c r="K23" s="83" t="str">
        <f>IF(SP_SUL!AK22="","*",SP_SUL!AK22)</f>
        <v>-</v>
      </c>
      <c r="L23" s="83" t="str">
        <f>IF(SP_SUL!AM22="","*",SP_SUL!AM22)</f>
        <v>ZYQ-ZEM</v>
      </c>
      <c r="M23" s="83">
        <f>IF(SP_SUL!AP22="","*",SP_SUL!AP22)</f>
        <v>129.9</v>
      </c>
      <c r="N23" s="83" t="str">
        <f>IF(SP_SUL!AM22="","*",SP_SUL!AM22)</f>
        <v>ZYQ-ZEM</v>
      </c>
      <c r="O23" s="110">
        <f>IF(SP_SUL!BH22="","*",SP_SUL!BH22)</f>
        <v>0</v>
      </c>
      <c r="P23" s="147" t="str">
        <f>IF($A$2=1,IF(SP_SUL!BJ22="","*",SP_SUL!BJ22),IF(SP_SUL!BK22="","*",SP_SUL!BK22))</f>
        <v>Cancelado devido acidente U50 e U30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W60</v>
      </c>
      <c r="F24" s="83" t="str">
        <f>IF(SP_SUL!H23="","*",SP_SUL!H23)</f>
        <v>ZEM130-2</v>
      </c>
      <c r="G24" s="83" t="str">
        <f>IF(SP_SUL!M23="","*",SP_SUL!M23)</f>
        <v>ZEM-ZEJ</v>
      </c>
      <c r="H24" s="116">
        <f>IF(SP_SUL!K23="","*",SP_SUL!K23)</f>
        <v>145.9</v>
      </c>
      <c r="I24" s="113">
        <f>IF(SP_SUL!O23="","*",SP_SUL!O23)</f>
        <v>0.33333333333333331</v>
      </c>
      <c r="J24" s="113">
        <f>IF(SP_SUL!P23="","*",SP_SUL!P23)</f>
        <v>6.25E-2</v>
      </c>
      <c r="K24" s="83" t="str">
        <f>IF(SP_SUL!AK23="","*",SP_SUL!AK23)</f>
        <v>ZEM130-2</v>
      </c>
      <c r="L24" s="83" t="str">
        <f>IF(SP_SUL!AM23="","*",SP_SUL!AM23)</f>
        <v>ZEM-ZEJ</v>
      </c>
      <c r="M24" s="83">
        <f>IF(SP_SUL!AP23="","*",SP_SUL!AP23)</f>
        <v>145.9</v>
      </c>
      <c r="N24" s="83" t="str">
        <f>IF(SP_SUL!AM23="","*",SP_SUL!AM23)</f>
        <v>ZEM-ZEJ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V89</v>
      </c>
      <c r="F25" s="83" t="str">
        <f>IF(SP_SUL!H24="","*",SP_SUL!H24)</f>
        <v>ZEM2</v>
      </c>
      <c r="G25" s="83" t="str">
        <f>IF(SP_SUL!M24="","*",SP_SUL!M24)</f>
        <v>ZYQ-ZEM</v>
      </c>
      <c r="H25" s="116">
        <f>IF(SP_SUL!K24="","*",SP_SUL!K24)</f>
        <v>134</v>
      </c>
      <c r="I25" s="113">
        <f>IF(SP_SUL!O24="","*",SP_SUL!O24)</f>
        <v>0.375</v>
      </c>
      <c r="J25" s="113">
        <f>IF(SP_SUL!P24="","*",SP_SUL!P24)</f>
        <v>8.3333333333333329E-2</v>
      </c>
      <c r="K25" s="83" t="str">
        <f>IF(SP_SUL!AK24="","*",SP_SUL!AK24)</f>
        <v>ZEM2</v>
      </c>
      <c r="L25" s="83" t="str">
        <f>IF(SP_SUL!AM24="","*",SP_SUL!AM24)</f>
        <v>ZYQ-ZEM</v>
      </c>
      <c r="M25" s="83">
        <f>IF(SP_SUL!AP24="","*",SP_SUL!AP24)</f>
        <v>134</v>
      </c>
      <c r="N25" s="83" t="str">
        <f>IF(SP_SUL!AM24="","*",SP_SUL!AM24)</f>
        <v>ZYQ-ZEM</v>
      </c>
      <c r="O25" s="110">
        <f>IF(SP_SUL!BH24="","*",SP_SUL!BH24)</f>
        <v>0</v>
      </c>
      <c r="P25" s="147" t="str">
        <f>IF($A$2=1,IF(SP_SUL!BJ24="","*",SP_SUL!BJ24),IF(SP_SUL!BK24="","*",SP_SUL!BK24))</f>
        <v>MC1 08:36, 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MATEUS (TP-809)</v>
      </c>
      <c r="F26" s="83" t="str">
        <f>IF(SP_SUL!H25="","*",SP_SUL!H25)</f>
        <v>-</v>
      </c>
      <c r="G26" s="83" t="str">
        <f>IF(SP_SUL!M25="","*",SP_SUL!M25)</f>
        <v>ZEJ-ZEV</v>
      </c>
      <c r="H26" s="116">
        <f>IF(SP_SUL!K25="","*",SP_SUL!K25)</f>
        <v>155.96</v>
      </c>
      <c r="I26" s="113">
        <f>IF(SP_SUL!O25="","*",SP_SUL!O25)</f>
        <v>0.35416666666666669</v>
      </c>
      <c r="J26" s="113">
        <f>IF(SP_SUL!P25="","*",SP_SUL!P25)</f>
        <v>6.9444444444444448E-2</v>
      </c>
      <c r="K26" s="83" t="str">
        <f>IF(SP_SUL!AK25="","*",SP_SUL!AK25)</f>
        <v>-</v>
      </c>
      <c r="L26" s="83" t="str">
        <f>IF(SP_SUL!AM25="","*",SP_SUL!AM25)</f>
        <v>ZEJ-ZEV</v>
      </c>
      <c r="M26" s="83">
        <f>IF(SP_SUL!AP25="","*",SP_SUL!AP25)</f>
        <v>155.96</v>
      </c>
      <c r="N26" s="83" t="str">
        <f>IF(SP_SUL!AM25="","*",SP_SUL!AM25)</f>
        <v>ZEJ-ZEV</v>
      </c>
      <c r="O26" s="110">
        <f>IF(SP_SUL!BH25="","*",SP_SUL!BH25)</f>
        <v>0</v>
      </c>
      <c r="P26" s="147" t="str">
        <f>IF($A$2=1,IF(SP_SUL!BJ25="","*",SP_SUL!BJ25),IF(SP_SUL!BK25="","*",SP_SUL!BK25))</f>
        <v>Equipe pronta 8h, cancelado devido acidente do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WALTER (TP-810)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155.36799999999999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155.36799999999999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ADENISON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155.37899999999999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155.37899999999999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CAIQUE (TMA-677)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155.59200000000001</v>
      </c>
      <c r="I29" s="113">
        <f>IF(SP_SUL!O28="","*",SP_SUL!O28)</f>
        <v>0.35416666666666669</v>
      </c>
      <c r="J29" s="113">
        <f>IF(SP_SUL!P28="","*",SP_SUL!P28)</f>
        <v>6.25E-2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155.59200000000001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A84</v>
      </c>
      <c r="F30" s="83" t="str">
        <f>IF(SP_SUL!H29="","*",SP_SUL!H29)</f>
        <v>ZKW</v>
      </c>
      <c r="G30" s="83" t="str">
        <f>IF(SP_SUL!M29="","*",SP_SUL!M29)</f>
        <v>ZKW-ZEV</v>
      </c>
      <c r="H30" s="116">
        <f>IF(SP_SUL!K29="","*",SP_SUL!K29)</f>
        <v>102</v>
      </c>
      <c r="I30" s="113">
        <f>IF(SP_SUL!O29="","*",SP_SUL!O29)</f>
        <v>0.3125</v>
      </c>
      <c r="J30" s="113">
        <f>IF(SP_SUL!P29="","*",SP_SUL!P29)</f>
        <v>4.1666666666666664E-2</v>
      </c>
      <c r="K30" s="83" t="str">
        <f>IF(SP_SUL!AK29="","*",SP_SUL!AK29)</f>
        <v>ZKW</v>
      </c>
      <c r="L30" s="83" t="str">
        <f>IF(SP_SUL!AM29="","*",SP_SUL!AM29)</f>
        <v>ZKW-ZEV</v>
      </c>
      <c r="M30" s="83">
        <f>IF(SP_SUL!AP29="","*",SP_SUL!AP29)</f>
        <v>102</v>
      </c>
      <c r="N30" s="83" t="str">
        <f>IF(SP_SUL!AM29="","*",SP_SUL!AM29)</f>
        <v>ZKW-ZEV</v>
      </c>
      <c r="O30" s="110">
        <f>IF(SP_SUL!BH29="","*",SP_SUL!BH29)</f>
        <v>1</v>
      </c>
      <c r="P30" s="147" t="str">
        <f>IF($A$2=1,IF(SP_SUL!BJ29="","*",SP_SUL!BJ29),IF(SP_SUL!BK29="","*",SP_SUL!BK29))</f>
        <v>MC1 07:21, autorizado 07:32, em inspeção a ZKE</v>
      </c>
    </row>
    <row r="31" spans="1:16">
      <c r="A31" s="82" t="str">
        <f>IF(SP_SUL!B30="","*",SP_SUL!B30)</f>
        <v>*</v>
      </c>
      <c r="B31" s="83" t="str">
        <f>IF(SP_SUL!X30="","*",SP_SUL!X30)</f>
        <v>*</v>
      </c>
      <c r="C31" s="83" t="str">
        <f>IF(SP_SUL!S30="","*",SP_SUL!S30)</f>
        <v>-</v>
      </c>
      <c r="D31" s="83" t="str">
        <f>IF(SP_SUL!T30="","*",SP_SUL!T30)</f>
        <v>-</v>
      </c>
      <c r="E31" s="83" t="str">
        <f>IF(SP_SUL!D30="","*",SP_SUL!D30)</f>
        <v>*</v>
      </c>
      <c r="F31" s="83" t="str">
        <f>IF(SP_SUL!H30="","*",SP_SUL!H30)</f>
        <v>*</v>
      </c>
      <c r="G31" s="83" t="str">
        <f>IF(SP_SUL!M30="","*",SP_SUL!M30)</f>
        <v>-</v>
      </c>
      <c r="H31" s="116" t="str">
        <f>IF(SP_SUL!K30="","*",SP_SUL!K30)</f>
        <v>*</v>
      </c>
      <c r="I31" s="113" t="str">
        <f>IF(SP_SUL!O30="","*",SP_SUL!O30)</f>
        <v>*</v>
      </c>
      <c r="J31" s="113" t="str">
        <f>IF(SP_SUL!P30="","*",SP_SUL!P30)</f>
        <v>*</v>
      </c>
      <c r="K31" s="83">
        <f>IF(SP_SUL!AK30="","*",SP_SUL!AK30)</f>
        <v>0</v>
      </c>
      <c r="L31" s="83" t="str">
        <f>IF(SP_SUL!AM30="","*",SP_SUL!AM30)</f>
        <v>-</v>
      </c>
      <c r="M31" s="83">
        <f>IF(SP_SUL!AP30="","*",SP_SUL!AP30)</f>
        <v>0</v>
      </c>
      <c r="N31" s="83" t="str">
        <f>IF(SP_SUL!AM30="","*",SP_SUL!AM30)</f>
        <v>-</v>
      </c>
      <c r="O31" s="110" t="str">
        <f>IF(SP_SUL!BH30="","*",SP_SUL!BH30)</f>
        <v>*</v>
      </c>
      <c r="P31" s="147" t="str">
        <f>IF($A$2=1,IF(SP_SUL!BJ30="","*",SP_SUL!BJ30),IF(SP_SUL!BK30="","*",SP_SUL!BK30))</f>
        <v>*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Contrato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W61</v>
      </c>
      <c r="F33" s="83" t="str">
        <f>IF(SP_SUL!H32="","*",SP_SUL!H32)</f>
        <v>K67ZEV2</v>
      </c>
      <c r="G33" s="83" t="str">
        <f>IF(SP_SUL!M32="","*",SP_SUL!M32)</f>
        <v>ZXW</v>
      </c>
      <c r="H33" s="116">
        <f>IF(SP_SUL!K32="","*",SP_SUL!K32)</f>
        <v>83.7</v>
      </c>
      <c r="I33" s="113">
        <f>IF(SP_SUL!O32="","*",SP_SUL!O32)</f>
        <v>0.33333333333333331</v>
      </c>
      <c r="J33" s="113">
        <f>IF(SP_SUL!P32="","*",SP_SUL!P32)</f>
        <v>4.1666666666666664E-2</v>
      </c>
      <c r="K33" s="83" t="str">
        <f>IF(SP_SUL!AK32="","*",SP_SUL!AK32)</f>
        <v>K67ZEV2</v>
      </c>
      <c r="L33" s="83" t="str">
        <f>IF(SP_SUL!AM32="","*",SP_SUL!AM32)</f>
        <v>ZXW</v>
      </c>
      <c r="M33" s="83">
        <f>IF(SP_SUL!AP32="","*",SP_SUL!AP32)</f>
        <v>83.7</v>
      </c>
      <c r="N33" s="83" t="str">
        <f>IF(SP_SUL!AM32="","*",SP_SUL!AM32)</f>
        <v>ZXW</v>
      </c>
      <c r="O33" s="110">
        <f>IF(SP_SUL!BH32="","*",SP_SUL!BH32)</f>
        <v>1</v>
      </c>
      <c r="P33" s="147" t="str">
        <f>IF($A$2=1,IF(SP_SUL!BJ32="","*",SP_SUL!BJ32),IF(SP_SUL!BK32="","*",SP_SUL!BK32))</f>
        <v>MC1 08:13, autorizado 08:23, em deslocamento para ZXW</v>
      </c>
    </row>
    <row r="34" spans="1:16">
      <c r="A34" s="82">
        <f>IF(SP_SUL!B33="","*",SP_SUL!B33)</f>
        <v>46083</v>
      </c>
      <c r="B34" s="83" t="str">
        <f>IF(SP_SUL!X33="","*",SP_SUL!X33)</f>
        <v>Contrato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W62</v>
      </c>
      <c r="F34" s="83" t="str">
        <f>IF(SP_SUL!H33="","*",SP_SUL!H33)</f>
        <v>ZPT1051</v>
      </c>
      <c r="G34" s="83" t="str">
        <f>IF(SP_SUL!M33="","*",SP_SUL!M33)</f>
        <v>ZXW</v>
      </c>
      <c r="H34" s="116">
        <f>IF(SP_SUL!K33="","*",SP_SUL!K33)</f>
        <v>83.7</v>
      </c>
      <c r="I34" s="113">
        <f>IF(SP_SUL!O33="","*",SP_SUL!O33)</f>
        <v>0.32291666666666669</v>
      </c>
      <c r="J34" s="113">
        <f>IF(SP_SUL!P33="","*",SP_SUL!P33)</f>
        <v>4.1666666666666664E-2</v>
      </c>
      <c r="K34" s="83" t="str">
        <f>IF(SP_SUL!AK33="","*",SP_SUL!AK33)</f>
        <v>ZPT1051</v>
      </c>
      <c r="L34" s="83" t="str">
        <f>IF(SP_SUL!AM33="","*",SP_SUL!AM33)</f>
        <v>ZXW</v>
      </c>
      <c r="M34" s="83">
        <f>IF(SP_SUL!AP33="","*",SP_SUL!AP33)</f>
        <v>83.7</v>
      </c>
      <c r="N34" s="83" t="str">
        <f>IF(SP_SUL!AM33="","*",SP_SUL!AM33)</f>
        <v>ZXW</v>
      </c>
      <c r="O34" s="110">
        <f>IF(SP_SUL!BH33="","*",SP_SUL!BH33)</f>
        <v>1</v>
      </c>
      <c r="P34" s="147" t="str">
        <f>IF($A$2=1,IF(SP_SUL!BJ33="","*",SP_SUL!BJ33),IF(SP_SUL!BK33="","*",SP_SUL!BK33))</f>
        <v>MC1 07:12, autorizado 08:12, em deslocamento para ZXW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ZEV-ZPT</v>
      </c>
      <c r="E35" s="83" t="str">
        <f>IF(SP_SUL!D34="","*",SP_SUL!D34)</f>
        <v>A85</v>
      </c>
      <c r="F35" s="83" t="str">
        <f>IF(SP_SUL!H34="","*",SP_SUL!H34)</f>
        <v>ZXW-2</v>
      </c>
      <c r="G35" s="83" t="str">
        <f>IF(SP_SUL!M34="","*",SP_SUL!M34)</f>
        <v>ZXW-ZEV</v>
      </c>
      <c r="H35" s="116">
        <f>IF(SP_SUL!K34="","*",SP_SUL!K34)</f>
        <v>83.7</v>
      </c>
      <c r="I35" s="113">
        <f>IF(SP_SUL!O34="","*",SP_SUL!O34)</f>
        <v>0.375</v>
      </c>
      <c r="J35" s="113">
        <f>IF(SP_SUL!P34="","*",SP_SUL!P34)</f>
        <v>4.1666666666666664E-2</v>
      </c>
      <c r="K35" s="83" t="str">
        <f>IF(SP_SUL!AK34="","*",SP_SUL!AK34)</f>
        <v>ZXW-2</v>
      </c>
      <c r="L35" s="83" t="str">
        <f>IF(SP_SUL!AM34="","*",SP_SUL!AM34)</f>
        <v>ZXW-ZEV</v>
      </c>
      <c r="M35" s="83">
        <f>IF(SP_SUL!AP34="","*",SP_SUL!AP34)</f>
        <v>83.7</v>
      </c>
      <c r="N35" s="83" t="str">
        <f>IF(SP_SUL!AM34="","*",SP_SUL!AM34)</f>
        <v>ZXW-ZEV</v>
      </c>
      <c r="O35" s="110" t="str">
        <f>IF(SP_SUL!BH34="","*",SP_SUL!BH34)</f>
        <v>*</v>
      </c>
      <c r="P35" s="147" t="str">
        <f>IF($A$2=1,IF(SP_SUL!BJ34="","*",SP_SUL!BJ34),IF(SP_SUL!BK34="","*",SP_SUL!BK34))</f>
        <v>*</v>
      </c>
    </row>
    <row r="36" spans="1:16">
      <c r="A36" s="82">
        <f>IF(SP_SUL!B35="","*",SP_SUL!B35)</f>
        <v>46083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ZEV-ZPT</v>
      </c>
      <c r="E36" s="83" t="str">
        <f>IF(SP_SUL!D35="","*",SP_SUL!D35)</f>
        <v>THIAGO (TF-685)</v>
      </c>
      <c r="F36" s="83" t="str">
        <f>IF(SP_SUL!H35="","*",SP_SUL!H35)</f>
        <v>-</v>
      </c>
      <c r="G36" s="83" t="str">
        <f>IF(SP_SUL!M35="","*",SP_SUL!M35)</f>
        <v>ZDC-ZXW</v>
      </c>
      <c r="H36" s="116">
        <f>IF(SP_SUL!K35="","*",SP_SUL!K35)</f>
        <v>91.94</v>
      </c>
      <c r="I36" s="113">
        <f>IF(SP_SUL!O35="","*",SP_SUL!O35)</f>
        <v>0.41666666666666669</v>
      </c>
      <c r="J36" s="113">
        <f>IF(SP_SUL!P35="","*",SP_SUL!P35)</f>
        <v>0.10416666666666667</v>
      </c>
      <c r="K36" s="83" t="str">
        <f>IF(SP_SUL!AK35="","*",SP_SUL!AK35)</f>
        <v>-</v>
      </c>
      <c r="L36" s="83" t="str">
        <f>IF(SP_SUL!AM35="","*",SP_SUL!AM35)</f>
        <v>ZDC-ZXW</v>
      </c>
      <c r="M36" s="83">
        <f>IF(SP_SUL!AP35="","*",SP_SUL!AP35)</f>
        <v>91.94</v>
      </c>
      <c r="N36" s="83" t="str">
        <f>IF(SP_SUL!AM35="","*",SP_SUL!AM35)</f>
        <v>ZDC-ZXW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>
        <f>IF(SP_SUL!B36="","*",SP_SUL!B36)</f>
        <v>46083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ZEV-ZPT</v>
      </c>
      <c r="E37" s="83" t="str">
        <f>IF(SP_SUL!D36="","*",SP_SUL!D36)</f>
        <v>HUELTON (TP-725)</v>
      </c>
      <c r="F37" s="83" t="str">
        <f>IF(SP_SUL!H36="","*",SP_SUL!H36)</f>
        <v>-</v>
      </c>
      <c r="G37" s="83" t="str">
        <f>IF(SP_SUL!M36="","*",SP_SUL!M36)</f>
        <v>ZPT</v>
      </c>
      <c r="H37" s="116">
        <f>IF(SP_SUL!K36="","*",SP_SUL!K36)</f>
        <v>106.7</v>
      </c>
      <c r="I37" s="113">
        <f>IF(SP_SUL!O36="","*",SP_SUL!O36)</f>
        <v>0.41666666666666669</v>
      </c>
      <c r="J37" s="113">
        <f>IF(SP_SUL!P36="","*",SP_SUL!P36)</f>
        <v>6.25E-2</v>
      </c>
      <c r="K37" s="83" t="str">
        <f>IF(SP_SUL!AK36="","*",SP_SUL!AK36)</f>
        <v>-</v>
      </c>
      <c r="L37" s="83" t="str">
        <f>IF(SP_SUL!AM36="","*",SP_SUL!AM36)</f>
        <v>ZPT</v>
      </c>
      <c r="M37" s="83">
        <f>IF(SP_SUL!AP36="","*",SP_SUL!AP36)</f>
        <v>106.7</v>
      </c>
      <c r="N37" s="83" t="str">
        <f>IF(SP_SUL!AM36="","*",SP_SUL!AM36)</f>
        <v>ZPT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>
        <f>IF(SP_SUL!B37="","*",SP_SUL!B37)</f>
        <v>46083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ZEV-ZPT</v>
      </c>
      <c r="E38" s="83" t="str">
        <f>IF(SP_SUL!D37="","*",SP_SUL!D37)</f>
        <v>V85</v>
      </c>
      <c r="F38" s="83" t="str">
        <f>IF(SP_SUL!H37="","*",SP_SUL!H37)</f>
        <v>ZPT1051</v>
      </c>
      <c r="G38" s="83" t="str">
        <f>IF(SP_SUL!M37="","*",SP_SUL!M37)</f>
        <v>ZGP</v>
      </c>
      <c r="H38" s="116">
        <f>IF(SP_SUL!K37="","*",SP_SUL!K37)</f>
        <v>102.1</v>
      </c>
      <c r="I38" s="113">
        <f>IF(SP_SUL!O37="","*",SP_SUL!O37)</f>
        <v>0.33333333333333331</v>
      </c>
      <c r="J38" s="113">
        <f>IF(SP_SUL!P37="","*",SP_SUL!P37)</f>
        <v>0.125</v>
      </c>
      <c r="K38" s="83" t="str">
        <f>IF(SP_SUL!AK37="","*",SP_SUL!AK37)</f>
        <v>ZPT1051</v>
      </c>
      <c r="L38" s="83" t="str">
        <f>IF(SP_SUL!AM37="","*",SP_SUL!AM37)</f>
        <v>ZGP</v>
      </c>
      <c r="M38" s="83">
        <f>IF(SP_SUL!AP37="","*",SP_SUL!AP37)</f>
        <v>102.1</v>
      </c>
      <c r="N38" s="83" t="str">
        <f>IF(SP_SUL!AM37="","*",SP_SUL!AM37)</f>
        <v>ZGP</v>
      </c>
      <c r="O38" s="110">
        <f>IF(SP_SUL!BH37="","*",SP_SUL!BH37)</f>
        <v>0</v>
      </c>
      <c r="P38" s="147" t="str">
        <f>IF($A$2=1,IF(SP_SUL!BJ37="","*",SP_SUL!BJ37),IF(SP_SUL!BK37="","*",SP_SUL!BK37))</f>
        <v>MC1 08:21, sem oportunidade devido acidente do U30</v>
      </c>
    </row>
    <row r="39" spans="1:16">
      <c r="A39" s="82">
        <f>IF(SP_SUL!B38="","*",SP_SUL!B38)</f>
        <v>46083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ZEV-ZPT</v>
      </c>
      <c r="E39" s="83" t="str">
        <f>IF(SP_SUL!D38="","*",SP_SUL!D38)</f>
        <v>EXPANSÃO TURMA 1</v>
      </c>
      <c r="F39" s="83" t="str">
        <f>IF(SP_SUL!H38="","*",SP_SUL!H38)</f>
        <v>-</v>
      </c>
      <c r="G39" s="83" t="str">
        <f>IF(SP_SUL!M38="","*",SP_SUL!M38)</f>
        <v>ZGM-109</v>
      </c>
      <c r="H39" s="116">
        <f>IF(SP_SUL!K38="","*",SP_SUL!K38)</f>
        <v>108.75</v>
      </c>
      <c r="I39" s="113">
        <f>IF(SP_SUL!O38="","*",SP_SUL!O38)</f>
        <v>0.35416666666666669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ZGM-109</v>
      </c>
      <c r="M39" s="83">
        <f>IF(SP_SUL!AP38="","*",SP_SUL!AP38)</f>
        <v>108.75</v>
      </c>
      <c r="N39" s="83" t="str">
        <f>IF(SP_SUL!AM38="","*",SP_SUL!AM38)</f>
        <v>ZGM-109</v>
      </c>
      <c r="O39" s="110">
        <f>IF(SP_SUL!BH38="","*",SP_SUL!BH38)</f>
        <v>0</v>
      </c>
      <c r="P39" s="147" t="str">
        <f>IF($A$2=1,IF(SP_SUL!BJ38="","*",SP_SUL!BJ38),IF(SP_SUL!BK38="","*",SP_SUL!BK38))</f>
        <v>Equipe em paradão de segurança não solicita intervalo</v>
      </c>
    </row>
    <row r="40" spans="1:16">
      <c r="A40" s="82">
        <f>IF(SP_SUL!B39="","*",SP_SUL!B39)</f>
        <v>46083</v>
      </c>
      <c r="B40" s="83" t="str">
        <f>IF(SP_SUL!X39="","*",SP_SUL!X39)</f>
        <v>Oportunidade</v>
      </c>
      <c r="C40" s="83" t="str">
        <f>IF(SP_SUL!S39="","*",SP_SUL!S39)</f>
        <v>SP SUL</v>
      </c>
      <c r="D40" s="83" t="str">
        <f>IF(SP_SUL!T39="","*",SP_SUL!T39)</f>
        <v>ZEV-ZPT</v>
      </c>
      <c r="E40" s="83" t="str">
        <f>IF(SP_SUL!D39="","*",SP_SUL!D39)</f>
        <v>LEANDRO (TP-727)</v>
      </c>
      <c r="F40" s="83" t="str">
        <f>IF(SP_SUL!H39="","*",SP_SUL!H39)</f>
        <v>-</v>
      </c>
      <c r="G40" s="83" t="str">
        <f>IF(SP_SUL!M39="","*",SP_SUL!M39)</f>
        <v>ZGM-109</v>
      </c>
      <c r="H40" s="116">
        <f>IF(SP_SUL!K39="","*",SP_SUL!K39)</f>
        <v>112.7</v>
      </c>
      <c r="I40" s="113">
        <f>IF(SP_SUL!O39="","*",SP_SUL!O39)</f>
        <v>0.41666666666666669</v>
      </c>
      <c r="J40" s="113">
        <f>IF(SP_SUL!P39="","*",SP_SUL!P39)</f>
        <v>8.3333333333333329E-2</v>
      </c>
      <c r="K40" s="83" t="str">
        <f>IF(SP_SUL!AK39="","*",SP_SUL!AK39)</f>
        <v>-</v>
      </c>
      <c r="L40" s="83" t="str">
        <f>IF(SP_SUL!AM39="","*",SP_SUL!AM39)</f>
        <v>ZGM-109</v>
      </c>
      <c r="M40" s="83">
        <f>IF(SP_SUL!AP39="","*",SP_SUL!AP39)</f>
        <v>112.7</v>
      </c>
      <c r="N40" s="83" t="str">
        <f>IF(SP_SUL!AM39="","*",SP_SUL!AM39)</f>
        <v>ZGM-109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*</v>
      </c>
      <c r="C41" s="83" t="str">
        <f>IF(SP_SUL!S40="","*",SP_SUL!S40)</f>
        <v>-</v>
      </c>
      <c r="D41" s="83" t="str">
        <f>IF(SP_SUL!T40="","*",SP_SUL!T40)</f>
        <v>-</v>
      </c>
      <c r="E41" s="83" t="str">
        <f>IF(SP_SUL!D40="","*",SP_SUL!D40)</f>
        <v>*</v>
      </c>
      <c r="F41" s="83" t="str">
        <f>IF(SP_SUL!H40="","*",SP_SUL!H40)</f>
        <v>*</v>
      </c>
      <c r="G41" s="83" t="str">
        <f>IF(SP_SUL!M40="","*",SP_SUL!M40)</f>
        <v>-</v>
      </c>
      <c r="H41" s="116" t="str">
        <f>IF(SP_SUL!K40="","*",SP_SUL!K40)</f>
        <v>*</v>
      </c>
      <c r="I41" s="113" t="str">
        <f>IF(SP_SUL!O40="","*",SP_SUL!O40)</f>
        <v>*</v>
      </c>
      <c r="J41" s="113" t="str">
        <f>IF(SP_SUL!P40="","*",SP_SUL!P40)</f>
        <v>*</v>
      </c>
      <c r="K41" s="83">
        <f>IF(SP_SUL!AK40="","*",SP_SUL!AK40)</f>
        <v>0</v>
      </c>
      <c r="L41" s="83" t="str">
        <f>IF(SP_SUL!AM40="","*",SP_SUL!AM40)</f>
        <v>-</v>
      </c>
      <c r="M41" s="83">
        <f>IF(SP_SUL!AP40="","*",SP_SUL!AP40)</f>
        <v>0</v>
      </c>
      <c r="N41" s="83" t="str">
        <f>IF(SP_SUL!AM40="","*",SP_SUL!AM40)</f>
        <v>-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*</v>
      </c>
      <c r="C42" s="83" t="str">
        <f>IF(SP_SUL!S41="","*",SP_SUL!S41)</f>
        <v>SP SUL</v>
      </c>
      <c r="D42" s="83" t="str">
        <f>IF(SP_SUL!T41="","*",SP_SUL!T41)</f>
        <v>ZBV-ZRX</v>
      </c>
      <c r="E42" s="83" t="str">
        <f>IF(SP_SUL!D41="","*",SP_SUL!D41)</f>
        <v>V92</v>
      </c>
      <c r="F42" s="83" t="str">
        <f>IF(SP_SUL!H41="","*",SP_SUL!H41)</f>
        <v>ZAC-2</v>
      </c>
      <c r="G42" s="83" t="str">
        <f>IF(SP_SUL!M41="","*",SP_SUL!M41)</f>
        <v>ZTT-ZLI</v>
      </c>
      <c r="H42" s="116">
        <f>IF(SP_SUL!K41="","*",SP_SUL!K41)</f>
        <v>97.5</v>
      </c>
      <c r="I42" s="113">
        <f>IF(SP_SUL!O41="","*",SP_SUL!O41)</f>
        <v>0.375</v>
      </c>
      <c r="J42" s="113">
        <f>IF(SP_SUL!P41="","*",SP_SUL!P41)</f>
        <v>8.3333333333333329E-2</v>
      </c>
      <c r="K42" s="83" t="str">
        <f>IF(SP_SUL!AK41="","*",SP_SUL!AK41)</f>
        <v>ZAC-2</v>
      </c>
      <c r="L42" s="83" t="str">
        <f>IF(SP_SUL!AM41="","*",SP_SUL!AM41)</f>
        <v>ZTT-ZLI</v>
      </c>
      <c r="M42" s="83">
        <f>IF(SP_SUL!AP41="","*",SP_SUL!AP41)</f>
        <v>97.5</v>
      </c>
      <c r="N42" s="83" t="str">
        <f>IF(SP_SUL!AM41="","*",SP_SUL!AM41)</f>
        <v>ZTT-ZLI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*</v>
      </c>
      <c r="C43" s="83" t="str">
        <f>IF(SP_SUL!S42="","*",SP_SUL!S42)</f>
        <v>SP SUL</v>
      </c>
      <c r="D43" s="83" t="str">
        <f>IF(SP_SUL!T42="","*",SP_SUL!T42)</f>
        <v>ZBV-ZRX</v>
      </c>
      <c r="E43" s="83" t="str">
        <f>IF(SP_SUL!D42="","*",SP_SUL!D42)</f>
        <v>EXPANSÃO TURMA 1</v>
      </c>
      <c r="F43" s="83" t="str">
        <f>IF(SP_SUL!H42="","*",SP_SUL!H42)</f>
        <v>-</v>
      </c>
      <c r="G43" s="83" t="str">
        <f>IF(SP_SUL!M42="","*",SP_SUL!M42)</f>
        <v>ZSU-ZNO</v>
      </c>
      <c r="H43" s="116">
        <f>IF(SP_SUL!K42="","*",SP_SUL!K42)</f>
        <v>73.8</v>
      </c>
      <c r="I43" s="113">
        <f>IF(SP_SUL!O42="","*",SP_SUL!O42)</f>
        <v>0.35416666666666669</v>
      </c>
      <c r="J43" s="113">
        <f>IF(SP_SUL!P42="","*",SP_SUL!P42)</f>
        <v>6.25E-2</v>
      </c>
      <c r="K43" s="83" t="str">
        <f>IF(SP_SUL!AK42="","*",SP_SUL!AK42)</f>
        <v>-</v>
      </c>
      <c r="L43" s="83" t="str">
        <f>IF(SP_SUL!AM42="","*",SP_SUL!AM42)</f>
        <v>ZSU-ZNO</v>
      </c>
      <c r="M43" s="83">
        <f>IF(SP_SUL!AP42="","*",SP_SUL!AP42)</f>
        <v>73.8</v>
      </c>
      <c r="N43" s="83" t="str">
        <f>IF(SP_SUL!AM42="","*",SP_SUL!AM42)</f>
        <v>ZSU-ZNO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*</v>
      </c>
      <c r="C44" s="83" t="str">
        <f>IF(SP_SUL!S43="","*",SP_SUL!S43)</f>
        <v>-</v>
      </c>
      <c r="D44" s="83" t="str">
        <f>IF(SP_SUL!T43="","*",SP_SUL!T43)</f>
        <v>-</v>
      </c>
      <c r="E44" s="83" t="str">
        <f>IF(SP_SUL!D43="","*",SP_SUL!D43)</f>
        <v>*</v>
      </c>
      <c r="F44" s="83" t="str">
        <f>IF(SP_SUL!H43="","*",SP_SUL!H43)</f>
        <v>*</v>
      </c>
      <c r="G44" s="83" t="str">
        <f>IF(SP_SUL!M43="","*",SP_SUL!M43)</f>
        <v>-</v>
      </c>
      <c r="H44" s="116" t="str">
        <f>IF(SP_SUL!K43="","*",SP_SUL!K43)</f>
        <v>*</v>
      </c>
      <c r="I44" s="113" t="str">
        <f>IF(SP_SUL!O43="","*",SP_SUL!O43)</f>
        <v>*</v>
      </c>
      <c r="J44" s="113" t="str">
        <f>IF(SP_SUL!P43="","*",SP_SUL!P43)</f>
        <v>*</v>
      </c>
      <c r="K44" s="83">
        <f>IF(SP_SUL!AK43="","*",SP_SUL!AK43)</f>
        <v>0</v>
      </c>
      <c r="L44" s="83" t="str">
        <f>IF(SP_SUL!AM43="","*",SP_SUL!AM43)</f>
        <v>-</v>
      </c>
      <c r="M44" s="83">
        <f>IF(SP_SUL!AP43="","*",SP_SUL!AP43)</f>
        <v>0</v>
      </c>
      <c r="N44" s="83" t="str">
        <f>IF(SP_SUL!AM43="","*",SP_SUL!AM43)</f>
        <v>-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>
        <f>IF(SP_SUL!B44="","*",SP_SUL!B44)</f>
        <v>46084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ZBV-ZRX</v>
      </c>
      <c r="E45" s="83" t="str">
        <f>IF(SP_SUL!D44="","*",SP_SUL!D44)</f>
        <v>E42</v>
      </c>
      <c r="F45" s="83" t="str">
        <f>IF(SP_SUL!H44="","*",SP_SUL!H44)</f>
        <v>ZBV-3</v>
      </c>
      <c r="G45" s="83" t="str">
        <f>IF(SP_SUL!M44="","*",SP_SUL!M44)</f>
        <v>ZSU</v>
      </c>
      <c r="H45" s="116">
        <f>IF(SP_SUL!K44="","*",SP_SUL!K44)</f>
        <v>67.531999999999996</v>
      </c>
      <c r="I45" s="113">
        <f>IF(SP_SUL!O44="","*",SP_SUL!O44)</f>
        <v>0.375</v>
      </c>
      <c r="J45" s="113">
        <f>IF(SP_SUL!P44="","*",SP_SUL!P44)</f>
        <v>8.3333333333333329E-2</v>
      </c>
      <c r="K45" s="83" t="str">
        <f>IF(SP_SUL!AK44="","*",SP_SUL!AK44)</f>
        <v>ZBV-3</v>
      </c>
      <c r="L45" s="83" t="str">
        <f>IF(SP_SUL!AM44="","*",SP_SUL!AM44)</f>
        <v>ZSU</v>
      </c>
      <c r="M45" s="83">
        <f>IF(SP_SUL!AP44="","*",SP_SUL!AP44)</f>
        <v>67.531999999999996</v>
      </c>
      <c r="N45" s="83" t="str">
        <f>IF(SP_SUL!AM44="","*",SP_SUL!AM44)</f>
        <v>ZSU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*</v>
      </c>
      <c r="C46" s="83" t="str">
        <f>IF(SP_SUL!S45="","*",SP_SUL!S45)</f>
        <v>-</v>
      </c>
      <c r="D46" s="83" t="str">
        <f>IF(SP_SUL!T45="","*",SP_SUL!T45)</f>
        <v>-</v>
      </c>
      <c r="E46" s="83" t="str">
        <f>IF(SP_SUL!D45="","*",SP_SUL!D45)</f>
        <v>*</v>
      </c>
      <c r="F46" s="83" t="str">
        <f>IF(SP_SUL!H45="","*",SP_SUL!H45)</f>
        <v>*</v>
      </c>
      <c r="G46" s="83" t="str">
        <f>IF(SP_SUL!M45="","*",SP_SUL!M45)</f>
        <v>-</v>
      </c>
      <c r="H46" s="116" t="str">
        <f>IF(SP_SUL!K45="","*",SP_SUL!K45)</f>
        <v>*</v>
      </c>
      <c r="I46" s="113" t="str">
        <f>IF(SP_SUL!O45="","*",SP_SUL!O45)</f>
        <v>*</v>
      </c>
      <c r="J46" s="113" t="str">
        <f>IF(SP_SUL!P45="","*",SP_SUL!P45)</f>
        <v>*</v>
      </c>
      <c r="K46" s="83">
        <f>IF(SP_SUL!AK45="","*",SP_SUL!AK45)</f>
        <v>0</v>
      </c>
      <c r="L46" s="83" t="str">
        <f>IF(SP_SUL!AM45="","*",SP_SUL!AM45)</f>
        <v>-</v>
      </c>
      <c r="M46" s="83">
        <f>IF(SP_SUL!AP45="","*",SP_SUL!AP45)</f>
        <v>0</v>
      </c>
      <c r="N46" s="83" t="str">
        <f>IF(SP_SUL!AM45="","*",SP_SUL!AM45)</f>
        <v>-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>
        <f>IF(SP_SUL!B46="","*",SP_SUL!B46)</f>
        <v>46084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ZBV-ZKE</v>
      </c>
      <c r="E47" s="83" t="str">
        <f>IF(SP_SUL!D46="","*",SP_SUL!D46)</f>
        <v>EDSON/NIVALDO (TP-819)</v>
      </c>
      <c r="F47" s="83" t="str">
        <f>IF(SP_SUL!H46="","*",SP_SUL!H46)</f>
        <v>-</v>
      </c>
      <c r="G47" s="83" t="str">
        <f>IF(SP_SUL!M46="","*",SP_SUL!M46)</f>
        <v>ZXI-ZVK</v>
      </c>
      <c r="H47" s="116">
        <f>IF(SP_SUL!K46="","*",SP_SUL!K46)</f>
        <v>224.547</v>
      </c>
      <c r="I47" s="113">
        <f>IF(SP_SUL!O46="","*",SP_SUL!O46)</f>
        <v>0.41666666666666669</v>
      </c>
      <c r="J47" s="113">
        <f>IF(SP_SUL!P46="","*",SP_SUL!P46)</f>
        <v>8.3333333333333329E-2</v>
      </c>
      <c r="K47" s="83" t="str">
        <f>IF(SP_SUL!AK46="","*",SP_SUL!AK46)</f>
        <v>-</v>
      </c>
      <c r="L47" s="83" t="str">
        <f>IF(SP_SUL!AM46="","*",SP_SUL!AM46)</f>
        <v>ZXI-ZVK</v>
      </c>
      <c r="M47" s="83">
        <f>IF(SP_SUL!AP46="","*",SP_SUL!AP46)</f>
        <v>224.547</v>
      </c>
      <c r="N47" s="83" t="str">
        <f>IF(SP_SUL!AM46="","*",SP_SUL!AM46)</f>
        <v>ZXI-ZVK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*</v>
      </c>
      <c r="C48" s="83" t="str">
        <f>IF(SP_SUL!S47="","*",SP_SUL!S47)</f>
        <v>-</v>
      </c>
      <c r="D48" s="83" t="str">
        <f>IF(SP_SUL!T47="","*",SP_SUL!T47)</f>
        <v>-</v>
      </c>
      <c r="E48" s="83" t="str">
        <f>IF(SP_SUL!D47="","*",SP_SUL!D47)</f>
        <v>*</v>
      </c>
      <c r="F48" s="83" t="str">
        <f>IF(SP_SUL!H47="","*",SP_SUL!H47)</f>
        <v>*</v>
      </c>
      <c r="G48" s="83" t="str">
        <f>IF(SP_SUL!M47="","*",SP_SUL!M47)</f>
        <v>-</v>
      </c>
      <c r="H48" s="116" t="str">
        <f>IF(SP_SUL!K47="","*",SP_SUL!K47)</f>
        <v>*</v>
      </c>
      <c r="I48" s="113" t="str">
        <f>IF(SP_SUL!O47="","*",SP_SUL!O47)</f>
        <v>*</v>
      </c>
      <c r="J48" s="113" t="str">
        <f>IF(SP_SUL!P47="","*",SP_SUL!P47)</f>
        <v>*</v>
      </c>
      <c r="K48" s="83">
        <f>IF(SP_SUL!AK47="","*",SP_SUL!AK47)</f>
        <v>0</v>
      </c>
      <c r="L48" s="83" t="str">
        <f>IF(SP_SUL!AM47="","*",SP_SUL!AM47)</f>
        <v>-</v>
      </c>
      <c r="M48" s="83">
        <f>IF(SP_SUL!AP47="","*",SP_SUL!AP47)</f>
        <v>0</v>
      </c>
      <c r="N48" s="83" t="str">
        <f>IF(SP_SUL!AM47="","*",SP_SUL!AM47)</f>
        <v>-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>
        <f>IF(SP_SUL!B48="","*",SP_SUL!B48)</f>
        <v>46084</v>
      </c>
      <c r="B49" s="83" t="str">
        <f>IF(SP_SUL!X48="","*",SP_SUL!X48)</f>
        <v>Oportunidade</v>
      </c>
      <c r="C49" s="83" t="str">
        <f>IF(SP_SUL!S48="","*",SP_SUL!S48)</f>
        <v>SP SUL</v>
      </c>
      <c r="D49" s="83" t="str">
        <f>IF(SP_SUL!T48="","*",SP_SUL!T48)</f>
        <v>ZBV-ZKE</v>
      </c>
      <c r="E49" s="83" t="str">
        <f>IF(SP_SUL!D48="","*",SP_SUL!D48)</f>
        <v>DANIEL (TP-647)</v>
      </c>
      <c r="F49" s="83" t="str">
        <f>IF(SP_SUL!H48="","*",SP_SUL!H48)</f>
        <v>-</v>
      </c>
      <c r="G49" s="83" t="str">
        <f>IF(SP_SUL!M48="","*",SP_SUL!M48)</f>
        <v>ZST</v>
      </c>
      <c r="H49" s="116">
        <f>IF(SP_SUL!K48="","*",SP_SUL!K48)</f>
        <v>208.75</v>
      </c>
      <c r="I49" s="113">
        <f>IF(SP_SUL!O48="","*",SP_SUL!O48)</f>
        <v>0.41666666666666669</v>
      </c>
      <c r="J49" s="113">
        <f>IF(SP_SUL!P48="","*",SP_SUL!P48)</f>
        <v>6.25E-2</v>
      </c>
      <c r="K49" s="83" t="str">
        <f>IF(SP_SUL!AK48="","*",SP_SUL!AK48)</f>
        <v>-</v>
      </c>
      <c r="L49" s="83" t="str">
        <f>IF(SP_SUL!AM48="","*",SP_SUL!AM48)</f>
        <v>ZST</v>
      </c>
      <c r="M49" s="83">
        <f>IF(SP_SUL!AP48="","*",SP_SUL!AP48)</f>
        <v>208.75</v>
      </c>
      <c r="N49" s="83" t="str">
        <f>IF(SP_SUL!AM48="","*",SP_SUL!AM48)</f>
        <v>ZST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>
        <f>IF(SP_SUL!B49="","*",SP_SUL!B49)</f>
        <v>46084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ZBV-ZKE</v>
      </c>
      <c r="E50" s="83" t="str">
        <f>IF(SP_SUL!D49="","*",SP_SUL!D49)</f>
        <v>V93</v>
      </c>
      <c r="F50" s="83" t="str">
        <f>IF(SP_SUL!H49="","*",SP_SUL!H49)</f>
        <v>ZYU1</v>
      </c>
      <c r="G50" s="83" t="str">
        <f>IF(SP_SUL!M49="","*",SP_SUL!M49)</f>
        <v>ZYU-ZST</v>
      </c>
      <c r="H50" s="116">
        <f>IF(SP_SUL!K49="","*",SP_SUL!K49)</f>
        <v>204.4</v>
      </c>
      <c r="I50" s="113">
        <f>IF(SP_SUL!O49="","*",SP_SUL!O49)</f>
        <v>0.35416666666666669</v>
      </c>
      <c r="J50" s="113">
        <f>IF(SP_SUL!P49="","*",SP_SUL!P49)</f>
        <v>0.20833333333333334</v>
      </c>
      <c r="K50" s="83" t="str">
        <f>IF(SP_SUL!AK49="","*",SP_SUL!AK49)</f>
        <v>ZYU1</v>
      </c>
      <c r="L50" s="83" t="str">
        <f>IF(SP_SUL!AM49="","*",SP_SUL!AM49)</f>
        <v>ZYU-ZST</v>
      </c>
      <c r="M50" s="83">
        <f>IF(SP_SUL!AP49="","*",SP_SUL!AP49)</f>
        <v>204.4</v>
      </c>
      <c r="N50" s="83" t="str">
        <f>IF(SP_SUL!AM49="","*",SP_SUL!AM49)</f>
        <v>ZYU-ZST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>
        <f>IF(SP_SUL!B50="","*",SP_SUL!B50)</f>
        <v>46084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ZBV-ZKE</v>
      </c>
      <c r="E51" s="83" t="str">
        <f>IF(SP_SUL!D50="","*",SP_SUL!D50)</f>
        <v>ROGÉRIO (TP-730)</v>
      </c>
      <c r="F51" s="83" t="str">
        <f>IF(SP_SUL!H50="","*",SP_SUL!H50)</f>
        <v>-</v>
      </c>
      <c r="G51" s="83" t="str">
        <f>IF(SP_SUL!M50="","*",SP_SUL!M50)</f>
        <v>ZYU</v>
      </c>
      <c r="H51" s="116">
        <f>IF(SP_SUL!K50="","*",SP_SUL!K50)</f>
        <v>202</v>
      </c>
      <c r="I51" s="113">
        <f>IF(SP_SUL!O50="","*",SP_SUL!O50)</f>
        <v>0.41666666666666669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ZYU</v>
      </c>
      <c r="M51" s="83">
        <f>IF(SP_SUL!AP50="","*",SP_SUL!AP50)</f>
        <v>202</v>
      </c>
      <c r="N51" s="83" t="str">
        <f>IF(SP_SUL!AM50="","*",SP_SUL!AM50)</f>
        <v>ZYU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>
        <f>IF(SP_SUL!B51="","*",SP_SUL!B51)</f>
        <v>46084</v>
      </c>
      <c r="B52" s="83" t="str">
        <f>IF(SP_SUL!X51="","*",SP_SUL!X51)</f>
        <v>Oportunidade</v>
      </c>
      <c r="C52" s="83" t="str">
        <f>IF(SP_SUL!S51="","*",SP_SUL!S51)</f>
        <v>SP SUL</v>
      </c>
      <c r="D52" s="83" t="str">
        <f>IF(SP_SUL!T51="","*",SP_SUL!T51)</f>
        <v>ZBV-ZKE</v>
      </c>
      <c r="E52" s="83" t="str">
        <f>IF(SP_SUL!D51="","*",SP_SUL!D51)</f>
        <v>W59</v>
      </c>
      <c r="F52" s="83" t="str">
        <f>IF(SP_SUL!H51="","*",SP_SUL!H51)</f>
        <v>ZYU1</v>
      </c>
      <c r="G52" s="83" t="str">
        <f>IF(SP_SUL!M51="","*",SP_SUL!M51)</f>
        <v>ZXP-ZFY</v>
      </c>
      <c r="H52" s="116">
        <f>IF(SP_SUL!K51="","*",SP_SUL!K51)</f>
        <v>190</v>
      </c>
      <c r="I52" s="113">
        <f>IF(SP_SUL!O51="","*",SP_SUL!O51)</f>
        <v>0.375</v>
      </c>
      <c r="J52" s="113">
        <f>IF(SP_SUL!P51="","*",SP_SUL!P51)</f>
        <v>4.1666666666666664E-2</v>
      </c>
      <c r="K52" s="83" t="str">
        <f>IF(SP_SUL!AK51="","*",SP_SUL!AK51)</f>
        <v>ZYU1</v>
      </c>
      <c r="L52" s="83" t="str">
        <f>IF(SP_SUL!AM51="","*",SP_SUL!AM51)</f>
        <v>ZXP-ZFY</v>
      </c>
      <c r="M52" s="83">
        <f>IF(SP_SUL!AP51="","*",SP_SUL!AP51)</f>
        <v>190</v>
      </c>
      <c r="N52" s="83" t="str">
        <f>IF(SP_SUL!AM51="","*",SP_SUL!AM51)</f>
        <v>ZXP-ZFY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>
        <f>IF(SP_SUL!B52="","*",SP_SUL!B52)</f>
        <v>46084</v>
      </c>
      <c r="B53" s="83" t="str">
        <f>IF(SP_SUL!X52="","*",SP_SUL!X52)</f>
        <v>Oportunidade</v>
      </c>
      <c r="C53" s="83" t="str">
        <f>IF(SP_SUL!S52="","*",SP_SUL!S52)</f>
        <v>SP SUL</v>
      </c>
      <c r="D53" s="83" t="str">
        <f>IF(SP_SUL!T52="","*",SP_SUL!T52)</f>
        <v>ZBV-ZKE</v>
      </c>
      <c r="E53" s="83" t="str">
        <f>IF(SP_SUL!D52="","*",SP_SUL!D52)</f>
        <v>ROBSON (TF-701)</v>
      </c>
      <c r="F53" s="83" t="str">
        <f>IF(SP_SUL!H52="","*",SP_SUL!H52)</f>
        <v>-</v>
      </c>
      <c r="G53" s="83" t="str">
        <f>IF(SP_SUL!M52="","*",SP_SUL!M52)</f>
        <v>ZDY-ZFY</v>
      </c>
      <c r="H53" s="116">
        <f>IF(SP_SUL!K52="","*",SP_SUL!K52)</f>
        <v>190.3</v>
      </c>
      <c r="I53" s="113">
        <f>IF(SP_SUL!O52="","*",SP_SUL!O52)</f>
        <v>0.41666666666666669</v>
      </c>
      <c r="J53" s="113">
        <f>IF(SP_SUL!P52="","*",SP_SUL!P52)</f>
        <v>8.3333333333333329E-2</v>
      </c>
      <c r="K53" s="83" t="str">
        <f>IF(SP_SUL!AK52="","*",SP_SUL!AK52)</f>
        <v>-</v>
      </c>
      <c r="L53" s="83" t="str">
        <f>IF(SP_SUL!AM52="","*",SP_SUL!AM52)</f>
        <v>ZDY-ZFY</v>
      </c>
      <c r="M53" s="83">
        <f>IF(SP_SUL!AP52="","*",SP_SUL!AP52)</f>
        <v>190.3</v>
      </c>
      <c r="N53" s="83" t="str">
        <f>IF(SP_SUL!AM52="","*",SP_SUL!AM52)</f>
        <v>ZDY-ZFY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*</v>
      </c>
      <c r="C54" s="83" t="str">
        <f>IF(SP_SUL!S53="","*",SP_SUL!S53)</f>
        <v>-</v>
      </c>
      <c r="D54" s="83" t="str">
        <f>IF(SP_SUL!T53="","*",SP_SUL!T53)</f>
        <v>-</v>
      </c>
      <c r="E54" s="83" t="str">
        <f>IF(SP_SUL!D53="","*",SP_SUL!D53)</f>
        <v>*</v>
      </c>
      <c r="F54" s="83" t="str">
        <f>IF(SP_SUL!H53="","*",SP_SUL!H53)</f>
        <v>*</v>
      </c>
      <c r="G54" s="83" t="str">
        <f>IF(SP_SUL!M53="","*",SP_SUL!M53)</f>
        <v>-</v>
      </c>
      <c r="H54" s="116" t="str">
        <f>IF(SP_SUL!K53="","*",SP_SUL!K53)</f>
        <v>*</v>
      </c>
      <c r="I54" s="113" t="str">
        <f>IF(SP_SUL!O53="","*",SP_SUL!O53)</f>
        <v>*</v>
      </c>
      <c r="J54" s="113" t="str">
        <f>IF(SP_SUL!P53="","*",SP_SUL!P53)</f>
        <v>*</v>
      </c>
      <c r="K54" s="83">
        <f>IF(SP_SUL!AK53="","*",SP_SUL!AK53)</f>
        <v>0</v>
      </c>
      <c r="L54" s="83" t="str">
        <f>IF(SP_SUL!AM53="","*",SP_SUL!AM53)</f>
        <v>-</v>
      </c>
      <c r="M54" s="83">
        <f>IF(SP_SUL!AP53="","*",SP_SUL!AP53)</f>
        <v>0</v>
      </c>
      <c r="N54" s="83" t="str">
        <f>IF(SP_SUL!AM53="","*",SP_SUL!AM53)</f>
        <v>-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>
        <f>IF(SP_SUL!B54="","*",SP_SUL!B54)</f>
        <v>46084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ZKE-ZEV</v>
      </c>
      <c r="E55" s="83" t="str">
        <f>IF(SP_SUL!D54="","*",SP_SUL!D54)</f>
        <v>EDSON (TP-719)</v>
      </c>
      <c r="F55" s="83" t="str">
        <f>IF(SP_SUL!H54="","*",SP_SUL!H54)</f>
        <v>-</v>
      </c>
      <c r="G55" s="83" t="str">
        <f>IF(SP_SUL!M54="","*",SP_SUL!M54)</f>
        <v>ZKW-ZLU</v>
      </c>
      <c r="H55" s="116">
        <f>IF(SP_SUL!K54="","*",SP_SUL!K54)</f>
        <v>103.9</v>
      </c>
      <c r="I55" s="113">
        <f>IF(SP_SUL!O54="","*",SP_SUL!O54)</f>
        <v>0.375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ZKW-ZLU</v>
      </c>
      <c r="M55" s="83">
        <f>IF(SP_SUL!AP54="","*",SP_SUL!AP54)</f>
        <v>103.9</v>
      </c>
      <c r="N55" s="83" t="str">
        <f>IF(SP_SUL!AM54="","*",SP_SUL!AM54)</f>
        <v>ZKW-ZLU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>
        <f>IF(SP_SUL!B55="","*",SP_SUL!B55)</f>
        <v>46084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ZKE-ZEV</v>
      </c>
      <c r="E56" s="83" t="str">
        <f>IF(SP_SUL!D55="","*",SP_SUL!D55)</f>
        <v>E17</v>
      </c>
      <c r="F56" s="83" t="str">
        <f>IF(SP_SUL!H55="","*",SP_SUL!H55)</f>
        <v>102ZKW2</v>
      </c>
      <c r="G56" s="83" t="str">
        <f>IF(SP_SUL!M55="","*",SP_SUL!M55)</f>
        <v>ZLU</v>
      </c>
      <c r="H56" s="116">
        <f>IF(SP_SUL!K55="","*",SP_SUL!K55)</f>
        <v>106.75</v>
      </c>
      <c r="I56" s="113">
        <f>IF(SP_SUL!O55="","*",SP_SUL!O55)</f>
        <v>0.375</v>
      </c>
      <c r="J56" s="113">
        <f>IF(SP_SUL!P55="","*",SP_SUL!P55)</f>
        <v>8.3333333333333329E-2</v>
      </c>
      <c r="K56" s="83" t="str">
        <f>IF(SP_SUL!AK55="","*",SP_SUL!AK55)</f>
        <v>102ZKW2</v>
      </c>
      <c r="L56" s="83" t="str">
        <f>IF(SP_SUL!AM55="","*",SP_SUL!AM55)</f>
        <v>ZLU</v>
      </c>
      <c r="M56" s="83">
        <f>IF(SP_SUL!AP55="","*",SP_SUL!AP55)</f>
        <v>106.75</v>
      </c>
      <c r="N56" s="83" t="str">
        <f>IF(SP_SUL!AM55="","*",SP_SUL!AM55)</f>
        <v>ZLU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*</v>
      </c>
      <c r="C57" s="83" t="str">
        <f>IF(SP_SUL!S56="","*",SP_SUL!S56)</f>
        <v>-</v>
      </c>
      <c r="D57" s="83" t="str">
        <f>IF(SP_SUL!T56="","*",SP_SUL!T56)</f>
        <v>-</v>
      </c>
      <c r="E57" s="83" t="str">
        <f>IF(SP_SUL!D56="","*",SP_SUL!D56)</f>
        <v>*</v>
      </c>
      <c r="F57" s="83" t="str">
        <f>IF(SP_SUL!H56="","*",SP_SUL!H56)</f>
        <v>*</v>
      </c>
      <c r="G57" s="83" t="str">
        <f>IF(SP_SUL!M56="","*",SP_SUL!M56)</f>
        <v>-</v>
      </c>
      <c r="H57" s="116" t="str">
        <f>IF(SP_SUL!K56="","*",SP_SUL!K56)</f>
        <v>*</v>
      </c>
      <c r="I57" s="113" t="str">
        <f>IF(SP_SUL!O56="","*",SP_SUL!O56)</f>
        <v>*</v>
      </c>
      <c r="J57" s="113" t="str">
        <f>IF(SP_SUL!P56="","*",SP_SUL!P56)</f>
        <v>*</v>
      </c>
      <c r="K57" s="83">
        <f>IF(SP_SUL!AK56="","*",SP_SUL!AK56)</f>
        <v>0</v>
      </c>
      <c r="L57" s="83" t="str">
        <f>IF(SP_SUL!AM56="","*",SP_SUL!AM56)</f>
        <v>-</v>
      </c>
      <c r="M57" s="83">
        <f>IF(SP_SUL!AP56="","*",SP_SUL!AP56)</f>
        <v>0</v>
      </c>
      <c r="N57" s="83" t="str">
        <f>IF(SP_SUL!AM56="","*",SP_SUL!AM56)</f>
        <v>-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>
        <f>IF(SP_SUL!B57="","*",SP_SUL!B57)</f>
        <v>46084</v>
      </c>
      <c r="B58" s="83" t="str">
        <f>IF(SP_SUL!X57="","*",SP_SUL!X57)</f>
        <v>Oportunidade</v>
      </c>
      <c r="C58" s="83" t="str">
        <f>IF(SP_SUL!S57="","*",SP_SUL!S57)</f>
        <v>SP SUL</v>
      </c>
      <c r="D58" s="83" t="str">
        <f>IF(SP_SUL!T57="","*",SP_SUL!T57)</f>
        <v>ZKE-ZEV</v>
      </c>
      <c r="E58" s="83" t="str">
        <f>IF(SP_SUL!D57="","*",SP_SUL!D57)</f>
        <v>CLEBISON (TP-728)</v>
      </c>
      <c r="F58" s="83" t="str">
        <f>IF(SP_SUL!H57="","*",SP_SUL!H57)</f>
        <v>-</v>
      </c>
      <c r="G58" s="83" t="str">
        <f>IF(SP_SUL!M57="","*",SP_SUL!M57)</f>
        <v>ZYQ-ZEM</v>
      </c>
      <c r="H58" s="116">
        <f>IF(SP_SUL!K57="","*",SP_SUL!K57)</f>
        <v>129.4</v>
      </c>
      <c r="I58" s="113">
        <f>IF(SP_SUL!O57="","*",SP_SUL!O57)</f>
        <v>0.375</v>
      </c>
      <c r="J58" s="113">
        <f>IF(SP_SUL!P57="","*",SP_SUL!P57)</f>
        <v>6.25E-2</v>
      </c>
      <c r="K58" s="83" t="str">
        <f>IF(SP_SUL!AK57="","*",SP_SUL!AK57)</f>
        <v>-</v>
      </c>
      <c r="L58" s="83" t="str">
        <f>IF(SP_SUL!AM57="","*",SP_SUL!AM57)</f>
        <v>ZYQ-ZEM</v>
      </c>
      <c r="M58" s="83">
        <f>IF(SP_SUL!AP57="","*",SP_SUL!AP57)</f>
        <v>129.4</v>
      </c>
      <c r="N58" s="83" t="str">
        <f>IF(SP_SUL!AM57="","*",SP_SUL!AM57)</f>
        <v>ZYQ-ZEM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>
        <f>IF(SP_SUL!B58="","*",SP_SUL!B58)</f>
        <v>46084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ZKE-ZEV</v>
      </c>
      <c r="E59" s="83" t="str">
        <f>IF(SP_SUL!D58="","*",SP_SUL!D58)</f>
        <v>ISMAEL(TP-726)</v>
      </c>
      <c r="F59" s="83" t="str">
        <f>IF(SP_SUL!H58="","*",SP_SUL!H58)</f>
        <v>-</v>
      </c>
      <c r="G59" s="83" t="str">
        <f>IF(SP_SUL!M58="","*",SP_SUL!M58)</f>
        <v>ZYQ-ZEM</v>
      </c>
      <c r="H59" s="116">
        <f>IF(SP_SUL!K58="","*",SP_SUL!K58)</f>
        <v>129.4</v>
      </c>
      <c r="I59" s="113">
        <f>IF(SP_SUL!O58="","*",SP_SUL!O58)</f>
        <v>0.375</v>
      </c>
      <c r="J59" s="113">
        <f>IF(SP_SUL!P58="","*",SP_SUL!P58)</f>
        <v>6.25E-2</v>
      </c>
      <c r="K59" s="83" t="str">
        <f>IF(SP_SUL!AK58="","*",SP_SUL!AK58)</f>
        <v>-</v>
      </c>
      <c r="L59" s="83" t="str">
        <f>IF(SP_SUL!AM58="","*",SP_SUL!AM58)</f>
        <v>ZYQ-ZEM</v>
      </c>
      <c r="M59" s="83">
        <f>IF(SP_SUL!AP58="","*",SP_SUL!AP58)</f>
        <v>129.4</v>
      </c>
      <c r="N59" s="83" t="str">
        <f>IF(SP_SUL!AM58="","*",SP_SUL!AM58)</f>
        <v>ZYQ-ZEM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>
        <f>IF(SP_SUL!B59="","*",SP_SUL!B59)</f>
        <v>46084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ZKE-ZEV</v>
      </c>
      <c r="E60" s="83" t="str">
        <f>IF(SP_SUL!D59="","*",SP_SUL!D59)</f>
        <v>V89</v>
      </c>
      <c r="F60" s="83" t="str">
        <f>IF(SP_SUL!H59="","*",SP_SUL!H59)</f>
        <v>ZEM2</v>
      </c>
      <c r="G60" s="83" t="str">
        <f>IF(SP_SUL!M59="","*",SP_SUL!M59)</f>
        <v>ZYQ-ZEM</v>
      </c>
      <c r="H60" s="116">
        <f>IF(SP_SUL!K59="","*",SP_SUL!K59)</f>
        <v>134</v>
      </c>
      <c r="I60" s="113">
        <f>IF(SP_SUL!O59="","*",SP_SUL!O59)</f>
        <v>0.375</v>
      </c>
      <c r="J60" s="113">
        <f>IF(SP_SUL!P59="","*",SP_SUL!P59)</f>
        <v>8.3333333333333329E-2</v>
      </c>
      <c r="K60" s="83" t="str">
        <f>IF(SP_SUL!AK59="","*",SP_SUL!AK59)</f>
        <v>ZEM2</v>
      </c>
      <c r="L60" s="83" t="str">
        <f>IF(SP_SUL!AM59="","*",SP_SUL!AM59)</f>
        <v>ZYQ-ZEM</v>
      </c>
      <c r="M60" s="83">
        <f>IF(SP_SUL!AP59="","*",SP_SUL!AP59)</f>
        <v>134</v>
      </c>
      <c r="N60" s="83" t="str">
        <f>IF(SP_SUL!AM59="","*",SP_SUL!AM59)</f>
        <v>ZYQ-ZEM</v>
      </c>
      <c r="O60" s="110" t="str">
        <f>IF(SP_SUL!BH59="","*",SP_SUL!BH59)</f>
        <v>*</v>
      </c>
      <c r="P60" s="147" t="str">
        <f>IF($A$2=1,IF(SP_SUL!BJ59="","*",SP_SUL!BJ59),IF(SP_SUL!BK59="","*",SP_SUL!BK59))</f>
        <v>*</v>
      </c>
    </row>
    <row r="61" spans="1:16">
      <c r="A61" s="82" t="str">
        <f>IF(SP_SUL!B60="","*",SP_SUL!B60)</f>
        <v>*</v>
      </c>
      <c r="B61" s="83" t="str">
        <f>IF(SP_SUL!X60="","*",SP_SUL!X60)</f>
        <v>*</v>
      </c>
      <c r="C61" s="83" t="str">
        <f>IF(SP_SUL!S60="","*",SP_SUL!S60)</f>
        <v>-</v>
      </c>
      <c r="D61" s="83" t="str">
        <f>IF(SP_SUL!T60="","*",SP_SUL!T60)</f>
        <v>-</v>
      </c>
      <c r="E61" s="83" t="str">
        <f>IF(SP_SUL!D60="","*",SP_SUL!D60)</f>
        <v>*</v>
      </c>
      <c r="F61" s="83" t="str">
        <f>IF(SP_SUL!H60="","*",SP_SUL!H60)</f>
        <v>*</v>
      </c>
      <c r="G61" s="83" t="str">
        <f>IF(SP_SUL!M60="","*",SP_SUL!M60)</f>
        <v>-</v>
      </c>
      <c r="H61" s="116" t="str">
        <f>IF(SP_SUL!K60="","*",SP_SUL!K60)</f>
        <v>*</v>
      </c>
      <c r="I61" s="113" t="str">
        <f>IF(SP_SUL!O60="","*",SP_SUL!O60)</f>
        <v>*</v>
      </c>
      <c r="J61" s="113" t="str">
        <f>IF(SP_SUL!P60="","*",SP_SUL!P60)</f>
        <v>*</v>
      </c>
      <c r="K61" s="83">
        <f>IF(SP_SUL!AK60="","*",SP_SUL!AK60)</f>
        <v>0</v>
      </c>
      <c r="L61" s="83" t="str">
        <f>IF(SP_SUL!AM60="","*",SP_SUL!AM60)</f>
        <v>-</v>
      </c>
      <c r="M61" s="83">
        <f>IF(SP_SUL!AP60="","*",SP_SUL!AP60)</f>
        <v>0</v>
      </c>
      <c r="N61" s="83" t="str">
        <f>IF(SP_SUL!AM60="","*",SP_SUL!AM60)</f>
        <v>-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>
        <f>IF(SP_SUL!B61="","*",SP_SUL!B61)</f>
        <v>46084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ZKE-ZEV</v>
      </c>
      <c r="E62" s="83" t="str">
        <f>IF(SP_SUL!D61="","*",SP_SUL!D61)</f>
        <v>W96</v>
      </c>
      <c r="F62" s="83" t="str">
        <f>IF(SP_SUL!H61="","*",SP_SUL!H61)</f>
        <v xml:space="preserve">ZEM1 </v>
      </c>
      <c r="G62" s="83" t="str">
        <f>IF(SP_SUL!M61="","*",SP_SUL!M61)</f>
        <v>ZEJ-ZEV</v>
      </c>
      <c r="H62" s="116">
        <f>IF(SP_SUL!K61="","*",SP_SUL!K61)</f>
        <v>149.4</v>
      </c>
      <c r="I62" s="113">
        <f>IF(SP_SUL!O61="","*",SP_SUL!O61)</f>
        <v>0.31944444444444442</v>
      </c>
      <c r="J62" s="113">
        <f>IF(SP_SUL!P61="","*",SP_SUL!P61)</f>
        <v>6.9444444444444447E-4</v>
      </c>
      <c r="K62" s="83" t="str">
        <f>IF(SP_SUL!AK61="","*",SP_SUL!AK61)</f>
        <v xml:space="preserve">ZEM1 </v>
      </c>
      <c r="L62" s="83" t="str">
        <f>IF(SP_SUL!AM61="","*",SP_SUL!AM61)</f>
        <v>ZEJ-ZEV</v>
      </c>
      <c r="M62" s="83">
        <f>IF(SP_SUL!AP61="","*",SP_SUL!AP61)</f>
        <v>149.4</v>
      </c>
      <c r="N62" s="83" t="str">
        <f>IF(SP_SUL!AM61="","*",SP_SUL!AM61)</f>
        <v>ZEJ-ZEV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>
        <f>IF(SP_SUL!B62="","*",SP_SUL!B62)</f>
        <v>46084</v>
      </c>
      <c r="B63" s="83" t="str">
        <f>IF(SP_SUL!X62="","*",SP_SUL!X62)</f>
        <v>Contrato</v>
      </c>
      <c r="C63" s="83" t="str">
        <f>IF(SP_SUL!S62="","*",SP_SUL!S62)</f>
        <v>SP SUL</v>
      </c>
      <c r="D63" s="83" t="str">
        <f>IF(SP_SUL!T62="","*",SP_SUL!T62)</f>
        <v>ZKE-ZEV</v>
      </c>
      <c r="E63" s="83" t="str">
        <f>IF(SP_SUL!D62="","*",SP_SUL!D62)</f>
        <v>W99</v>
      </c>
      <c r="F63" s="83" t="str">
        <f>IF(SP_SUL!H62="","*",SP_SUL!H62)</f>
        <v>ZEM1</v>
      </c>
      <c r="G63" s="83" t="str">
        <f>IF(SP_SUL!M62="","*",SP_SUL!M62)</f>
        <v>ZEJ-ZEV</v>
      </c>
      <c r="H63" s="116">
        <f>IF(SP_SUL!K62="","*",SP_SUL!K62)</f>
        <v>150.69999999999999</v>
      </c>
      <c r="I63" s="113">
        <f>IF(SP_SUL!O62="","*",SP_SUL!O62)</f>
        <v>0.30555555555555558</v>
      </c>
      <c r="J63" s="113">
        <f>IF(SP_SUL!P62="","*",SP_SUL!P62)</f>
        <v>6.9444444444444447E-4</v>
      </c>
      <c r="K63" s="83" t="str">
        <f>IF(SP_SUL!AK62="","*",SP_SUL!AK62)</f>
        <v>ZEM1</v>
      </c>
      <c r="L63" s="83" t="str">
        <f>IF(SP_SUL!AM62="","*",SP_SUL!AM62)</f>
        <v>ZEJ-ZEV</v>
      </c>
      <c r="M63" s="83">
        <f>IF(SP_SUL!AP62="","*",SP_SUL!AP62)</f>
        <v>150.69999999999999</v>
      </c>
      <c r="N63" s="83" t="str">
        <f>IF(SP_SUL!AM62="","*",SP_SUL!AM62)</f>
        <v>ZEJ-ZEV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>
        <f>IF(SP_SUL!B63="","*",SP_SUL!B63)</f>
        <v>46084</v>
      </c>
      <c r="B64" s="83" t="str">
        <f>IF(SP_SUL!X63="","*",SP_SUL!X63)</f>
        <v>Contrato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V95</v>
      </c>
      <c r="F64" s="83" t="str">
        <f>IF(SP_SUL!H63="","*",SP_SUL!H63)</f>
        <v>ZEM1302</v>
      </c>
      <c r="G64" s="83" t="str">
        <f>IF(SP_SUL!M63="","*",SP_SUL!M63)</f>
        <v>ZEJ-ZEV</v>
      </c>
      <c r="H64" s="116">
        <f>IF(SP_SUL!K63="","*",SP_SUL!K63)</f>
        <v>150.80000000000001</v>
      </c>
      <c r="I64" s="113">
        <f>IF(SP_SUL!O63="","*",SP_SUL!O63)</f>
        <v>0.29166666666666669</v>
      </c>
      <c r="J64" s="113">
        <f>IF(SP_SUL!P63="","*",SP_SUL!P63)</f>
        <v>0.125</v>
      </c>
      <c r="K64" s="83" t="str">
        <f>IF(SP_SUL!AK63="","*",SP_SUL!AK63)</f>
        <v>ZEM1302</v>
      </c>
      <c r="L64" s="83" t="str">
        <f>IF(SP_SUL!AM63="","*",SP_SUL!AM63)</f>
        <v>ZEJ-ZEV</v>
      </c>
      <c r="M64" s="83">
        <f>IF(SP_SUL!AP63="","*",SP_SUL!AP63)</f>
        <v>150.80000000000001</v>
      </c>
      <c r="N64" s="83" t="str">
        <f>IF(SP_SUL!AM63="","*",SP_SUL!AM63)</f>
        <v>ZEJ-ZEV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>
        <f>IF(SP_SUL!B64="","*",SP_SUL!B64)</f>
        <v>46084</v>
      </c>
      <c r="B65" s="83" t="str">
        <f>IF(SP_SUL!X64="","*",SP_SUL!X64)</f>
        <v>Contrato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W97</v>
      </c>
      <c r="F65" s="83" t="str">
        <f>IF(SP_SUL!H64="","*",SP_SUL!H64)</f>
        <v>Z3VZEV1</v>
      </c>
      <c r="G65" s="83" t="str">
        <f>IF(SP_SUL!M64="","*",SP_SUL!M64)</f>
        <v>ZEJ-ZEV</v>
      </c>
      <c r="H65" s="116">
        <f>IF(SP_SUL!K64="","*",SP_SUL!K64)</f>
        <v>151</v>
      </c>
      <c r="I65" s="113">
        <f>IF(SP_SUL!O64="","*",SP_SUL!O64)</f>
        <v>0.2986111111111111</v>
      </c>
      <c r="J65" s="113">
        <f>IF(SP_SUL!P64="","*",SP_SUL!P64)</f>
        <v>6.9444444444444447E-4</v>
      </c>
      <c r="K65" s="83" t="str">
        <f>IF(SP_SUL!AK64="","*",SP_SUL!AK64)</f>
        <v>Z3VZEV1</v>
      </c>
      <c r="L65" s="83" t="str">
        <f>IF(SP_SUL!AM64="","*",SP_SUL!AM64)</f>
        <v>ZEJ-ZEV</v>
      </c>
      <c r="M65" s="83">
        <f>IF(SP_SUL!AP64="","*",SP_SUL!AP64)</f>
        <v>151</v>
      </c>
      <c r="N65" s="83" t="str">
        <f>IF(SP_SUL!AM64="","*",SP_SUL!AM64)</f>
        <v>ZEJ-ZEV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>
        <f>IF(SP_SUL!B65="","*",SP_SUL!B65)</f>
        <v>46084</v>
      </c>
      <c r="B66" s="83" t="str">
        <f>IF(SP_SUL!X65="","*",SP_SUL!X65)</f>
        <v>Contrato</v>
      </c>
      <c r="C66" s="83" t="str">
        <f>IF(SP_SUL!S65="","*",SP_SUL!S65)</f>
        <v>SP SUL</v>
      </c>
      <c r="D66" s="83" t="str">
        <f>IF(SP_SUL!T65="","*",SP_SUL!T65)</f>
        <v>ZKE-ZEV</v>
      </c>
      <c r="E66" s="83" t="str">
        <f>IF(SP_SUL!D65="","*",SP_SUL!D65)</f>
        <v>V96</v>
      </c>
      <c r="F66" s="83" t="str">
        <f>IF(SP_SUL!H65="","*",SP_SUL!H65)</f>
        <v>K67ZEV2</v>
      </c>
      <c r="G66" s="83" t="str">
        <f>IF(SP_SUL!M65="","*",SP_SUL!M65)</f>
        <v>ZEJ-ZEV</v>
      </c>
      <c r="H66" s="116">
        <f>IF(SP_SUL!K65="","*",SP_SUL!K65)</f>
        <v>150.9</v>
      </c>
      <c r="I66" s="113">
        <f>IF(SP_SUL!O65="","*",SP_SUL!O65)</f>
        <v>0.29166666666666669</v>
      </c>
      <c r="J66" s="113">
        <f>IF(SP_SUL!P65="","*",SP_SUL!P65)</f>
        <v>0.125</v>
      </c>
      <c r="K66" s="83" t="str">
        <f>IF(SP_SUL!AK65="","*",SP_SUL!AK65)</f>
        <v>K67ZEV2</v>
      </c>
      <c r="L66" s="83" t="str">
        <f>IF(SP_SUL!AM65="","*",SP_SUL!AM65)</f>
        <v>ZEJ-ZEV</v>
      </c>
      <c r="M66" s="83">
        <f>IF(SP_SUL!AP65="","*",SP_SUL!AP65)</f>
        <v>150.9</v>
      </c>
      <c r="N66" s="83" t="str">
        <f>IF(SP_SUL!AM65="","*",SP_SUL!AM65)</f>
        <v>ZEJ-ZEV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>
        <f>IF(SP_SUL!B66="","*",SP_SUL!B66)</f>
        <v>46084</v>
      </c>
      <c r="B67" s="83" t="str">
        <f>IF(SP_SUL!X66="","*",SP_SUL!X66)</f>
        <v>Contrato</v>
      </c>
      <c r="C67" s="83" t="str">
        <f>IF(SP_SUL!S66="","*",SP_SUL!S66)</f>
        <v>SP SUL</v>
      </c>
      <c r="D67" s="83" t="str">
        <f>IF(SP_SUL!T66="","*",SP_SUL!T66)</f>
        <v>ZKE-ZEV</v>
      </c>
      <c r="E67" s="83" t="str">
        <f>IF(SP_SUL!D66="","*",SP_SUL!D66)</f>
        <v>MOD ZRB</v>
      </c>
      <c r="F67" s="83" t="str">
        <f>IF(SP_SUL!H66="","*",SP_SUL!H66)</f>
        <v>-</v>
      </c>
      <c r="G67" s="83" t="str">
        <f>IF(SP_SUL!M66="","*",SP_SUL!M66)</f>
        <v>ZEJ-ZRB</v>
      </c>
      <c r="H67" s="116">
        <f>IF(SP_SUL!K66="","*",SP_SUL!K66)</f>
        <v>145.9</v>
      </c>
      <c r="I67" s="113">
        <f>IF(SP_SUL!O66="","*",SP_SUL!O66)</f>
        <v>0.33333333333333331</v>
      </c>
      <c r="J67" s="113">
        <f>IF(SP_SUL!P66="","*",SP_SUL!P66)</f>
        <v>0.33333333333333331</v>
      </c>
      <c r="K67" s="83" t="str">
        <f>IF(SP_SUL!AK66="","*",SP_SUL!AK66)</f>
        <v>-</v>
      </c>
      <c r="L67" s="83" t="str">
        <f>IF(SP_SUL!AM66="","*",SP_SUL!AM66)</f>
        <v>ZEJ-ZRB</v>
      </c>
      <c r="M67" s="83">
        <f>IF(SP_SUL!AP66="","*",SP_SUL!AP66)</f>
        <v>145.9</v>
      </c>
      <c r="N67" s="83" t="str">
        <f>IF(SP_SUL!AM66="","*",SP_SUL!AM66)</f>
        <v>ZEJ-ZRB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Oportunidade</v>
      </c>
      <c r="C68" s="83" t="str">
        <f>IF(SP_SUL!S67="","*",SP_SUL!S67)</f>
        <v>SP SUL</v>
      </c>
      <c r="D68" s="83" t="str">
        <f>IF(SP_SUL!T67="","*",SP_SUL!T67)</f>
        <v>ZEV-ZPT</v>
      </c>
      <c r="E68" s="83" t="str">
        <f>IF(SP_SUL!D67="","*",SP_SUL!D67)</f>
        <v>HUELTON (TP-725)</v>
      </c>
      <c r="F68" s="83" t="str">
        <f>IF(SP_SUL!H67="","*",SP_SUL!H67)</f>
        <v>-</v>
      </c>
      <c r="G68" s="83" t="str">
        <f>IF(SP_SUL!M67="","*",SP_SUL!M67)</f>
        <v>069-ZEV</v>
      </c>
      <c r="H68" s="116">
        <f>IF(SP_SUL!K67="","*",SP_SUL!K67)</f>
        <v>66.900000000000006</v>
      </c>
      <c r="I68" s="113">
        <f>IF(SP_SUL!O67="","*",SP_SUL!O67)</f>
        <v>0.39583333333333331</v>
      </c>
      <c r="J68" s="113">
        <f>IF(SP_SUL!P67="","*",SP_SUL!P67)</f>
        <v>6.25E-2</v>
      </c>
      <c r="K68" s="83" t="str">
        <f>IF(SP_SUL!AK67="","*",SP_SUL!AK67)</f>
        <v>-</v>
      </c>
      <c r="L68" s="83" t="str">
        <f>IF(SP_SUL!AM67="","*",SP_SUL!AM67)</f>
        <v>069-ZEV</v>
      </c>
      <c r="M68" s="83">
        <f>IF(SP_SUL!AP67="","*",SP_SUL!AP67)</f>
        <v>66.900000000000006</v>
      </c>
      <c r="N68" s="83" t="str">
        <f>IF(SP_SUL!AM67="","*",SP_SUL!AM67)</f>
        <v>069-ZEV</v>
      </c>
      <c r="O68" s="110" t="str">
        <f>IF(SP_SUL!BH67="","*",SP_SUL!BH67)</f>
        <v>*</v>
      </c>
      <c r="P68" s="147" t="str">
        <f>IF($A$2=1,IF(SP_SUL!BJ67="","*",SP_SUL!BJ67),IF(SP_SUL!BK67="","*",SP_SUL!BK67))</f>
        <v>*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ZEV-ZPT</v>
      </c>
      <c r="E69" s="83" t="str">
        <f>IF(SP_SUL!D68="","*",SP_SUL!D68)</f>
        <v>A84</v>
      </c>
      <c r="F69" s="83" t="str">
        <f>IF(SP_SUL!H68="","*",SP_SUL!H68)</f>
        <v>ZEV2</v>
      </c>
      <c r="G69" s="83" t="str">
        <f>IF(SP_SUL!M68="","*",SP_SUL!M68)</f>
        <v>ZEV-ZPT</v>
      </c>
      <c r="H69" s="116">
        <f>IF(SP_SUL!K68="","*",SP_SUL!K68)</f>
        <v>65.5</v>
      </c>
      <c r="I69" s="113">
        <f>IF(SP_SUL!O68="","*",SP_SUL!O68)</f>
        <v>0.3125</v>
      </c>
      <c r="J69" s="113">
        <f>IF(SP_SUL!P68="","*",SP_SUL!P68)</f>
        <v>4.1666666666666664E-2</v>
      </c>
      <c r="K69" s="83" t="str">
        <f>IF(SP_SUL!AK68="","*",SP_SUL!AK68)</f>
        <v>ZEV2</v>
      </c>
      <c r="L69" s="83" t="str">
        <f>IF(SP_SUL!AM68="","*",SP_SUL!AM68)</f>
        <v>ZEV-ZPT</v>
      </c>
      <c r="M69" s="83">
        <f>IF(SP_SUL!AP68="","*",SP_SUL!AP68)</f>
        <v>65.5</v>
      </c>
      <c r="N69" s="83" t="str">
        <f>IF(SP_SUL!AM68="","*",SP_SUL!AM68)</f>
        <v>ZEV-ZPT</v>
      </c>
      <c r="O69" s="110" t="str">
        <f>IF(SP_SUL!BH68="","*",SP_SUL!BH68)</f>
        <v>*</v>
      </c>
      <c r="P69" s="147" t="str">
        <f>IF($A$2=1,IF(SP_SUL!BJ68="","*",SP_SUL!BJ68),IF(SP_SUL!BK68="","*",SP_SUL!BK68))</f>
        <v>*</v>
      </c>
    </row>
    <row r="70" spans="1:16">
      <c r="A70" s="82">
        <f>IF(SP_SUL!B69="","*",SP_SUL!B69)</f>
        <v>46084</v>
      </c>
      <c r="B70" s="83" t="str">
        <f>IF(SP_SUL!X69="","*",SP_SUL!X69)</f>
        <v>Contrato</v>
      </c>
      <c r="C70" s="83" t="str">
        <f>IF(SP_SUL!S69="","*",SP_SUL!S69)</f>
        <v>SP SUL</v>
      </c>
      <c r="D70" s="83" t="str">
        <f>IF(SP_SUL!T69="","*",SP_SUL!T69)</f>
        <v>ZEV-ZPT</v>
      </c>
      <c r="E70" s="83" t="str">
        <f>IF(SP_SUL!D69="","*",SP_SUL!D69)</f>
        <v>W61</v>
      </c>
      <c r="F70" s="83" t="str">
        <f>IF(SP_SUL!H69="","*",SP_SUL!H69)</f>
        <v>K67ZEV2</v>
      </c>
      <c r="G70" s="83" t="str">
        <f>IF(SP_SUL!M69="","*",SP_SUL!M69)</f>
        <v>ZXW-ZEZ</v>
      </c>
      <c r="H70" s="116">
        <f>IF(SP_SUL!K69="","*",SP_SUL!K69)</f>
        <v>78</v>
      </c>
      <c r="I70" s="113">
        <f>IF(SP_SUL!O69="","*",SP_SUL!O69)</f>
        <v>0.32291666666666669</v>
      </c>
      <c r="J70" s="113">
        <f>IF(SP_SUL!P69="","*",SP_SUL!P69)</f>
        <v>6.9444444444444447E-4</v>
      </c>
      <c r="K70" s="83" t="str">
        <f>IF(SP_SUL!AK69="","*",SP_SUL!AK69)</f>
        <v>K67ZEV2</v>
      </c>
      <c r="L70" s="83" t="str">
        <f>IF(SP_SUL!AM69="","*",SP_SUL!AM69)</f>
        <v>ZXW-ZEZ</v>
      </c>
      <c r="M70" s="83">
        <f>IF(SP_SUL!AP69="","*",SP_SUL!AP69)</f>
        <v>78</v>
      </c>
      <c r="N70" s="83" t="str">
        <f>IF(SP_SUL!AM69="","*",SP_SUL!AM69)</f>
        <v>ZXW-ZEZ</v>
      </c>
      <c r="O70" s="110" t="str">
        <f>IF(SP_SUL!BH69="","*",SP_SUL!BH69)</f>
        <v>*</v>
      </c>
      <c r="P70" s="147" t="str">
        <f>IF($A$2=1,IF(SP_SUL!BJ69="","*",SP_SUL!BJ69),IF(SP_SUL!BK69="","*",SP_SUL!BK69))</f>
        <v>*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ZEV-ZPT</v>
      </c>
      <c r="E71" s="83" t="str">
        <f>IF(SP_SUL!D70="","*",SP_SUL!D70)</f>
        <v>MOD ZEZ</v>
      </c>
      <c r="F71" s="83" t="str">
        <f>IF(SP_SUL!H70="","*",SP_SUL!H70)</f>
        <v>-</v>
      </c>
      <c r="G71" s="83" t="str">
        <f>IF(SP_SUL!M70="","*",SP_SUL!M70)</f>
        <v>ZXW-ZEZ</v>
      </c>
      <c r="H71" s="116">
        <f>IF(SP_SUL!K70="","*",SP_SUL!K70)</f>
        <v>75.2</v>
      </c>
      <c r="I71" s="113">
        <f>IF(SP_SUL!O70="","*",SP_SUL!O70)</f>
        <v>0.375</v>
      </c>
      <c r="J71" s="113">
        <f>IF(SP_SUL!P70="","*",SP_SUL!P70)</f>
        <v>0.16666666666666666</v>
      </c>
      <c r="K71" s="83" t="str">
        <f>IF(SP_SUL!AK70="","*",SP_SUL!AK70)</f>
        <v>-</v>
      </c>
      <c r="L71" s="83" t="str">
        <f>IF(SP_SUL!AM70="","*",SP_SUL!AM70)</f>
        <v>ZXW-ZEZ</v>
      </c>
      <c r="M71" s="83">
        <f>IF(SP_SUL!AP70="","*",SP_SUL!AP70)</f>
        <v>75.2</v>
      </c>
      <c r="N71" s="83" t="str">
        <f>IF(SP_SUL!AM70="","*",SP_SUL!AM70)</f>
        <v>ZXW-ZEZ</v>
      </c>
      <c r="O71" s="110" t="str">
        <f>IF(SP_SUL!BH70="","*",SP_SUL!BH70)</f>
        <v>*</v>
      </c>
      <c r="P71" s="147" t="str">
        <f>IF($A$2=1,IF(SP_SUL!BJ70="","*",SP_SUL!BJ70),IF(SP_SUL!BK70="","*",SP_SUL!BK70))</f>
        <v>*</v>
      </c>
    </row>
    <row r="72" spans="1:16">
      <c r="A72" s="82">
        <f>IF(SP_SUL!B71="","*",SP_SUL!B71)</f>
        <v>46084</v>
      </c>
      <c r="B72" s="83" t="str">
        <f>IF(SP_SUL!X71="","*",SP_SUL!X71)</f>
        <v>Contrato</v>
      </c>
      <c r="C72" s="83" t="str">
        <f>IF(SP_SUL!S71="","*",SP_SUL!S71)</f>
        <v>SP SUL</v>
      </c>
      <c r="D72" s="83" t="str">
        <f>IF(SP_SUL!T71="","*",SP_SUL!T71)</f>
        <v>ZEV-ZPT</v>
      </c>
      <c r="E72" s="83" t="str">
        <f>IF(SP_SUL!D71="","*",SP_SUL!D71)</f>
        <v>MODERNIZAÇÃO TURMA 2</v>
      </c>
      <c r="F72" s="83" t="str">
        <f>IF(SP_SUL!H71="","*",SP_SUL!H71)</f>
        <v>-</v>
      </c>
      <c r="G72" s="83" t="str">
        <f>IF(SP_SUL!M71="","*",SP_SUL!M71)</f>
        <v>ZXW-ZEZ</v>
      </c>
      <c r="H72" s="116">
        <f>IF(SP_SUL!K71="","*",SP_SUL!K71)</f>
        <v>79.849999999999994</v>
      </c>
      <c r="I72" s="113">
        <f>IF(SP_SUL!O71="","*",SP_SUL!O71)</f>
        <v>0.375</v>
      </c>
      <c r="J72" s="113">
        <f>IF(SP_SUL!P71="","*",SP_SUL!P71)</f>
        <v>6.9444444444444447E-4</v>
      </c>
      <c r="K72" s="83" t="str">
        <f>IF(SP_SUL!AK71="","*",SP_SUL!AK71)</f>
        <v>-</v>
      </c>
      <c r="L72" s="83" t="str">
        <f>IF(SP_SUL!AM71="","*",SP_SUL!AM71)</f>
        <v>ZXW-ZEZ</v>
      </c>
      <c r="M72" s="83">
        <f>IF(SP_SUL!AP71="","*",SP_SUL!AP71)</f>
        <v>79.849999999999994</v>
      </c>
      <c r="N72" s="83" t="str">
        <f>IF(SP_SUL!AM71="","*",SP_SUL!AM71)</f>
        <v>ZXW-ZEZ</v>
      </c>
      <c r="O72" s="110" t="str">
        <f>IF(SP_SUL!BH71="","*",SP_SUL!BH71)</f>
        <v>*</v>
      </c>
      <c r="P72" s="147" t="str">
        <f>IF($A$2=1,IF(SP_SUL!BJ71="","*",SP_SUL!BJ71),IF(SP_SUL!BK71="","*",SP_SUL!BK71))</f>
        <v>*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ZEV-ZPT</v>
      </c>
      <c r="E73" s="83" t="str">
        <f>IF(SP_SUL!D72="","*",SP_SUL!D72)</f>
        <v>THIAGO (TF-685)</v>
      </c>
      <c r="F73" s="83" t="str">
        <f>IF(SP_SUL!H72="","*",SP_SUL!H72)</f>
        <v>-</v>
      </c>
      <c r="G73" s="83" t="str">
        <f>IF(SP_SUL!M72="","*",SP_SUL!M72)</f>
        <v>ZGP</v>
      </c>
      <c r="H73" s="116">
        <f>IF(SP_SUL!K72="","*",SP_SUL!K72)</f>
        <v>101.94</v>
      </c>
      <c r="I73" s="113">
        <f>IF(SP_SUL!O72="","*",SP_SUL!O72)</f>
        <v>0.45833333333333331</v>
      </c>
      <c r="J73" s="113">
        <f>IF(SP_SUL!P72="","*",SP_SUL!P72)</f>
        <v>8.3333333333333329E-2</v>
      </c>
      <c r="K73" s="83" t="str">
        <f>IF(SP_SUL!AK72="","*",SP_SUL!AK72)</f>
        <v>-</v>
      </c>
      <c r="L73" s="83" t="str">
        <f>IF(SP_SUL!AM72="","*",SP_SUL!AM72)</f>
        <v>ZGP</v>
      </c>
      <c r="M73" s="83">
        <f>IF(SP_SUL!AP72="","*",SP_SUL!AP72)</f>
        <v>101.94</v>
      </c>
      <c r="N73" s="83" t="str">
        <f>IF(SP_SUL!AM72="","*",SP_SUL!AM72)</f>
        <v>ZGP</v>
      </c>
      <c r="O73" s="110" t="str">
        <f>IF(SP_SUL!BH72="","*",SP_SUL!BH72)</f>
        <v>*</v>
      </c>
      <c r="P73" s="147" t="str">
        <f>IF($A$2=1,IF(SP_SUL!BJ72="","*",SP_SUL!BJ72),IF(SP_SUL!BK72="","*",SP_SUL!BK72))</f>
        <v>*</v>
      </c>
    </row>
    <row r="74" spans="1:16">
      <c r="A74" s="82">
        <f>IF(SP_SUL!B73="","*",SP_SUL!B73)</f>
        <v>46084</v>
      </c>
      <c r="B74" s="83" t="str">
        <f>IF(SP_SUL!X73="","*",SP_SUL!X73)</f>
        <v>Contrato</v>
      </c>
      <c r="C74" s="83" t="str">
        <f>IF(SP_SUL!S73="","*",SP_SUL!S73)</f>
        <v>SP SUL</v>
      </c>
      <c r="D74" s="83" t="str">
        <f>IF(SP_SUL!T73="","*",SP_SUL!T73)</f>
        <v>ZEV-ZPT</v>
      </c>
      <c r="E74" s="83" t="str">
        <f>IF(SP_SUL!D73="","*",SP_SUL!D73)</f>
        <v>MOD ZGP</v>
      </c>
      <c r="F74" s="83" t="str">
        <f>IF(SP_SUL!H73="","*",SP_SUL!H73)</f>
        <v>-</v>
      </c>
      <c r="G74" s="83" t="str">
        <f>IF(SP_SUL!M73="","*",SP_SUL!M73)</f>
        <v>ZGP</v>
      </c>
      <c r="H74" s="116">
        <f>IF(SP_SUL!K73="","*",SP_SUL!K73)</f>
        <v>102</v>
      </c>
      <c r="I74" s="113">
        <f>IF(SP_SUL!O73="","*",SP_SUL!O73)</f>
        <v>0.33333333333333331</v>
      </c>
      <c r="J74" s="113">
        <f>IF(SP_SUL!P73="","*",SP_SUL!P73)</f>
        <v>0.22916666666666666</v>
      </c>
      <c r="K74" s="83" t="str">
        <f>IF(SP_SUL!AK73="","*",SP_SUL!AK73)</f>
        <v>-</v>
      </c>
      <c r="L74" s="83" t="str">
        <f>IF(SP_SUL!AM73="","*",SP_SUL!AM73)</f>
        <v>ZGP</v>
      </c>
      <c r="M74" s="83">
        <f>IF(SP_SUL!AP73="","*",SP_SUL!AP73)</f>
        <v>102</v>
      </c>
      <c r="N74" s="83" t="str">
        <f>IF(SP_SUL!AM73="","*",SP_SUL!AM73)</f>
        <v>ZGP</v>
      </c>
      <c r="O74" s="110" t="str">
        <f>IF(SP_SUL!BH73="","*",SP_SUL!BH73)</f>
        <v>*</v>
      </c>
      <c r="P74" s="147" t="str">
        <f>IF($A$2=1,IF(SP_SUL!BJ73="","*",SP_SUL!BJ73),IF(SP_SUL!BK73="","*",SP_SUL!BK73))</f>
        <v>*</v>
      </c>
    </row>
    <row r="75" spans="1:16">
      <c r="A75" s="82">
        <f>IF(SP_SUL!B74="","*",SP_SUL!B74)</f>
        <v>46084</v>
      </c>
      <c r="B75" s="83" t="str">
        <f>IF(SP_SUL!X74="","*",SP_SUL!X74)</f>
        <v>Contrato</v>
      </c>
      <c r="C75" s="83" t="str">
        <f>IF(SP_SUL!S74="","*",SP_SUL!S74)</f>
        <v>SP SUL</v>
      </c>
      <c r="D75" s="83" t="str">
        <f>IF(SP_SUL!T74="","*",SP_SUL!T74)</f>
        <v>ZEV-ZPT</v>
      </c>
      <c r="E75" s="83" t="str">
        <f>IF(SP_SUL!D74="","*",SP_SUL!D74)</f>
        <v>V85</v>
      </c>
      <c r="F75" s="83" t="str">
        <f>IF(SP_SUL!H74="","*",SP_SUL!H74)</f>
        <v>ZPTZDR</v>
      </c>
      <c r="G75" s="83" t="str">
        <f>IF(SP_SUL!M74="","*",SP_SUL!M74)</f>
        <v>ZGP</v>
      </c>
      <c r="H75" s="116">
        <f>IF(SP_SUL!K74="","*",SP_SUL!K74)</f>
        <v>102</v>
      </c>
      <c r="I75" s="113">
        <f>IF(SP_SUL!O74="","*",SP_SUL!O74)</f>
        <v>0.33333333333333331</v>
      </c>
      <c r="J75" s="113">
        <f>IF(SP_SUL!P74="","*",SP_SUL!P74)</f>
        <v>0.125</v>
      </c>
      <c r="K75" s="83" t="str">
        <f>IF(SP_SUL!AK74="","*",SP_SUL!AK74)</f>
        <v>ZPTZDR</v>
      </c>
      <c r="L75" s="83" t="str">
        <f>IF(SP_SUL!AM74="","*",SP_SUL!AM74)</f>
        <v>ZGP</v>
      </c>
      <c r="M75" s="83">
        <f>IF(SP_SUL!AP74="","*",SP_SUL!AP74)</f>
        <v>102</v>
      </c>
      <c r="N75" s="83" t="str">
        <f>IF(SP_SUL!AM74="","*",SP_SUL!AM74)</f>
        <v>ZGP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Contrato</v>
      </c>
      <c r="C76" s="83" t="str">
        <f>IF(SP_SUL!S75="","*",SP_SUL!S75)</f>
        <v>SP SUL</v>
      </c>
      <c r="D76" s="83" t="str">
        <f>IF(SP_SUL!T75="","*",SP_SUL!T75)</f>
        <v>ZEV-ZPT</v>
      </c>
      <c r="E76" s="83" t="str">
        <f>IF(SP_SUL!D75="","*",SP_SUL!D75)</f>
        <v>W62</v>
      </c>
      <c r="F76" s="83" t="str">
        <f>IF(SP_SUL!H75="","*",SP_SUL!H75)</f>
        <v>ZPTZDR</v>
      </c>
      <c r="G76" s="83" t="str">
        <f>IF(SP_SUL!M75="","*",SP_SUL!M75)</f>
        <v>ZGP</v>
      </c>
      <c r="H76" s="116">
        <f>IF(SP_SUL!K75="","*",SP_SUL!K75)</f>
        <v>102</v>
      </c>
      <c r="I76" s="113">
        <f>IF(SP_SUL!O75="","*",SP_SUL!O75)</f>
        <v>0.33333333333333331</v>
      </c>
      <c r="J76" s="113">
        <f>IF(SP_SUL!P75="","*",SP_SUL!P75)</f>
        <v>6.9444444444444447E-4</v>
      </c>
      <c r="K76" s="83" t="str">
        <f>IF(SP_SUL!AK75="","*",SP_SUL!AK75)</f>
        <v>ZPTZDR</v>
      </c>
      <c r="L76" s="83" t="str">
        <f>IF(SP_SUL!AM75="","*",SP_SUL!AM75)</f>
        <v>ZGP</v>
      </c>
      <c r="M76" s="83">
        <f>IF(SP_SUL!AP75="","*",SP_SUL!AP75)</f>
        <v>102</v>
      </c>
      <c r="N76" s="83" t="str">
        <f>IF(SP_SUL!AM75="","*",SP_SUL!AM75)</f>
        <v>ZGP</v>
      </c>
      <c r="O76" s="110" t="str">
        <f>IF(SP_SUL!BH75="","*",SP_SUL!BH75)</f>
        <v>*</v>
      </c>
      <c r="P76" s="147" t="str">
        <f>IF($A$2=1,IF(SP_SUL!BJ75="","*",SP_SUL!BJ75),IF(SP_SUL!BK75="","*",SP_SUL!BK75))</f>
        <v>*</v>
      </c>
    </row>
    <row r="77" spans="1:16">
      <c r="A77" s="82" t="str">
        <f>IF(SP_SUL!B76="","*",SP_SUL!B76)</f>
        <v>*</v>
      </c>
      <c r="B77" s="83" t="str">
        <f>IF(SP_SUL!X76="","*",SP_SUL!X76)</f>
        <v>*</v>
      </c>
      <c r="C77" s="83" t="str">
        <f>IF(SP_SUL!S76="","*",SP_SUL!S76)</f>
        <v>-</v>
      </c>
      <c r="D77" s="83" t="str">
        <f>IF(SP_SUL!T76="","*",SP_SUL!T76)</f>
        <v>-</v>
      </c>
      <c r="E77" s="83" t="str">
        <f>IF(SP_SUL!D76="","*",SP_SUL!D76)</f>
        <v>*</v>
      </c>
      <c r="F77" s="83" t="str">
        <f>IF(SP_SUL!H76="","*",SP_SUL!H76)</f>
        <v>*</v>
      </c>
      <c r="G77" s="83" t="str">
        <f>IF(SP_SUL!M76="","*",SP_SUL!M76)</f>
        <v>-</v>
      </c>
      <c r="H77" s="116" t="str">
        <f>IF(SP_SUL!K76="","*",SP_SUL!K76)</f>
        <v>*</v>
      </c>
      <c r="I77" s="113" t="str">
        <f>IF(SP_SUL!O76="","*",SP_SUL!O76)</f>
        <v>*</v>
      </c>
      <c r="J77" s="113" t="str">
        <f>IF(SP_SUL!P76="","*",SP_SUL!P76)</f>
        <v>*</v>
      </c>
      <c r="K77" s="83">
        <f>IF(SP_SUL!AK76="","*",SP_SUL!AK76)</f>
        <v>0</v>
      </c>
      <c r="L77" s="83" t="str">
        <f>IF(SP_SUL!AM76="","*",SP_SUL!AM76)</f>
        <v>-</v>
      </c>
      <c r="M77" s="83">
        <f>IF(SP_SUL!AP76="","*",SP_SUL!AP76)</f>
        <v>0</v>
      </c>
      <c r="N77" s="83" t="str">
        <f>IF(SP_SUL!AM76="","*",SP_SUL!AM76)</f>
        <v>-</v>
      </c>
      <c r="O77" s="110" t="str">
        <f>IF(SP_SUL!BH76="","*",SP_SUL!BH76)</f>
        <v>*</v>
      </c>
      <c r="P77" s="147" t="str">
        <f>IF($A$2=1,IF(SP_SUL!BJ76="","*",SP_SUL!BJ76),IF(SP_SUL!BK76="","*",SP_SUL!BK76))</f>
        <v>*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ZEV-ZPT</v>
      </c>
      <c r="E78" s="83" t="str">
        <f>IF(SP_SUL!D77="","*",SP_SUL!D77)</f>
        <v>EDSON (TP-780)</v>
      </c>
      <c r="F78" s="83" t="str">
        <f>IF(SP_SUL!H77="","*",SP_SUL!H77)</f>
        <v>-</v>
      </c>
      <c r="G78" s="83" t="str">
        <f>IF(SP_SUL!M77="","*",SP_SUL!M77)</f>
        <v>ZGP-ZPT</v>
      </c>
      <c r="H78" s="116">
        <f>IF(SP_SUL!K77="","*",SP_SUL!K77)</f>
        <v>106.5</v>
      </c>
      <c r="I78" s="113">
        <f>IF(SP_SUL!O77="","*",SP_SUL!O77)</f>
        <v>0.41666666666666669</v>
      </c>
      <c r="J78" s="113">
        <f>IF(SP_SUL!P77="","*",SP_SUL!P77)</f>
        <v>8.3333333333333329E-2</v>
      </c>
      <c r="K78" s="83" t="str">
        <f>IF(SP_SUL!AK77="","*",SP_SUL!AK77)</f>
        <v>-</v>
      </c>
      <c r="L78" s="83" t="str">
        <f>IF(SP_SUL!AM77="","*",SP_SUL!AM77)</f>
        <v>ZGP-ZPT</v>
      </c>
      <c r="M78" s="83">
        <f>IF(SP_SUL!AP77="","*",SP_SUL!AP77)</f>
        <v>106.5</v>
      </c>
      <c r="N78" s="83" t="str">
        <f>IF(SP_SUL!AM77="","*",SP_SUL!AM77)</f>
        <v>ZGP-ZPT</v>
      </c>
      <c r="O78" s="110" t="str">
        <f>IF(SP_SUL!BH77="","*",SP_SUL!BH77)</f>
        <v>*</v>
      </c>
      <c r="P78" s="147" t="str">
        <f>IF($A$2=1,IF(SP_SUL!BJ77="","*",SP_SUL!BJ77),IF(SP_SUL!BK77="","*",SP_SUL!BK77))</f>
        <v>*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ZEV-ZPT</v>
      </c>
      <c r="E79" s="83" t="str">
        <f>IF(SP_SUL!D78="","*",SP_SUL!D78)</f>
        <v>EXPANSÃO TURMA 1</v>
      </c>
      <c r="F79" s="83" t="str">
        <f>IF(SP_SUL!H78="","*",SP_SUL!H78)</f>
        <v>-</v>
      </c>
      <c r="G79" s="83" t="str">
        <f>IF(SP_SUL!M78="","*",SP_SUL!M78)</f>
        <v>ZGM-109</v>
      </c>
      <c r="H79" s="116">
        <f>IF(SP_SUL!K78="","*",SP_SUL!K78)</f>
        <v>108.75</v>
      </c>
      <c r="I79" s="113">
        <f>IF(SP_SUL!O78="","*",SP_SUL!O78)</f>
        <v>0.35416666666666669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ZGM-109</v>
      </c>
      <c r="M79" s="83">
        <f>IF(SP_SUL!AP78="","*",SP_SUL!AP78)</f>
        <v>108.75</v>
      </c>
      <c r="N79" s="83" t="str">
        <f>IF(SP_SUL!AM78="","*",SP_SUL!AM78)</f>
        <v>ZGM-109</v>
      </c>
      <c r="O79" s="110" t="str">
        <f>IF(SP_SUL!BH78="","*",SP_SUL!BH78)</f>
        <v>*</v>
      </c>
      <c r="P79" s="147" t="str">
        <f>IF($A$2=1,IF(SP_SUL!BJ78="","*",SP_SUL!BJ78),IF(SP_SUL!BK78="","*",SP_SUL!BK78))</f>
        <v>*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ZPT-ZPG</v>
      </c>
      <c r="E80" s="83" t="str">
        <f>IF(SP_SUL!D79="","*",SP_SUL!D79)</f>
        <v>ANTONI  (TP-720)</v>
      </c>
      <c r="F80" s="83" t="str">
        <f>IF(SP_SUL!H79="","*",SP_SUL!H79)</f>
        <v>-</v>
      </c>
      <c r="G80" s="83" t="str">
        <f>IF(SP_SUL!M79="","*",SP_SUL!M79)</f>
        <v>ZZV-117</v>
      </c>
      <c r="H80" s="116">
        <f>IF(SP_SUL!K79="","*",SP_SUL!K79)</f>
        <v>119.5</v>
      </c>
      <c r="I80" s="113">
        <f>IF(SP_SUL!O79="","*",SP_SUL!O79)</f>
        <v>0.5</v>
      </c>
      <c r="J80" s="113">
        <f>IF(SP_SUL!P79="","*",SP_SUL!P79)</f>
        <v>8.3333333333333329E-2</v>
      </c>
      <c r="K80" s="83" t="str">
        <f>IF(SP_SUL!AK79="","*",SP_SUL!AK79)</f>
        <v>-</v>
      </c>
      <c r="L80" s="83" t="str">
        <f>IF(SP_SUL!AM79="","*",SP_SUL!AM79)</f>
        <v>ZZV-117</v>
      </c>
      <c r="M80" s="83">
        <f>IF(SP_SUL!AP79="","*",SP_SUL!AP79)</f>
        <v>119.5</v>
      </c>
      <c r="N80" s="83" t="str">
        <f>IF(SP_SUL!AM79="","*",SP_SUL!AM79)</f>
        <v>ZZV-117</v>
      </c>
      <c r="O80" s="110" t="str">
        <f>IF(SP_SUL!BH79="","*",SP_SUL!BH79)</f>
        <v>*</v>
      </c>
      <c r="P80" s="147" t="str">
        <f>IF($A$2=1,IF(SP_SUL!BJ79="","*",SP_SUL!BJ79),IF(SP_SUL!BK79="","*",SP_SUL!BK79))</f>
        <v>*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 t="str">
        <f>IF(SP_SUL!B81="","*",SP_SUL!B81)</f>
        <v>*</v>
      </c>
      <c r="B82" s="83" t="str">
        <f>IF(SP_SUL!X81="","*",SP_SUL!X81)</f>
        <v>*</v>
      </c>
      <c r="C82" s="83" t="str">
        <f>IF(SP_SUL!S81="","*",SP_SUL!S81)</f>
        <v>-</v>
      </c>
      <c r="D82" s="83" t="str">
        <f>IF(SP_SUL!T81="","*",SP_SUL!T81)</f>
        <v>-</v>
      </c>
      <c r="E82" s="83" t="str">
        <f>IF(SP_SUL!D81="","*",SP_SUL!D81)</f>
        <v>*</v>
      </c>
      <c r="F82" s="83" t="str">
        <f>IF(SP_SUL!H81="","*",SP_SUL!H81)</f>
        <v>*</v>
      </c>
      <c r="G82" s="83" t="str">
        <f>IF(SP_SUL!M81="","*",SP_SUL!M81)</f>
        <v>-</v>
      </c>
      <c r="H82" s="116" t="str">
        <f>IF(SP_SUL!K81="","*",SP_SUL!K81)</f>
        <v>*</v>
      </c>
      <c r="I82" s="113" t="str">
        <f>IF(SP_SUL!O81="","*",SP_SUL!O81)</f>
        <v>*</v>
      </c>
      <c r="J82" s="113" t="str">
        <f>IF(SP_SUL!P81="","*",SP_SUL!P81)</f>
        <v>*</v>
      </c>
      <c r="K82" s="83">
        <f>IF(SP_SUL!AK81="","*",SP_SUL!AK81)</f>
        <v>0</v>
      </c>
      <c r="L82" s="83" t="str">
        <f>IF(SP_SUL!AM81="","*",SP_SUL!AM81)</f>
        <v>-</v>
      </c>
      <c r="M82" s="83">
        <f>IF(SP_SUL!AP81="","*",SP_SUL!AP81)</f>
        <v>0</v>
      </c>
      <c r="N82" s="83" t="str">
        <f>IF(SP_SUL!AM81="","*",SP_SUL!AM81)</f>
        <v>-</v>
      </c>
      <c r="O82" s="110" t="str">
        <f>IF(SP_SUL!BH81="","*",SP_SUL!BH81)</f>
        <v>*</v>
      </c>
      <c r="P82" s="147" t="str">
        <f>IF($A$2=1,IF(SP_SUL!BJ81="","*",SP_SUL!BJ81),IF(SP_SUL!BK81="","*",SP_SUL!BK81))</f>
        <v>*</v>
      </c>
    </row>
    <row r="83" spans="1:16">
      <c r="A83" s="82" t="str">
        <f>IF(SP_SUL!B82="","*",SP_SUL!B82)</f>
        <v>*</v>
      </c>
      <c r="B83" s="83" t="str">
        <f>IF(SP_SUL!X82="","*",SP_SUL!X82)</f>
        <v>*</v>
      </c>
      <c r="C83" s="83" t="str">
        <f>IF(SP_SUL!S82="","*",SP_SUL!S82)</f>
        <v>-</v>
      </c>
      <c r="D83" s="83" t="str">
        <f>IF(SP_SUL!T82="","*",SP_SUL!T82)</f>
        <v>-</v>
      </c>
      <c r="E83" s="83" t="str">
        <f>IF(SP_SUL!D82="","*",SP_SUL!D82)</f>
        <v>*</v>
      </c>
      <c r="F83" s="83" t="str">
        <f>IF(SP_SUL!H82="","*",SP_SUL!H82)</f>
        <v>*</v>
      </c>
      <c r="G83" s="83" t="str">
        <f>IF(SP_SUL!M82="","*",SP_SUL!M82)</f>
        <v>-</v>
      </c>
      <c r="H83" s="116" t="str">
        <f>IF(SP_SUL!K82="","*",SP_SUL!K82)</f>
        <v>*</v>
      </c>
      <c r="I83" s="113" t="str">
        <f>IF(SP_SUL!O82="","*",SP_SUL!O82)</f>
        <v>*</v>
      </c>
      <c r="J83" s="113" t="str">
        <f>IF(SP_SUL!P82="","*",SP_SUL!P82)</f>
        <v>*</v>
      </c>
      <c r="K83" s="83">
        <f>IF(SP_SUL!AK82="","*",SP_SUL!AK82)</f>
        <v>0</v>
      </c>
      <c r="L83" s="83" t="str">
        <f>IF(SP_SUL!AM82="","*",SP_SUL!AM82)</f>
        <v>-</v>
      </c>
      <c r="M83" s="83">
        <f>IF(SP_SUL!AP82="","*",SP_SUL!AP82)</f>
        <v>0</v>
      </c>
      <c r="N83" s="83" t="str">
        <f>IF(SP_SUL!AM82="","*",SP_SUL!AM82)</f>
        <v>-</v>
      </c>
      <c r="O83" s="110" t="str">
        <f>IF(SP_SUL!BH82="","*",SP_SUL!BH82)</f>
        <v>*</v>
      </c>
      <c r="P83" s="147" t="str">
        <f>IF($A$2=1,IF(SP_SUL!BJ82="","*",SP_SUL!BJ82),IF(SP_SUL!BK82="","*",SP_SUL!BK82))</f>
        <v>*</v>
      </c>
    </row>
    <row r="84" spans="1:16">
      <c r="A84" s="82" t="str">
        <f>IF(SP_SUL!B83="","*",SP_SUL!B83)</f>
        <v>*</v>
      </c>
      <c r="B84" s="83" t="str">
        <f>IF(SP_SUL!X83="","*",SP_SUL!X83)</f>
        <v>*</v>
      </c>
      <c r="C84" s="83" t="str">
        <f>IF(SP_SUL!S83="","*",SP_SUL!S83)</f>
        <v>-</v>
      </c>
      <c r="D84" s="83" t="str">
        <f>IF(SP_SUL!T83="","*",SP_SUL!T83)</f>
        <v>-</v>
      </c>
      <c r="E84" s="83" t="str">
        <f>IF(SP_SUL!D83="","*",SP_SUL!D83)</f>
        <v>*</v>
      </c>
      <c r="F84" s="83" t="str">
        <f>IF(SP_SUL!H83="","*",SP_SUL!H83)</f>
        <v>*</v>
      </c>
      <c r="G84" s="83" t="str">
        <f>IF(SP_SUL!M83="","*",SP_SUL!M83)</f>
        <v>-</v>
      </c>
      <c r="H84" s="116" t="str">
        <f>IF(SP_SUL!K83="","*",SP_SUL!K83)</f>
        <v>*</v>
      </c>
      <c r="I84" s="113" t="str">
        <f>IF(SP_SUL!O83="","*",SP_SUL!O83)</f>
        <v>*</v>
      </c>
      <c r="J84" s="113" t="str">
        <f>IF(SP_SUL!P83="","*",SP_SUL!P83)</f>
        <v>*</v>
      </c>
      <c r="K84" s="83">
        <f>IF(SP_SUL!AK83="","*",SP_SUL!AK83)</f>
        <v>0</v>
      </c>
      <c r="L84" s="83" t="str">
        <f>IF(SP_SUL!AM83="","*",SP_SUL!AM83)</f>
        <v>-</v>
      </c>
      <c r="M84" s="83">
        <f>IF(SP_SUL!AP83="","*",SP_SUL!AP83)</f>
        <v>0</v>
      </c>
      <c r="N84" s="83" t="str">
        <f>IF(SP_SUL!AM83="","*",SP_SUL!AM83)</f>
        <v>-</v>
      </c>
      <c r="O84" s="110" t="str">
        <f>IF(SP_SUL!BH83="","*",SP_SUL!BH83)</f>
        <v>*</v>
      </c>
      <c r="P84" s="147" t="str">
        <f>IF($A$2=1,IF(SP_SUL!BJ83="","*",SP_SUL!BJ83),IF(SP_SUL!BK83="","*",SP_SUL!BK83))</f>
        <v>*</v>
      </c>
    </row>
    <row r="85" spans="1:16">
      <c r="A85" s="82" t="str">
        <f>IF(SP_SUL!B84="","*",SP_SUL!B84)</f>
        <v>*</v>
      </c>
      <c r="B85" s="83" t="str">
        <f>IF(SP_SUL!X84="","*",SP_SUL!X84)</f>
        <v>*</v>
      </c>
      <c r="C85" s="83" t="str">
        <f>IF(SP_SUL!S84="","*",SP_SUL!S84)</f>
        <v>-</v>
      </c>
      <c r="D85" s="83" t="str">
        <f>IF(SP_SUL!T84="","*",SP_SUL!T84)</f>
        <v>-</v>
      </c>
      <c r="E85" s="83" t="str">
        <f>IF(SP_SUL!D84="","*",SP_SUL!D84)</f>
        <v>*</v>
      </c>
      <c r="F85" s="83" t="str">
        <f>IF(SP_SUL!H84="","*",SP_SUL!H84)</f>
        <v>*</v>
      </c>
      <c r="G85" s="83" t="str">
        <f>IF(SP_SUL!M84="","*",SP_SUL!M84)</f>
        <v>-</v>
      </c>
      <c r="H85" s="116" t="str">
        <f>IF(SP_SUL!K84="","*",SP_SUL!K84)</f>
        <v>*</v>
      </c>
      <c r="I85" s="113" t="str">
        <f>IF(SP_SUL!O84="","*",SP_SUL!O84)</f>
        <v>*</v>
      </c>
      <c r="J85" s="113" t="str">
        <f>IF(SP_SUL!P84="","*",SP_SUL!P84)</f>
        <v>*</v>
      </c>
      <c r="K85" s="83">
        <f>IF(SP_SUL!AK84="","*",SP_SUL!AK84)</f>
        <v>0</v>
      </c>
      <c r="L85" s="83" t="str">
        <f>IF(SP_SUL!AM84="","*",SP_SUL!AM84)</f>
        <v>-</v>
      </c>
      <c r="M85" s="83">
        <f>IF(SP_SUL!AP84="","*",SP_SUL!AP84)</f>
        <v>0</v>
      </c>
      <c r="N85" s="83" t="str">
        <f>IF(SP_SUL!AM84="","*",SP_SUL!AM84)</f>
        <v>-</v>
      </c>
      <c r="O85" s="110" t="str">
        <f>IF(SP_SUL!BH84="","*",SP_SUL!BH84)</f>
        <v>*</v>
      </c>
      <c r="P85" s="147" t="str">
        <f>IF($A$2=1,IF(SP_SUL!BJ84="","*",SP_SUL!BJ84),IF(SP_SUL!BK84="","*",SP_SUL!BK84))</f>
        <v>*</v>
      </c>
    </row>
    <row r="86" spans="1:16">
      <c r="A86" s="82" t="str">
        <f>IF(SP_SUL!B85="","*",SP_SUL!B85)</f>
        <v>*</v>
      </c>
      <c r="B86" s="83" t="str">
        <f>IF(SP_SUL!X85="","*",SP_SUL!X85)</f>
        <v>*</v>
      </c>
      <c r="C86" s="83" t="str">
        <f>IF(SP_SUL!S85="","*",SP_SUL!S85)</f>
        <v>-</v>
      </c>
      <c r="D86" s="83" t="str">
        <f>IF(SP_SUL!T85="","*",SP_SUL!T85)</f>
        <v>-</v>
      </c>
      <c r="E86" s="83" t="str">
        <f>IF(SP_SUL!D85="","*",SP_SUL!D85)</f>
        <v>*</v>
      </c>
      <c r="F86" s="83" t="str">
        <f>IF(SP_SUL!H85="","*",SP_SUL!H85)</f>
        <v>*</v>
      </c>
      <c r="G86" s="83" t="str">
        <f>IF(SP_SUL!M85="","*",SP_SUL!M85)</f>
        <v>-</v>
      </c>
      <c r="H86" s="116" t="str">
        <f>IF(SP_SUL!K85="","*",SP_SUL!K85)</f>
        <v>*</v>
      </c>
      <c r="I86" s="113" t="str">
        <f>IF(SP_SUL!O85="","*",SP_SUL!O85)</f>
        <v>*</v>
      </c>
      <c r="J86" s="113" t="str">
        <f>IF(SP_SUL!P85="","*",SP_SUL!P85)</f>
        <v>*</v>
      </c>
      <c r="K86" s="83">
        <f>IF(SP_SUL!AK85="","*",SP_SUL!AK85)</f>
        <v>0</v>
      </c>
      <c r="L86" s="83" t="str">
        <f>IF(SP_SUL!AM85="","*",SP_SUL!AM85)</f>
        <v>-</v>
      </c>
      <c r="M86" s="83">
        <f>IF(SP_SUL!AP85="","*",SP_SUL!AP85)</f>
        <v>0</v>
      </c>
      <c r="N86" s="83" t="str">
        <f>IF(SP_SUL!AM85="","*",SP_SUL!AM85)</f>
        <v>-</v>
      </c>
      <c r="O86" s="110" t="str">
        <f>IF(SP_SUL!BH85="","*",SP_SUL!BH85)</f>
        <v>*</v>
      </c>
      <c r="P86" s="147" t="str">
        <f>IF($A$2=1,IF(SP_SUL!BJ85="","*",SP_SUL!BJ85),IF(SP_SUL!BK85="","*",SP_SUL!BK85))</f>
        <v>*</v>
      </c>
    </row>
    <row r="87" spans="1:16">
      <c r="A87" s="82" t="str">
        <f>IF(SP_SUL!B86="","*",SP_SUL!B86)</f>
        <v>*</v>
      </c>
      <c r="B87" s="83" t="str">
        <f>IF(SP_SUL!X86="","*",SP_SUL!X86)</f>
        <v>*</v>
      </c>
      <c r="C87" s="83" t="str">
        <f>IF(SP_SUL!S86="","*",SP_SUL!S86)</f>
        <v>-</v>
      </c>
      <c r="D87" s="83" t="str">
        <f>IF(SP_SUL!T86="","*",SP_SUL!T86)</f>
        <v>-</v>
      </c>
      <c r="E87" s="83" t="str">
        <f>IF(SP_SUL!D86="","*",SP_SUL!D86)</f>
        <v>*</v>
      </c>
      <c r="F87" s="83" t="str">
        <f>IF(SP_SUL!H86="","*",SP_SUL!H86)</f>
        <v>*</v>
      </c>
      <c r="G87" s="83" t="str">
        <f>IF(SP_SUL!M86="","*",SP_SUL!M86)</f>
        <v>-</v>
      </c>
      <c r="H87" s="116" t="str">
        <f>IF(SP_SUL!K86="","*",SP_SUL!K86)</f>
        <v>*</v>
      </c>
      <c r="I87" s="113" t="str">
        <f>IF(SP_SUL!O86="","*",SP_SUL!O86)</f>
        <v>*</v>
      </c>
      <c r="J87" s="113" t="str">
        <f>IF(SP_SUL!P86="","*",SP_SUL!P86)</f>
        <v>*</v>
      </c>
      <c r="K87" s="83">
        <f>IF(SP_SUL!AK86="","*",SP_SUL!AK86)</f>
        <v>0</v>
      </c>
      <c r="L87" s="83" t="str">
        <f>IF(SP_SUL!AM86="","*",SP_SUL!AM86)</f>
        <v>-</v>
      </c>
      <c r="M87" s="83">
        <f>IF(SP_SUL!AP86="","*",SP_SUL!AP86)</f>
        <v>0</v>
      </c>
      <c r="N87" s="83" t="str">
        <f>IF(SP_SUL!AM86="","*",SP_SUL!AM86)</f>
        <v>-</v>
      </c>
      <c r="O87" s="110" t="str">
        <f>IF(SP_SUL!BH86="","*",SP_SUL!BH86)</f>
        <v>*</v>
      </c>
      <c r="P87" s="147" t="str">
        <f>IF($A$2=1,IF(SP_SUL!BJ86="","*",SP_SUL!BJ86),IF(SP_SUL!BK86="","*",SP_SUL!BK86))</f>
        <v>*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 t="str">
        <f>IF(SP_SUL!B88="","*",SP_SUL!B88)</f>
        <v>*</v>
      </c>
      <c r="B89" s="83" t="str">
        <f>IF(SP_SUL!X88="","*",SP_SUL!X88)</f>
        <v>*</v>
      </c>
      <c r="C89" s="83" t="str">
        <f>IF(SP_SUL!S88="","*",SP_SUL!S88)</f>
        <v>-</v>
      </c>
      <c r="D89" s="83" t="str">
        <f>IF(SP_SUL!T88="","*",SP_SUL!T88)</f>
        <v>-</v>
      </c>
      <c r="E89" s="83" t="str">
        <f>IF(SP_SUL!D88="","*",SP_SUL!D88)</f>
        <v>*</v>
      </c>
      <c r="F89" s="83" t="str">
        <f>IF(SP_SUL!H88="","*",SP_SUL!H88)</f>
        <v>*</v>
      </c>
      <c r="G89" s="83" t="str">
        <f>IF(SP_SUL!M88="","*",SP_SUL!M88)</f>
        <v>-</v>
      </c>
      <c r="H89" s="116" t="str">
        <f>IF(SP_SUL!K88="","*",SP_SUL!K88)</f>
        <v>*</v>
      </c>
      <c r="I89" s="113" t="str">
        <f>IF(SP_SUL!O88="","*",SP_SUL!O88)</f>
        <v>*</v>
      </c>
      <c r="J89" s="113" t="str">
        <f>IF(SP_SUL!P88="","*",SP_SUL!P88)</f>
        <v>*</v>
      </c>
      <c r="K89" s="83">
        <f>IF(SP_SUL!AK88="","*",SP_SUL!AK88)</f>
        <v>0</v>
      </c>
      <c r="L89" s="83" t="str">
        <f>IF(SP_SUL!AM88="","*",SP_SUL!AM88)</f>
        <v>-</v>
      </c>
      <c r="M89" s="83">
        <f>IF(SP_SUL!AP88="","*",SP_SUL!AP88)</f>
        <v>0</v>
      </c>
      <c r="N89" s="83" t="str">
        <f>IF(SP_SUL!AM88="","*",SP_SUL!AM88)</f>
        <v>-</v>
      </c>
      <c r="O89" s="110" t="str">
        <f>IF(SP_SUL!BH88="","*",SP_SUL!BH88)</f>
        <v>*</v>
      </c>
      <c r="P89" s="147" t="str">
        <f>IF($A$2=1,IF(SP_SUL!BJ88="","*",SP_SUL!BJ88),IF(SP_SUL!BK88="","*",SP_SUL!BK88))</f>
        <v>*</v>
      </c>
    </row>
    <row r="90" spans="1:16">
      <c r="A90" s="82" t="str">
        <f>IF(SP_SUL!B89="","*",SP_SUL!B89)</f>
        <v>*</v>
      </c>
      <c r="B90" s="83" t="str">
        <f>IF(SP_SUL!X89="","*",SP_SUL!X89)</f>
        <v>*</v>
      </c>
      <c r="C90" s="83" t="str">
        <f>IF(SP_SUL!S89="","*",SP_SUL!S89)</f>
        <v>-</v>
      </c>
      <c r="D90" s="83" t="str">
        <f>IF(SP_SUL!T89="","*",SP_SUL!T89)</f>
        <v>-</v>
      </c>
      <c r="E90" s="83" t="str">
        <f>IF(SP_SUL!D89="","*",SP_SUL!D89)</f>
        <v>*</v>
      </c>
      <c r="F90" s="83" t="str">
        <f>IF(SP_SUL!H89="","*",SP_SUL!H89)</f>
        <v>*</v>
      </c>
      <c r="G90" s="83" t="str">
        <f>IF(SP_SUL!M89="","*",SP_SUL!M89)</f>
        <v>-</v>
      </c>
      <c r="H90" s="116" t="str">
        <f>IF(SP_SUL!K89="","*",SP_SUL!K89)</f>
        <v>*</v>
      </c>
      <c r="I90" s="113" t="str">
        <f>IF(SP_SUL!O89="","*",SP_SUL!O89)</f>
        <v>*</v>
      </c>
      <c r="J90" s="113" t="str">
        <f>IF(SP_SUL!P89="","*",SP_SUL!P89)</f>
        <v>*</v>
      </c>
      <c r="K90" s="83">
        <f>IF(SP_SUL!AK89="","*",SP_SUL!AK89)</f>
        <v>0</v>
      </c>
      <c r="L90" s="83" t="str">
        <f>IF(SP_SUL!AM89="","*",SP_SUL!AM89)</f>
        <v>-</v>
      </c>
      <c r="M90" s="83">
        <f>IF(SP_SUL!AP89="","*",SP_SUL!AP89)</f>
        <v>0</v>
      </c>
      <c r="N90" s="83" t="str">
        <f>IF(SP_SUL!AM89="","*",SP_SUL!AM89)</f>
        <v>-</v>
      </c>
      <c r="O90" s="110" t="str">
        <f>IF(SP_SUL!BH89="","*",SP_SUL!BH89)</f>
        <v>*</v>
      </c>
      <c r="P90" s="147" t="str">
        <f>IF($A$2=1,IF(SP_SUL!BJ89="","*",SP_SUL!BJ89),IF(SP_SUL!BK89="","*",SP_SUL!BK89))</f>
        <v>*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 t="str">
        <f>IF(SP_SUL!B91="","*",SP_SUL!B91)</f>
        <v>*</v>
      </c>
      <c r="B92" s="83" t="str">
        <f>IF(SP_SUL!X91="","*",SP_SUL!X91)</f>
        <v>*</v>
      </c>
      <c r="C92" s="83" t="str">
        <f>IF(SP_SUL!S91="","*",SP_SUL!S91)</f>
        <v>-</v>
      </c>
      <c r="D92" s="83" t="str">
        <f>IF(SP_SUL!T91="","*",SP_SUL!T91)</f>
        <v>-</v>
      </c>
      <c r="E92" s="83" t="str">
        <f>IF(SP_SUL!D91="","*",SP_SUL!D91)</f>
        <v>*</v>
      </c>
      <c r="F92" s="83" t="str">
        <f>IF(SP_SUL!H91="","*",SP_SUL!H91)</f>
        <v>*</v>
      </c>
      <c r="G92" s="83" t="str">
        <f>IF(SP_SUL!M91="","*",SP_SUL!M91)</f>
        <v>-</v>
      </c>
      <c r="H92" s="116" t="str">
        <f>IF(SP_SUL!K91="","*",SP_SUL!K91)</f>
        <v>*</v>
      </c>
      <c r="I92" s="113" t="str">
        <f>IF(SP_SUL!O91="","*",SP_SUL!O91)</f>
        <v>*</v>
      </c>
      <c r="J92" s="113" t="str">
        <f>IF(SP_SUL!P91="","*",SP_SUL!P91)</f>
        <v>*</v>
      </c>
      <c r="K92" s="83">
        <f>IF(SP_SUL!AK91="","*",SP_SUL!AK91)</f>
        <v>0</v>
      </c>
      <c r="L92" s="83" t="str">
        <f>IF(SP_SUL!AM91="","*",SP_SUL!AM91)</f>
        <v>-</v>
      </c>
      <c r="M92" s="83">
        <f>IF(SP_SUL!AP91="","*",SP_SUL!AP91)</f>
        <v>0</v>
      </c>
      <c r="N92" s="83" t="str">
        <f>IF(SP_SUL!AM91="","*",SP_SUL!AM91)</f>
        <v>-</v>
      </c>
      <c r="O92" s="110" t="str">
        <f>IF(SP_SUL!BH91="","*",SP_SUL!BH91)</f>
        <v>*</v>
      </c>
      <c r="P92" s="147" t="str">
        <f>IF($A$2=1,IF(SP_SUL!BJ91="","*",SP_SUL!BJ91),IF(SP_SUL!BK91="","*",SP_SUL!BK91))</f>
        <v>*</v>
      </c>
    </row>
    <row r="93" spans="1:16">
      <c r="A93" s="82" t="str">
        <f>IF(SP_SUL!B92="","*",SP_SUL!B92)</f>
        <v>*</v>
      </c>
      <c r="B93" s="83" t="str">
        <f>IF(SP_SUL!X92="","*",SP_SUL!X92)</f>
        <v>*</v>
      </c>
      <c r="C93" s="83" t="str">
        <f>IF(SP_SUL!S92="","*",SP_SUL!S92)</f>
        <v>-</v>
      </c>
      <c r="D93" s="83" t="str">
        <f>IF(SP_SUL!T92="","*",SP_SUL!T92)</f>
        <v>-</v>
      </c>
      <c r="E93" s="83" t="str">
        <f>IF(SP_SUL!D92="","*",SP_SUL!D92)</f>
        <v>*</v>
      </c>
      <c r="F93" s="83" t="str">
        <f>IF(SP_SUL!H92="","*",SP_SUL!H92)</f>
        <v>*</v>
      </c>
      <c r="G93" s="83" t="str">
        <f>IF(SP_SUL!M92="","*",SP_SUL!M92)</f>
        <v>-</v>
      </c>
      <c r="H93" s="116" t="str">
        <f>IF(SP_SUL!K92="","*",SP_SUL!K92)</f>
        <v>*</v>
      </c>
      <c r="I93" s="113" t="str">
        <f>IF(SP_SUL!O92="","*",SP_SUL!O92)</f>
        <v>*</v>
      </c>
      <c r="J93" s="113" t="str">
        <f>IF(SP_SUL!P92="","*",SP_SUL!P92)</f>
        <v>*</v>
      </c>
      <c r="K93" s="83">
        <f>IF(SP_SUL!AK92="","*",SP_SUL!AK92)</f>
        <v>0</v>
      </c>
      <c r="L93" s="83" t="str">
        <f>IF(SP_SUL!AM92="","*",SP_SUL!AM92)</f>
        <v>-</v>
      </c>
      <c r="M93" s="83">
        <f>IF(SP_SUL!AP92="","*",SP_SUL!AP92)</f>
        <v>0</v>
      </c>
      <c r="N93" s="83" t="str">
        <f>IF(SP_SUL!AM92="","*",SP_SUL!AM92)</f>
        <v>-</v>
      </c>
      <c r="O93" s="110" t="str">
        <f>IF(SP_SUL!BH92="","*",SP_SUL!BH92)</f>
        <v>*</v>
      </c>
      <c r="P93" s="147" t="str">
        <f>IF($A$2=1,IF(SP_SUL!BJ92="","*",SP_SUL!BJ92),IF(SP_SUL!BK92="","*",SP_SUL!BK92))</f>
        <v>*</v>
      </c>
    </row>
    <row r="94" spans="1:16">
      <c r="A94" s="82" t="str">
        <f>IF(SP_SUL!B93="","*",SP_SUL!B93)</f>
        <v>*</v>
      </c>
      <c r="B94" s="83" t="str">
        <f>IF(SP_SUL!X93="","*",SP_SUL!X93)</f>
        <v>*</v>
      </c>
      <c r="C94" s="83" t="str">
        <f>IF(SP_SUL!S93="","*",SP_SUL!S93)</f>
        <v>-</v>
      </c>
      <c r="D94" s="83" t="str">
        <f>IF(SP_SUL!T93="","*",SP_SUL!T93)</f>
        <v>-</v>
      </c>
      <c r="E94" s="83" t="str">
        <f>IF(SP_SUL!D93="","*",SP_SUL!D93)</f>
        <v>*</v>
      </c>
      <c r="F94" s="83" t="str">
        <f>IF(SP_SUL!H93="","*",SP_SUL!H93)</f>
        <v>*</v>
      </c>
      <c r="G94" s="83" t="str">
        <f>IF(SP_SUL!M93="","*",SP_SUL!M93)</f>
        <v>-</v>
      </c>
      <c r="H94" s="116" t="str">
        <f>IF(SP_SUL!K93="","*",SP_SUL!K93)</f>
        <v>*</v>
      </c>
      <c r="I94" s="113" t="str">
        <f>IF(SP_SUL!O93="","*",SP_SUL!O93)</f>
        <v>*</v>
      </c>
      <c r="J94" s="113" t="str">
        <f>IF(SP_SUL!P93="","*",SP_SUL!P93)</f>
        <v>*</v>
      </c>
      <c r="K94" s="83">
        <f>IF(SP_SUL!AK93="","*",SP_SUL!AK93)</f>
        <v>0</v>
      </c>
      <c r="L94" s="83" t="str">
        <f>IF(SP_SUL!AM93="","*",SP_SUL!AM93)</f>
        <v>-</v>
      </c>
      <c r="M94" s="83">
        <f>IF(SP_SUL!AP93="","*",SP_SUL!AP93)</f>
        <v>0</v>
      </c>
      <c r="N94" s="83" t="str">
        <f>IF(SP_SUL!AM93="","*",SP_SUL!AM93)</f>
        <v>-</v>
      </c>
      <c r="O94" s="110" t="str">
        <f>IF(SP_SUL!BH93="","*",SP_SUL!BH93)</f>
        <v>*</v>
      </c>
      <c r="P94" s="147" t="str">
        <f>IF($A$2=1,IF(SP_SUL!BJ93="","*",SP_SUL!BJ93),IF(SP_SUL!BK93="","*",SP_SUL!BK93))</f>
        <v>*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 t="str">
        <f>IF(SP_SUL!B95="","*",SP_SUL!B95)</f>
        <v>*</v>
      </c>
      <c r="B96" s="83" t="str">
        <f>IF(SP_SUL!X95="","*",SP_SUL!X95)</f>
        <v>*</v>
      </c>
      <c r="C96" s="83" t="str">
        <f>IF(SP_SUL!S95="","*",SP_SUL!S95)</f>
        <v>-</v>
      </c>
      <c r="D96" s="83" t="str">
        <f>IF(SP_SUL!T95="","*",SP_SUL!T95)</f>
        <v>-</v>
      </c>
      <c r="E96" s="83" t="str">
        <f>IF(SP_SUL!D95="","*",SP_SUL!D95)</f>
        <v>*</v>
      </c>
      <c r="F96" s="83" t="str">
        <f>IF(SP_SUL!H95="","*",SP_SUL!H95)</f>
        <v>*</v>
      </c>
      <c r="G96" s="83" t="str">
        <f>IF(SP_SUL!M95="","*",SP_SUL!M95)</f>
        <v>-</v>
      </c>
      <c r="H96" s="116" t="str">
        <f>IF(SP_SUL!K95="","*",SP_SUL!K95)</f>
        <v>*</v>
      </c>
      <c r="I96" s="113" t="str">
        <f>IF(SP_SUL!O95="","*",SP_SUL!O95)</f>
        <v>*</v>
      </c>
      <c r="J96" s="113" t="str">
        <f>IF(SP_SUL!P95="","*",SP_SUL!P95)</f>
        <v>*</v>
      </c>
      <c r="K96" s="83">
        <f>IF(SP_SUL!AK95="","*",SP_SUL!AK95)</f>
        <v>0</v>
      </c>
      <c r="L96" s="83" t="str">
        <f>IF(SP_SUL!AM95="","*",SP_SUL!AM95)</f>
        <v>-</v>
      </c>
      <c r="M96" s="83">
        <f>IF(SP_SUL!AP95="","*",SP_SUL!AP95)</f>
        <v>0</v>
      </c>
      <c r="N96" s="83" t="str">
        <f>IF(SP_SUL!AM95="","*",SP_SUL!AM95)</f>
        <v>-</v>
      </c>
      <c r="O96" s="110" t="str">
        <f>IF(SP_SUL!BH95="","*",SP_SUL!BH95)</f>
        <v>*</v>
      </c>
      <c r="P96" s="147" t="str">
        <f>IF($A$2=1,IF(SP_SUL!BJ95="","*",SP_SUL!BJ95),IF(SP_SUL!BK95="","*",SP_SUL!BK95))</f>
        <v>*</v>
      </c>
    </row>
    <row r="97" spans="1:16">
      <c r="A97" s="82" t="str">
        <f>IF(SP_SUL!B96="","*",SP_SUL!B96)</f>
        <v>*</v>
      </c>
      <c r="B97" s="83" t="str">
        <f>IF(SP_SUL!X96="","*",SP_SUL!X96)</f>
        <v>*</v>
      </c>
      <c r="C97" s="83" t="str">
        <f>IF(SP_SUL!S96="","*",SP_SUL!S96)</f>
        <v>-</v>
      </c>
      <c r="D97" s="83" t="str">
        <f>IF(SP_SUL!T96="","*",SP_SUL!T96)</f>
        <v>-</v>
      </c>
      <c r="E97" s="83" t="str">
        <f>IF(SP_SUL!D96="","*",SP_SUL!D96)</f>
        <v>*</v>
      </c>
      <c r="F97" s="83" t="str">
        <f>IF(SP_SUL!H96="","*",SP_SUL!H96)</f>
        <v>*</v>
      </c>
      <c r="G97" s="83" t="str">
        <f>IF(SP_SUL!M96="","*",SP_SUL!M96)</f>
        <v>-</v>
      </c>
      <c r="H97" s="116" t="str">
        <f>IF(SP_SUL!K96="","*",SP_SUL!K96)</f>
        <v>*</v>
      </c>
      <c r="I97" s="113" t="str">
        <f>IF(SP_SUL!O96="","*",SP_SUL!O96)</f>
        <v>*</v>
      </c>
      <c r="J97" s="113" t="str">
        <f>IF(SP_SUL!P96="","*",SP_SUL!P96)</f>
        <v>*</v>
      </c>
      <c r="K97" s="83">
        <f>IF(SP_SUL!AK96="","*",SP_SUL!AK96)</f>
        <v>0</v>
      </c>
      <c r="L97" s="83" t="str">
        <f>IF(SP_SUL!AM96="","*",SP_SUL!AM96)</f>
        <v>-</v>
      </c>
      <c r="M97" s="83">
        <f>IF(SP_SUL!AP96="","*",SP_SUL!AP96)</f>
        <v>0</v>
      </c>
      <c r="N97" s="83" t="str">
        <f>IF(SP_SUL!AM96="","*",SP_SUL!AM96)</f>
        <v>-</v>
      </c>
      <c r="O97" s="110" t="str">
        <f>IF(SP_SUL!BH96="","*",SP_SUL!BH96)</f>
        <v>*</v>
      </c>
      <c r="P97" s="147" t="str">
        <f>IF($A$2=1,IF(SP_SUL!BJ96="","*",SP_SUL!BJ96),IF(SP_SUL!BK96="","*",SP_SUL!BK96))</f>
        <v>*</v>
      </c>
    </row>
    <row r="98" spans="1:16">
      <c r="A98" s="82" t="str">
        <f>IF(SP_SUL!B97="","*",SP_SUL!B97)</f>
        <v>*</v>
      </c>
      <c r="B98" s="83" t="str">
        <f>IF(SP_SUL!X97="","*",SP_SUL!X97)</f>
        <v>*</v>
      </c>
      <c r="C98" s="83" t="str">
        <f>IF(SP_SUL!S97="","*",SP_SUL!S97)</f>
        <v>-</v>
      </c>
      <c r="D98" s="83" t="str">
        <f>IF(SP_SUL!T97="","*",SP_SUL!T97)</f>
        <v>-</v>
      </c>
      <c r="E98" s="83" t="str">
        <f>IF(SP_SUL!D97="","*",SP_SUL!D97)</f>
        <v>*</v>
      </c>
      <c r="F98" s="83" t="str">
        <f>IF(SP_SUL!H97="","*",SP_SUL!H97)</f>
        <v>*</v>
      </c>
      <c r="G98" s="83" t="str">
        <f>IF(SP_SUL!M97="","*",SP_SUL!M97)</f>
        <v>-</v>
      </c>
      <c r="H98" s="116" t="str">
        <f>IF(SP_SUL!K97="","*",SP_SUL!K97)</f>
        <v>*</v>
      </c>
      <c r="I98" s="113" t="str">
        <f>IF(SP_SUL!O97="","*",SP_SUL!O97)</f>
        <v>*</v>
      </c>
      <c r="J98" s="113" t="str">
        <f>IF(SP_SUL!P97="","*",SP_SUL!P97)</f>
        <v>*</v>
      </c>
      <c r="K98" s="83">
        <f>IF(SP_SUL!AK97="","*",SP_SUL!AK97)</f>
        <v>0</v>
      </c>
      <c r="L98" s="83" t="str">
        <f>IF(SP_SUL!AM97="","*",SP_SUL!AM97)</f>
        <v>-</v>
      </c>
      <c r="M98" s="83">
        <f>IF(SP_SUL!AP97="","*",SP_SUL!AP97)</f>
        <v>0</v>
      </c>
      <c r="N98" s="83" t="str">
        <f>IF(SP_SUL!AM97="","*",SP_SUL!AM97)</f>
        <v>-</v>
      </c>
      <c r="O98" s="110" t="str">
        <f>IF(SP_SUL!BH97="","*",SP_SUL!BH97)</f>
        <v>*</v>
      </c>
      <c r="P98" s="147" t="str">
        <f>IF($A$2=1,IF(SP_SUL!BJ97="","*",SP_SUL!BJ97),IF(SP_SUL!BK97="","*",SP_SUL!BK97))</f>
        <v>*</v>
      </c>
    </row>
    <row r="99" spans="1:16">
      <c r="A99" s="82" t="str">
        <f>IF(SP_SUL!B98="","*",SP_SUL!B98)</f>
        <v>*</v>
      </c>
      <c r="B99" s="83" t="str">
        <f>IF(SP_SUL!X98="","*",SP_SUL!X98)</f>
        <v>*</v>
      </c>
      <c r="C99" s="83" t="str">
        <f>IF(SP_SUL!S98="","*",SP_SUL!S98)</f>
        <v>-</v>
      </c>
      <c r="D99" s="83" t="str">
        <f>IF(SP_SUL!T98="","*",SP_SUL!T98)</f>
        <v>-</v>
      </c>
      <c r="E99" s="83" t="str">
        <f>IF(SP_SUL!D98="","*",SP_SUL!D98)</f>
        <v>*</v>
      </c>
      <c r="F99" s="83" t="str">
        <f>IF(SP_SUL!H98="","*",SP_SUL!H98)</f>
        <v>*</v>
      </c>
      <c r="G99" s="83" t="str">
        <f>IF(SP_SUL!M98="","*",SP_SUL!M98)</f>
        <v>-</v>
      </c>
      <c r="H99" s="116" t="str">
        <f>IF(SP_SUL!K98="","*",SP_SUL!K98)</f>
        <v>*</v>
      </c>
      <c r="I99" s="113" t="str">
        <f>IF(SP_SUL!O98="","*",SP_SUL!O98)</f>
        <v>*</v>
      </c>
      <c r="J99" s="113" t="str">
        <f>IF(SP_SUL!P98="","*",SP_SUL!P98)</f>
        <v>*</v>
      </c>
      <c r="K99" s="83">
        <f>IF(SP_SUL!AK98="","*",SP_SUL!AK98)</f>
        <v>0</v>
      </c>
      <c r="L99" s="83" t="str">
        <f>IF(SP_SUL!AM98="","*",SP_SUL!AM98)</f>
        <v>-</v>
      </c>
      <c r="M99" s="83">
        <f>IF(SP_SUL!AP98="","*",SP_SUL!AP98)</f>
        <v>0</v>
      </c>
      <c r="N99" s="83" t="str">
        <f>IF(SP_SUL!AM98="","*",SP_SUL!AM98)</f>
        <v>-</v>
      </c>
      <c r="O99" s="110" t="str">
        <f>IF(SP_SUL!BH98="","*",SP_SUL!BH98)</f>
        <v>*</v>
      </c>
      <c r="P99" s="147" t="str">
        <f>IF($A$2=1,IF(SP_SUL!BJ98="","*",SP_SUL!BJ98),IF(SP_SUL!BK98="","*",SP_SUL!BK98))</f>
        <v>*</v>
      </c>
    </row>
    <row r="100" spans="1:16">
      <c r="A100" s="82" t="str">
        <f>IF(SP_SUL!B99="","*",SP_SUL!B99)</f>
        <v>*</v>
      </c>
      <c r="B100" s="83" t="str">
        <f>IF(SP_SUL!X99="","*",SP_SUL!X99)</f>
        <v>*</v>
      </c>
      <c r="C100" s="83" t="str">
        <f>IF(SP_SUL!S99="","*",SP_SUL!S99)</f>
        <v>-</v>
      </c>
      <c r="D100" s="83" t="str">
        <f>IF(SP_SUL!T99="","*",SP_SUL!T99)</f>
        <v>-</v>
      </c>
      <c r="E100" s="83" t="str">
        <f>IF(SP_SUL!D99="","*",SP_SUL!D99)</f>
        <v>*</v>
      </c>
      <c r="F100" s="83" t="str">
        <f>IF(SP_SUL!H99="","*",SP_SUL!H99)</f>
        <v>*</v>
      </c>
      <c r="G100" s="83" t="str">
        <f>IF(SP_SUL!M99="","*",SP_SUL!M99)</f>
        <v>-</v>
      </c>
      <c r="H100" s="116" t="str">
        <f>IF(SP_SUL!K99="","*",SP_SUL!K99)</f>
        <v>*</v>
      </c>
      <c r="I100" s="113" t="str">
        <f>IF(SP_SUL!O99="","*",SP_SUL!O99)</f>
        <v>*</v>
      </c>
      <c r="J100" s="113" t="str">
        <f>IF(SP_SUL!P99="","*",SP_SUL!P99)</f>
        <v>*</v>
      </c>
      <c r="K100" s="83">
        <f>IF(SP_SUL!AK99="","*",SP_SUL!AK99)</f>
        <v>0</v>
      </c>
      <c r="L100" s="83" t="str">
        <f>IF(SP_SUL!AM99="","*",SP_SUL!AM99)</f>
        <v>-</v>
      </c>
      <c r="M100" s="83">
        <f>IF(SP_SUL!AP99="","*",SP_SUL!AP99)</f>
        <v>0</v>
      </c>
      <c r="N100" s="83" t="str">
        <f>IF(SP_SUL!AM99="","*",SP_SUL!AM99)</f>
        <v>-</v>
      </c>
      <c r="O100" s="110" t="str">
        <f>IF(SP_SUL!BH99="","*",SP_SUL!BH99)</f>
        <v>*</v>
      </c>
      <c r="P100" s="147" t="str">
        <f>IF($A$2=1,IF(SP_SUL!BJ99="","*",SP_SUL!BJ99),IF(SP_SUL!BK99="","*",SP_SUL!BK99))</f>
        <v>*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 t="str">
        <f>IF(SP_SUL!B101="","*",SP_SUL!B101)</f>
        <v>*</v>
      </c>
      <c r="B102" s="83" t="str">
        <f>IF(SP_SUL!X101="","*",SP_SUL!X101)</f>
        <v>*</v>
      </c>
      <c r="C102" s="83" t="str">
        <f>IF(SP_SUL!S101="","*",SP_SUL!S101)</f>
        <v>-</v>
      </c>
      <c r="D102" s="83" t="str">
        <f>IF(SP_SUL!T101="","*",SP_SUL!T101)</f>
        <v>-</v>
      </c>
      <c r="E102" s="83" t="str">
        <f>IF(SP_SUL!D101="","*",SP_SUL!D101)</f>
        <v>*</v>
      </c>
      <c r="F102" s="83" t="str">
        <f>IF(SP_SUL!H101="","*",SP_SUL!H101)</f>
        <v>*</v>
      </c>
      <c r="G102" s="83" t="str">
        <f>IF(SP_SUL!M101="","*",SP_SUL!M101)</f>
        <v>-</v>
      </c>
      <c r="H102" s="116" t="str">
        <f>IF(SP_SUL!K101="","*",SP_SUL!K101)</f>
        <v>*</v>
      </c>
      <c r="I102" s="113" t="str">
        <f>IF(SP_SUL!O101="","*",SP_SUL!O101)</f>
        <v>*</v>
      </c>
      <c r="J102" s="113" t="str">
        <f>IF(SP_SUL!P101="","*",SP_SUL!P101)</f>
        <v>*</v>
      </c>
      <c r="K102" s="83">
        <f>IF(SP_SUL!AK101="","*",SP_SUL!AK101)</f>
        <v>0</v>
      </c>
      <c r="L102" s="83" t="str">
        <f>IF(SP_SUL!AM101="","*",SP_SUL!AM101)</f>
        <v>-</v>
      </c>
      <c r="M102" s="83">
        <f>IF(SP_SUL!AP101="","*",SP_SUL!AP101)</f>
        <v>0</v>
      </c>
      <c r="N102" s="83" t="str">
        <f>IF(SP_SUL!AM101="","*",SP_SUL!AM101)</f>
        <v>-</v>
      </c>
      <c r="O102" s="110" t="str">
        <f>IF(SP_SUL!BH101="","*",SP_SUL!BH101)</f>
        <v>*</v>
      </c>
      <c r="P102" s="147" t="str">
        <f>IF($A$2=1,IF(SP_SUL!BJ101="","*",SP_SUL!BJ101),IF(SP_SUL!BK101="","*",SP_SUL!BK101))</f>
        <v>*</v>
      </c>
    </row>
    <row r="103" spans="1:16">
      <c r="A103" s="82" t="str">
        <f>IF(SP_SUL!B102="","*",SP_SUL!B102)</f>
        <v>*</v>
      </c>
      <c r="B103" s="83" t="str">
        <f>IF(SP_SUL!X102="","*",SP_SUL!X102)</f>
        <v>*</v>
      </c>
      <c r="C103" s="83" t="str">
        <f>IF(SP_SUL!S102="","*",SP_SUL!S102)</f>
        <v>-</v>
      </c>
      <c r="D103" s="83" t="str">
        <f>IF(SP_SUL!T102="","*",SP_SUL!T102)</f>
        <v>-</v>
      </c>
      <c r="E103" s="83" t="str">
        <f>IF(SP_SUL!D102="","*",SP_SUL!D102)</f>
        <v>*</v>
      </c>
      <c r="F103" s="83" t="str">
        <f>IF(SP_SUL!H102="","*",SP_SUL!H102)</f>
        <v>*</v>
      </c>
      <c r="G103" s="83" t="str">
        <f>IF(SP_SUL!M102="","*",SP_SUL!M102)</f>
        <v>-</v>
      </c>
      <c r="H103" s="116" t="str">
        <f>IF(SP_SUL!K102="","*",SP_SUL!K102)</f>
        <v>*</v>
      </c>
      <c r="I103" s="113" t="str">
        <f>IF(SP_SUL!O102="","*",SP_SUL!O102)</f>
        <v>*</v>
      </c>
      <c r="J103" s="113" t="str">
        <f>IF(SP_SUL!P102="","*",SP_SUL!P102)</f>
        <v>*</v>
      </c>
      <c r="K103" s="83">
        <f>IF(SP_SUL!AK102="","*",SP_SUL!AK102)</f>
        <v>0</v>
      </c>
      <c r="L103" s="83" t="str">
        <f>IF(SP_SUL!AM102="","*",SP_SUL!AM102)</f>
        <v>-</v>
      </c>
      <c r="M103" s="83">
        <f>IF(SP_SUL!AP102="","*",SP_SUL!AP102)</f>
        <v>0</v>
      </c>
      <c r="N103" s="83" t="str">
        <f>IF(SP_SUL!AM102="","*",SP_SUL!AM102)</f>
        <v>-</v>
      </c>
      <c r="O103" s="110" t="str">
        <f>IF(SP_SUL!BH102="","*",SP_SUL!BH102)</f>
        <v>*</v>
      </c>
      <c r="P103" s="147" t="str">
        <f>IF($A$2=1,IF(SP_SUL!BJ102="","*",SP_SUL!BJ102),IF(SP_SUL!BK102="","*",SP_SUL!BK102))</f>
        <v>*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 t="str">
        <f>IF(SP_SUL!B106="","*",SP_SUL!B106)</f>
        <v>*</v>
      </c>
      <c r="B107" s="83" t="str">
        <f>IF(SP_SUL!X106="","*",SP_SUL!X106)</f>
        <v>*</v>
      </c>
      <c r="C107" s="83" t="str">
        <f>IF(SP_SUL!S106="","*",SP_SUL!S106)</f>
        <v>-</v>
      </c>
      <c r="D107" s="83" t="str">
        <f>IF(SP_SUL!T106="","*",SP_SUL!T106)</f>
        <v>-</v>
      </c>
      <c r="E107" s="83" t="str">
        <f>IF(SP_SUL!D106="","*",SP_SUL!D106)</f>
        <v>*</v>
      </c>
      <c r="F107" s="83" t="str">
        <f>IF(SP_SUL!H106="","*",SP_SUL!H106)</f>
        <v>*</v>
      </c>
      <c r="G107" s="83" t="str">
        <f>IF(SP_SUL!M106="","*",SP_SUL!M106)</f>
        <v>-</v>
      </c>
      <c r="H107" s="116" t="str">
        <f>IF(SP_SUL!K106="","*",SP_SUL!K106)</f>
        <v>*</v>
      </c>
      <c r="I107" s="113" t="str">
        <f>IF(SP_SUL!O106="","*",SP_SUL!O106)</f>
        <v>*</v>
      </c>
      <c r="J107" s="113" t="str">
        <f>IF(SP_SUL!P106="","*",SP_SUL!P106)</f>
        <v>*</v>
      </c>
      <c r="K107" s="83">
        <f>IF(SP_SUL!AK106="","*",SP_SUL!AK106)</f>
        <v>0</v>
      </c>
      <c r="L107" s="83" t="str">
        <f>IF(SP_SUL!AM106="","*",SP_SUL!AM106)</f>
        <v>-</v>
      </c>
      <c r="M107" s="83">
        <f>IF(SP_SUL!AP106="","*",SP_SUL!AP106)</f>
        <v>0</v>
      </c>
      <c r="N107" s="83" t="str">
        <f>IF(SP_SUL!AM106="","*",SP_SUL!AM106)</f>
        <v>-</v>
      </c>
      <c r="O107" s="110" t="str">
        <f>IF(SP_SUL!BH106="","*",SP_SUL!BH106)</f>
        <v>*</v>
      </c>
      <c r="P107" s="147" t="str">
        <f>IF($A$2=1,IF(SP_SUL!BJ106="","*",SP_SUL!BJ106),IF(SP_SUL!BK106="","*",SP_SUL!BK106))</f>
        <v>*</v>
      </c>
    </row>
    <row r="108" spans="1:16">
      <c r="A108" s="82" t="str">
        <f>IF(SP_SUL!B107="","*",SP_SUL!B107)</f>
        <v>*</v>
      </c>
      <c r="B108" s="83" t="str">
        <f>IF(SP_SUL!X107="","*",SP_SUL!X107)</f>
        <v>*</v>
      </c>
      <c r="C108" s="83" t="str">
        <f>IF(SP_SUL!S107="","*",SP_SUL!S107)</f>
        <v>-</v>
      </c>
      <c r="D108" s="83" t="str">
        <f>IF(SP_SUL!T107="","*",SP_SUL!T107)</f>
        <v>-</v>
      </c>
      <c r="E108" s="83" t="str">
        <f>IF(SP_SUL!D107="","*",SP_SUL!D107)</f>
        <v>*</v>
      </c>
      <c r="F108" s="83" t="str">
        <f>IF(SP_SUL!H107="","*",SP_SUL!H107)</f>
        <v>*</v>
      </c>
      <c r="G108" s="83" t="str">
        <f>IF(SP_SUL!M107="","*",SP_SUL!M107)</f>
        <v>-</v>
      </c>
      <c r="H108" s="116" t="str">
        <f>IF(SP_SUL!K107="","*",SP_SUL!K107)</f>
        <v>*</v>
      </c>
      <c r="I108" s="113" t="str">
        <f>IF(SP_SUL!O107="","*",SP_SUL!O107)</f>
        <v>*</v>
      </c>
      <c r="J108" s="113" t="str">
        <f>IF(SP_SUL!P107="","*",SP_SUL!P107)</f>
        <v>*</v>
      </c>
      <c r="K108" s="83">
        <f>IF(SP_SUL!AK107="","*",SP_SUL!AK107)</f>
        <v>0</v>
      </c>
      <c r="L108" s="83" t="str">
        <f>IF(SP_SUL!AM107="","*",SP_SUL!AM107)</f>
        <v>-</v>
      </c>
      <c r="M108" s="83">
        <f>IF(SP_SUL!AP107="","*",SP_SUL!AP107)</f>
        <v>0</v>
      </c>
      <c r="N108" s="83" t="str">
        <f>IF(SP_SUL!AM107="","*",SP_SUL!AM107)</f>
        <v>-</v>
      </c>
      <c r="O108" s="110" t="str">
        <f>IF(SP_SUL!BH107="","*",SP_SUL!BH107)</f>
        <v>*</v>
      </c>
      <c r="P108" s="147" t="str">
        <f>IF($A$2=1,IF(SP_SUL!BJ107="","*",SP_SUL!BJ107),IF(SP_SUL!BK107="","*",SP_SUL!BK107))</f>
        <v>*</v>
      </c>
    </row>
    <row r="109" spans="1:16">
      <c r="A109" s="82" t="str">
        <f>IF(SP_SUL!B108="","*",SP_SUL!B108)</f>
        <v>*</v>
      </c>
      <c r="B109" s="83" t="str">
        <f>IF(SP_SUL!X108="","*",SP_SUL!X108)</f>
        <v>*</v>
      </c>
      <c r="C109" s="83" t="str">
        <f>IF(SP_SUL!S108="","*",SP_SUL!S108)</f>
        <v>-</v>
      </c>
      <c r="D109" s="83" t="str">
        <f>IF(SP_SUL!T108="","*",SP_SUL!T108)</f>
        <v>-</v>
      </c>
      <c r="E109" s="83" t="str">
        <f>IF(SP_SUL!D108="","*",SP_SUL!D108)</f>
        <v>*</v>
      </c>
      <c r="F109" s="83" t="str">
        <f>IF(SP_SUL!H108="","*",SP_SUL!H108)</f>
        <v>*</v>
      </c>
      <c r="G109" s="83" t="str">
        <f>IF(SP_SUL!M108="","*",SP_SUL!M108)</f>
        <v>-</v>
      </c>
      <c r="H109" s="116" t="str">
        <f>IF(SP_SUL!K108="","*",SP_SUL!K108)</f>
        <v>*</v>
      </c>
      <c r="I109" s="113" t="str">
        <f>IF(SP_SUL!O108="","*",SP_SUL!O108)</f>
        <v>*</v>
      </c>
      <c r="J109" s="113" t="str">
        <f>IF(SP_SUL!P108="","*",SP_SUL!P108)</f>
        <v>*</v>
      </c>
      <c r="K109" s="83">
        <f>IF(SP_SUL!AK108="","*",SP_SUL!AK108)</f>
        <v>0</v>
      </c>
      <c r="L109" s="83" t="str">
        <f>IF(SP_SUL!AM108="","*",SP_SUL!AM108)</f>
        <v>-</v>
      </c>
      <c r="M109" s="83">
        <f>IF(SP_SUL!AP108="","*",SP_SUL!AP108)</f>
        <v>0</v>
      </c>
      <c r="N109" s="83" t="str">
        <f>IF(SP_SUL!AM108="","*",SP_SUL!AM108)</f>
        <v>-</v>
      </c>
      <c r="O109" s="110" t="str">
        <f>IF(SP_SUL!BH108="","*",SP_SUL!BH108)</f>
        <v>*</v>
      </c>
      <c r="P109" s="147" t="str">
        <f>IF($A$2=1,IF(SP_SUL!BJ108="","*",SP_SUL!BJ108),IF(SP_SUL!BK108="","*",SP_SUL!BK108))</f>
        <v>*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 t="str">
        <f>IF(SP_SUL!B110="","*",SP_SUL!B110)</f>
        <v>*</v>
      </c>
      <c r="B111" s="83" t="str">
        <f>IF(SP_SUL!X110="","*",SP_SUL!X110)</f>
        <v>*</v>
      </c>
      <c r="C111" s="83" t="str">
        <f>IF(SP_SUL!S110="","*",SP_SUL!S110)</f>
        <v>-</v>
      </c>
      <c r="D111" s="83" t="str">
        <f>IF(SP_SUL!T110="","*",SP_SUL!T110)</f>
        <v>-</v>
      </c>
      <c r="E111" s="83" t="str">
        <f>IF(SP_SUL!D110="","*",SP_SUL!D110)</f>
        <v>*</v>
      </c>
      <c r="F111" s="83" t="str">
        <f>IF(SP_SUL!H110="","*",SP_SUL!H110)</f>
        <v>*</v>
      </c>
      <c r="G111" s="83" t="str">
        <f>IF(SP_SUL!M110="","*",SP_SUL!M110)</f>
        <v>-</v>
      </c>
      <c r="H111" s="116" t="str">
        <f>IF(SP_SUL!K110="","*",SP_SUL!K110)</f>
        <v>*</v>
      </c>
      <c r="I111" s="113" t="str">
        <f>IF(SP_SUL!O110="","*",SP_SUL!O110)</f>
        <v>*</v>
      </c>
      <c r="J111" s="113" t="str">
        <f>IF(SP_SUL!P110="","*",SP_SUL!P110)</f>
        <v>*</v>
      </c>
      <c r="K111" s="83">
        <f>IF(SP_SUL!AK110="","*",SP_SUL!AK110)</f>
        <v>0</v>
      </c>
      <c r="L111" s="83" t="str">
        <f>IF(SP_SUL!AM110="","*",SP_SUL!AM110)</f>
        <v>-</v>
      </c>
      <c r="M111" s="83">
        <f>IF(SP_SUL!AP110="","*",SP_SUL!AP110)</f>
        <v>0</v>
      </c>
      <c r="N111" s="83" t="str">
        <f>IF(SP_SUL!AM110="","*",SP_SUL!AM110)</f>
        <v>-</v>
      </c>
      <c r="O111" s="110" t="str">
        <f>IF(SP_SUL!BH110="","*",SP_SUL!BH110)</f>
        <v>*</v>
      </c>
      <c r="P111" s="147" t="str">
        <f>IF($A$2=1,IF(SP_SUL!BJ110="","*",SP_SUL!BJ110),IF(SP_SUL!BK110="","*",SP_SUL!BK110))</f>
        <v>*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 t="str">
        <f>IF(SP_SUL!B112="","*",SP_SUL!B112)</f>
        <v>*</v>
      </c>
      <c r="B113" s="83" t="str">
        <f>IF(SP_SUL!X112="","*",SP_SUL!X112)</f>
        <v>*</v>
      </c>
      <c r="C113" s="83" t="str">
        <f>IF(SP_SUL!S112="","*",SP_SUL!S112)</f>
        <v>-</v>
      </c>
      <c r="D113" s="83" t="str">
        <f>IF(SP_SUL!T112="","*",SP_SUL!T112)</f>
        <v>-</v>
      </c>
      <c r="E113" s="83" t="str">
        <f>IF(SP_SUL!D112="","*",SP_SUL!D112)</f>
        <v>*</v>
      </c>
      <c r="F113" s="83" t="str">
        <f>IF(SP_SUL!H112="","*",SP_SUL!H112)</f>
        <v>*</v>
      </c>
      <c r="G113" s="83" t="str">
        <f>IF(SP_SUL!M112="","*",SP_SUL!M112)</f>
        <v>-</v>
      </c>
      <c r="H113" s="116" t="str">
        <f>IF(SP_SUL!K112="","*",SP_SUL!K112)</f>
        <v>*</v>
      </c>
      <c r="I113" s="113" t="str">
        <f>IF(SP_SUL!O112="","*",SP_SUL!O112)</f>
        <v>*</v>
      </c>
      <c r="J113" s="113" t="str">
        <f>IF(SP_SUL!P112="","*",SP_SUL!P112)</f>
        <v>*</v>
      </c>
      <c r="K113" s="83">
        <f>IF(SP_SUL!AK112="","*",SP_SUL!AK112)</f>
        <v>0</v>
      </c>
      <c r="L113" s="83" t="str">
        <f>IF(SP_SUL!AM112="","*",SP_SUL!AM112)</f>
        <v>-</v>
      </c>
      <c r="M113" s="83">
        <f>IF(SP_SUL!AP112="","*",SP_SUL!AP112)</f>
        <v>0</v>
      </c>
      <c r="N113" s="83" t="str">
        <f>IF(SP_SUL!AM112="","*",SP_SUL!AM112)</f>
        <v>-</v>
      </c>
      <c r="O113" s="110" t="str">
        <f>IF(SP_SUL!BH112="","*",SP_SUL!BH112)</f>
        <v>*</v>
      </c>
      <c r="P113" s="147" t="str">
        <f>IF($A$2=1,IF(SP_SUL!BJ112="","*",SP_SUL!BJ112),IF(SP_SUL!BK112="","*",SP_SUL!BK112))</f>
        <v>*</v>
      </c>
    </row>
    <row r="114" spans="1:16">
      <c r="A114" s="82" t="str">
        <f>IF(SP_SUL!B113="","*",SP_SUL!B113)</f>
        <v>*</v>
      </c>
      <c r="B114" s="83" t="str">
        <f>IF(SP_SUL!X113="","*",SP_SUL!X113)</f>
        <v>*</v>
      </c>
      <c r="C114" s="83" t="str">
        <f>IF(SP_SUL!S113="","*",SP_SUL!S113)</f>
        <v>-</v>
      </c>
      <c r="D114" s="83" t="str">
        <f>IF(SP_SUL!T113="","*",SP_SUL!T113)</f>
        <v>-</v>
      </c>
      <c r="E114" s="83" t="str">
        <f>IF(SP_SUL!D113="","*",SP_SUL!D113)</f>
        <v>*</v>
      </c>
      <c r="F114" s="83" t="str">
        <f>IF(SP_SUL!H113="","*",SP_SUL!H113)</f>
        <v>*</v>
      </c>
      <c r="G114" s="83" t="str">
        <f>IF(SP_SUL!M113="","*",SP_SUL!M113)</f>
        <v>-</v>
      </c>
      <c r="H114" s="116" t="str">
        <f>IF(SP_SUL!K113="","*",SP_SUL!K113)</f>
        <v>*</v>
      </c>
      <c r="I114" s="113" t="str">
        <f>IF(SP_SUL!O113="","*",SP_SUL!O113)</f>
        <v>*</v>
      </c>
      <c r="J114" s="113" t="str">
        <f>IF(SP_SUL!P113="","*",SP_SUL!P113)</f>
        <v>*</v>
      </c>
      <c r="K114" s="83">
        <f>IF(SP_SUL!AK113="","*",SP_SUL!AK113)</f>
        <v>0</v>
      </c>
      <c r="L114" s="83" t="str">
        <f>IF(SP_SUL!AM113="","*",SP_SUL!AM113)</f>
        <v>-</v>
      </c>
      <c r="M114" s="83">
        <f>IF(SP_SUL!AP113="","*",SP_SUL!AP113)</f>
        <v>0</v>
      </c>
      <c r="N114" s="83" t="str">
        <f>IF(SP_SUL!AM113="","*",SP_SUL!AM113)</f>
        <v>-</v>
      </c>
      <c r="O114" s="110" t="str">
        <f>IF(SP_SUL!BH113="","*",SP_SUL!BH113)</f>
        <v>*</v>
      </c>
      <c r="P114" s="147" t="str">
        <f>IF($A$2=1,IF(SP_SUL!BJ113="","*",SP_SUL!BJ113),IF(SP_SUL!BK113="","*",SP_SUL!BK113))</f>
        <v>*</v>
      </c>
    </row>
    <row r="115" spans="1:16">
      <c r="A115" s="82" t="str">
        <f>IF(SP_SUL!B114="","*",SP_SUL!B114)</f>
        <v>*</v>
      </c>
      <c r="B115" s="83" t="str">
        <f>IF(SP_SUL!X114="","*",SP_SUL!X114)</f>
        <v>*</v>
      </c>
      <c r="C115" s="83" t="str">
        <f>IF(SP_SUL!S114="","*",SP_SUL!S114)</f>
        <v>-</v>
      </c>
      <c r="D115" s="83" t="str">
        <f>IF(SP_SUL!T114="","*",SP_SUL!T114)</f>
        <v>-</v>
      </c>
      <c r="E115" s="83" t="str">
        <f>IF(SP_SUL!D114="","*",SP_SUL!D114)</f>
        <v>*</v>
      </c>
      <c r="F115" s="83" t="str">
        <f>IF(SP_SUL!H114="","*",SP_SUL!H114)</f>
        <v>*</v>
      </c>
      <c r="G115" s="83" t="str">
        <f>IF(SP_SUL!M114="","*",SP_SUL!M114)</f>
        <v>-</v>
      </c>
      <c r="H115" s="116" t="str">
        <f>IF(SP_SUL!K114="","*",SP_SUL!K114)</f>
        <v>*</v>
      </c>
      <c r="I115" s="113" t="str">
        <f>IF(SP_SUL!O114="","*",SP_SUL!O114)</f>
        <v>*</v>
      </c>
      <c r="J115" s="113" t="str">
        <f>IF(SP_SUL!P114="","*",SP_SUL!P114)</f>
        <v>*</v>
      </c>
      <c r="K115" s="83">
        <f>IF(SP_SUL!AK114="","*",SP_SUL!AK114)</f>
        <v>0</v>
      </c>
      <c r="L115" s="83" t="str">
        <f>IF(SP_SUL!AM114="","*",SP_SUL!AM114)</f>
        <v>-</v>
      </c>
      <c r="M115" s="83">
        <f>IF(SP_SUL!AP114="","*",SP_SUL!AP114)</f>
        <v>0</v>
      </c>
      <c r="N115" s="83" t="str">
        <f>IF(SP_SUL!AM114="","*",SP_SUL!AM114)</f>
        <v>-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 t="str">
        <f>IF(SP_SUL!B115="","*",SP_SUL!B115)</f>
        <v>*</v>
      </c>
      <c r="B116" s="83" t="str">
        <f>IF(SP_SUL!X115="","*",SP_SUL!X115)</f>
        <v>*</v>
      </c>
      <c r="C116" s="83" t="str">
        <f>IF(SP_SUL!S115="","*",SP_SUL!S115)</f>
        <v>-</v>
      </c>
      <c r="D116" s="83" t="str">
        <f>IF(SP_SUL!T115="","*",SP_SUL!T115)</f>
        <v>-</v>
      </c>
      <c r="E116" s="83" t="str">
        <f>IF(SP_SUL!D115="","*",SP_SUL!D115)</f>
        <v>*</v>
      </c>
      <c r="F116" s="83" t="str">
        <f>IF(SP_SUL!H115="","*",SP_SUL!H115)</f>
        <v>*</v>
      </c>
      <c r="G116" s="83" t="str">
        <f>IF(SP_SUL!M115="","*",SP_SUL!M115)</f>
        <v>-</v>
      </c>
      <c r="H116" s="116" t="str">
        <f>IF(SP_SUL!K115="","*",SP_SUL!K115)</f>
        <v>*</v>
      </c>
      <c r="I116" s="113" t="str">
        <f>IF(SP_SUL!O115="","*",SP_SUL!O115)</f>
        <v>*</v>
      </c>
      <c r="J116" s="113" t="str">
        <f>IF(SP_SUL!P115="","*",SP_SUL!P115)</f>
        <v>*</v>
      </c>
      <c r="K116" s="83">
        <f>IF(SP_SUL!AK115="","*",SP_SUL!AK115)</f>
        <v>0</v>
      </c>
      <c r="L116" s="83" t="str">
        <f>IF(SP_SUL!AM115="","*",SP_SUL!AM115)</f>
        <v>-</v>
      </c>
      <c r="M116" s="83">
        <f>IF(SP_SUL!AP115="","*",SP_SUL!AP115)</f>
        <v>0</v>
      </c>
      <c r="N116" s="83" t="str">
        <f>IF(SP_SUL!AM115="","*",SP_SUL!AM115)</f>
        <v>-</v>
      </c>
      <c r="O116" s="110" t="str">
        <f>IF(SP_SUL!BH115="","*",SP_SUL!BH115)</f>
        <v>*</v>
      </c>
      <c r="P116" s="147" t="str">
        <f>IF($A$2=1,IF(SP_SUL!BJ115="","*",SP_SUL!BJ115),IF(SP_SUL!BK115="","*",SP_SUL!BK115))</f>
        <v>*</v>
      </c>
    </row>
    <row r="117" spans="1:16">
      <c r="A117" s="82" t="str">
        <f>IF(SP_SUL!B116="","*",SP_SUL!B116)</f>
        <v>*</v>
      </c>
      <c r="B117" s="83" t="str">
        <f>IF(SP_SUL!X116="","*",SP_SUL!X116)</f>
        <v>*</v>
      </c>
      <c r="C117" s="83" t="str">
        <f>IF(SP_SUL!S116="","*",SP_SUL!S116)</f>
        <v>-</v>
      </c>
      <c r="D117" s="83" t="str">
        <f>IF(SP_SUL!T116="","*",SP_SUL!T116)</f>
        <v>-</v>
      </c>
      <c r="E117" s="83" t="str">
        <f>IF(SP_SUL!D116="","*",SP_SUL!D116)</f>
        <v>*</v>
      </c>
      <c r="F117" s="83" t="str">
        <f>IF(SP_SUL!H116="","*",SP_SUL!H116)</f>
        <v>*</v>
      </c>
      <c r="G117" s="83" t="str">
        <f>IF(SP_SUL!M116="","*",SP_SUL!M116)</f>
        <v>-</v>
      </c>
      <c r="H117" s="116" t="str">
        <f>IF(SP_SUL!K116="","*",SP_SUL!K116)</f>
        <v>*</v>
      </c>
      <c r="I117" s="113" t="str">
        <f>IF(SP_SUL!O116="","*",SP_SUL!O116)</f>
        <v>*</v>
      </c>
      <c r="J117" s="113" t="str">
        <f>IF(SP_SUL!P116="","*",SP_SUL!P116)</f>
        <v>*</v>
      </c>
      <c r="K117" s="83">
        <f>IF(SP_SUL!AK116="","*",SP_SUL!AK116)</f>
        <v>0</v>
      </c>
      <c r="L117" s="83" t="str">
        <f>IF(SP_SUL!AM116="","*",SP_SUL!AM116)</f>
        <v>-</v>
      </c>
      <c r="M117" s="83">
        <f>IF(SP_SUL!AP116="","*",SP_SUL!AP116)</f>
        <v>0</v>
      </c>
      <c r="N117" s="83" t="str">
        <f>IF(SP_SUL!AM116="","*",SP_SUL!AM116)</f>
        <v>-</v>
      </c>
      <c r="O117" s="110" t="str">
        <f>IF(SP_SUL!BH116="","*",SP_SUL!BH116)</f>
        <v>*</v>
      </c>
      <c r="P117" s="147" t="str">
        <f>IF($A$2=1,IF(SP_SUL!BJ116="","*",SP_SUL!BJ116),IF(SP_SUL!BK116="","*",SP_SUL!BK116))</f>
        <v>*</v>
      </c>
    </row>
    <row r="118" spans="1:16">
      <c r="A118" s="82" t="str">
        <f>IF(SP_SUL!B117="","*",SP_SUL!B117)</f>
        <v>*</v>
      </c>
      <c r="B118" s="83" t="str">
        <f>IF(SP_SUL!X117="","*",SP_SUL!X117)</f>
        <v>*</v>
      </c>
      <c r="C118" s="83" t="str">
        <f>IF(SP_SUL!S117="","*",SP_SUL!S117)</f>
        <v>-</v>
      </c>
      <c r="D118" s="83" t="str">
        <f>IF(SP_SUL!T117="","*",SP_SUL!T117)</f>
        <v>-</v>
      </c>
      <c r="E118" s="83" t="str">
        <f>IF(SP_SUL!D117="","*",SP_SUL!D117)</f>
        <v>*</v>
      </c>
      <c r="F118" s="83" t="str">
        <f>IF(SP_SUL!H117="","*",SP_SUL!H117)</f>
        <v>*</v>
      </c>
      <c r="G118" s="83" t="str">
        <f>IF(SP_SUL!M117="","*",SP_SUL!M117)</f>
        <v>-</v>
      </c>
      <c r="H118" s="116" t="str">
        <f>IF(SP_SUL!K117="","*",SP_SUL!K117)</f>
        <v>*</v>
      </c>
      <c r="I118" s="113" t="str">
        <f>IF(SP_SUL!O117="","*",SP_SUL!O117)</f>
        <v>*</v>
      </c>
      <c r="J118" s="113" t="str">
        <f>IF(SP_SUL!P117="","*",SP_SUL!P117)</f>
        <v>*</v>
      </c>
      <c r="K118" s="83">
        <f>IF(SP_SUL!AK117="","*",SP_SUL!AK117)</f>
        <v>0</v>
      </c>
      <c r="L118" s="83" t="str">
        <f>IF(SP_SUL!AM117="","*",SP_SUL!AM117)</f>
        <v>-</v>
      </c>
      <c r="M118" s="83">
        <f>IF(SP_SUL!AP117="","*",SP_SUL!AP117)</f>
        <v>0</v>
      </c>
      <c r="N118" s="83" t="str">
        <f>IF(SP_SUL!AM117="","*",SP_SUL!AM117)</f>
        <v>-</v>
      </c>
      <c r="O118" s="110" t="str">
        <f>IF(SP_SUL!BH117="","*",SP_SUL!BH117)</f>
        <v>*</v>
      </c>
      <c r="P118" s="147" t="str">
        <f>IF($A$2=1,IF(SP_SUL!BJ117="","*",SP_SUL!BJ117),IF(SP_SUL!BK117="","*",SP_SUL!BK117))</f>
        <v>*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-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 t="str">
        <f>IF(SP_SUL!B120="","*",SP_SUL!B120)</f>
        <v>*</v>
      </c>
      <c r="B121" s="83" t="str">
        <f>IF(SP_SUL!X120="","*",SP_SUL!X120)</f>
        <v>*</v>
      </c>
      <c r="C121" s="83" t="str">
        <f>IF(SP_SUL!S120="","*",SP_SUL!S120)</f>
        <v>-</v>
      </c>
      <c r="D121" s="83" t="str">
        <f>IF(SP_SUL!T120="","*",SP_SUL!T120)</f>
        <v>-</v>
      </c>
      <c r="E121" s="83" t="str">
        <f>IF(SP_SUL!D120="","*",SP_SUL!D120)</f>
        <v>*</v>
      </c>
      <c r="F121" s="83" t="str">
        <f>IF(SP_SUL!H120="","*",SP_SUL!H120)</f>
        <v>*</v>
      </c>
      <c r="G121" s="83" t="str">
        <f>IF(SP_SUL!M120="","*",SP_SUL!M120)</f>
        <v>-</v>
      </c>
      <c r="H121" s="116" t="str">
        <f>IF(SP_SUL!K120="","*",SP_SUL!K120)</f>
        <v>*</v>
      </c>
      <c r="I121" s="113" t="str">
        <f>IF(SP_SUL!O120="","*",SP_SUL!O120)</f>
        <v>*</v>
      </c>
      <c r="J121" s="113" t="str">
        <f>IF(SP_SUL!P120="","*",SP_SUL!P120)</f>
        <v>*</v>
      </c>
      <c r="K121" s="83">
        <f>IF(SP_SUL!AK120="","*",SP_SUL!AK120)</f>
        <v>0</v>
      </c>
      <c r="L121" s="83" t="str">
        <f>IF(SP_SUL!AM120="","*",SP_SUL!AM120)</f>
        <v>-</v>
      </c>
      <c r="M121" s="83">
        <f>IF(SP_SUL!AP120="","*",SP_SUL!AP120)</f>
        <v>0</v>
      </c>
      <c r="N121" s="83" t="str">
        <f>IF(SP_SUL!AM120="","*",SP_SUL!AM120)</f>
        <v>-</v>
      </c>
      <c r="O121" s="110" t="str">
        <f>IF(SP_SUL!BH120="","*",SP_SUL!BH120)</f>
        <v>*</v>
      </c>
      <c r="P121" s="147" t="str">
        <f>IF($A$2=1,IF(SP_SUL!BJ120="","*",SP_SUL!BJ120),IF(SP_SUL!BK120="","*",SP_SUL!BK120))</f>
        <v>*</v>
      </c>
    </row>
    <row r="122" spans="1:16">
      <c r="A122" s="82" t="str">
        <f>IF(SP_SUL!B121="","*",SP_SUL!B121)</f>
        <v>*</v>
      </c>
      <c r="B122" s="83" t="str">
        <f>IF(SP_SUL!X121="","*",SP_SUL!X121)</f>
        <v>*</v>
      </c>
      <c r="C122" s="83" t="str">
        <f>IF(SP_SUL!S121="","*",SP_SUL!S121)</f>
        <v>-</v>
      </c>
      <c r="D122" s="83" t="str">
        <f>IF(SP_SUL!T121="","*",SP_SUL!T121)</f>
        <v>-</v>
      </c>
      <c r="E122" s="83" t="str">
        <f>IF(SP_SUL!D121="","*",SP_SUL!D121)</f>
        <v>*</v>
      </c>
      <c r="F122" s="83" t="str">
        <f>IF(SP_SUL!H121="","*",SP_SUL!H121)</f>
        <v>*</v>
      </c>
      <c r="G122" s="83" t="str">
        <f>IF(SP_SUL!M121="","*",SP_SUL!M121)</f>
        <v>-</v>
      </c>
      <c r="H122" s="116" t="str">
        <f>IF(SP_SUL!K121="","*",SP_SUL!K121)</f>
        <v>*</v>
      </c>
      <c r="I122" s="113" t="str">
        <f>IF(SP_SUL!O121="","*",SP_SUL!O121)</f>
        <v>*</v>
      </c>
      <c r="J122" s="113" t="str">
        <f>IF(SP_SUL!P121="","*",SP_SUL!P121)</f>
        <v>*</v>
      </c>
      <c r="K122" s="83">
        <f>IF(SP_SUL!AK121="","*",SP_SUL!AK121)</f>
        <v>0</v>
      </c>
      <c r="L122" s="83" t="str">
        <f>IF(SP_SUL!AM121="","*",SP_SUL!AM121)</f>
        <v>-</v>
      </c>
      <c r="M122" s="83">
        <f>IF(SP_SUL!AP121="","*",SP_SUL!AP121)</f>
        <v>0</v>
      </c>
      <c r="N122" s="83" t="str">
        <f>IF(SP_SUL!AM121="","*",SP_SUL!AM121)</f>
        <v>-</v>
      </c>
      <c r="O122" s="110" t="str">
        <f>IF(SP_SUL!BH121="","*",SP_SUL!BH121)</f>
        <v>*</v>
      </c>
      <c r="P122" s="147" t="str">
        <f>IF($A$2=1,IF(SP_SUL!BJ121="","*",SP_SUL!BJ121),IF(SP_SUL!BK121="","*",SP_SUL!BK121))</f>
        <v>*</v>
      </c>
    </row>
    <row r="123" spans="1:16">
      <c r="A123" s="82" t="str">
        <f>IF(SP_SUL!B122="","*",SP_SUL!B122)</f>
        <v>*</v>
      </c>
      <c r="B123" s="83" t="str">
        <f>IF(SP_SUL!X122="","*",SP_SUL!X122)</f>
        <v>*</v>
      </c>
      <c r="C123" s="83" t="str">
        <f>IF(SP_SUL!S122="","*",SP_SUL!S122)</f>
        <v>-</v>
      </c>
      <c r="D123" s="83" t="str">
        <f>IF(SP_SUL!T122="","*",SP_SUL!T122)</f>
        <v>-</v>
      </c>
      <c r="E123" s="83" t="str">
        <f>IF(SP_SUL!D122="","*",SP_SUL!D122)</f>
        <v>*</v>
      </c>
      <c r="F123" s="83" t="str">
        <f>IF(SP_SUL!H122="","*",SP_SUL!H122)</f>
        <v>*</v>
      </c>
      <c r="G123" s="83" t="str">
        <f>IF(SP_SUL!M122="","*",SP_SUL!M122)</f>
        <v>-</v>
      </c>
      <c r="H123" s="116" t="str">
        <f>IF(SP_SUL!K122="","*",SP_SUL!K122)</f>
        <v>*</v>
      </c>
      <c r="I123" s="113" t="str">
        <f>IF(SP_SUL!O122="","*",SP_SUL!O122)</f>
        <v>*</v>
      </c>
      <c r="J123" s="113" t="str">
        <f>IF(SP_SUL!P122="","*",SP_SUL!P122)</f>
        <v>*</v>
      </c>
      <c r="K123" s="83">
        <f>IF(SP_SUL!AK122="","*",SP_SUL!AK122)</f>
        <v>0</v>
      </c>
      <c r="L123" s="83" t="str">
        <f>IF(SP_SUL!AM122="","*",SP_SUL!AM122)</f>
        <v>-</v>
      </c>
      <c r="M123" s="83">
        <f>IF(SP_SUL!AP122="","*",SP_SUL!AP122)</f>
        <v>0</v>
      </c>
      <c r="N123" s="83" t="str">
        <f>IF(SP_SUL!AM122="","*",SP_SUL!AM122)</f>
        <v>-</v>
      </c>
      <c r="O123" s="110" t="str">
        <f>IF(SP_SUL!BH122="","*",SP_SUL!BH122)</f>
        <v>*</v>
      </c>
      <c r="P123" s="147" t="str">
        <f>IF($A$2=1,IF(SP_SUL!BJ122="","*",SP_SUL!BJ122),IF(SP_SUL!BK122="","*",SP_SUL!BK122))</f>
        <v>*</v>
      </c>
    </row>
    <row r="124" spans="1:16">
      <c r="A124" s="82" t="str">
        <f>IF(SP_SUL!B123="","*",SP_SUL!B123)</f>
        <v>*</v>
      </c>
      <c r="B124" s="83" t="str">
        <f>IF(SP_SUL!X123="","*",SP_SUL!X123)</f>
        <v>*</v>
      </c>
      <c r="C124" s="83" t="str">
        <f>IF(SP_SUL!S123="","*",SP_SUL!S123)</f>
        <v>-</v>
      </c>
      <c r="D124" s="83" t="str">
        <f>IF(SP_SUL!T123="","*",SP_SUL!T123)</f>
        <v>-</v>
      </c>
      <c r="E124" s="83" t="str">
        <f>IF(SP_SUL!D123="","*",SP_SUL!D123)</f>
        <v>*</v>
      </c>
      <c r="F124" s="83" t="str">
        <f>IF(SP_SUL!H123="","*",SP_SUL!H123)</f>
        <v>*</v>
      </c>
      <c r="G124" s="83" t="str">
        <f>IF(SP_SUL!M123="","*",SP_SUL!M123)</f>
        <v>-</v>
      </c>
      <c r="H124" s="116" t="str">
        <f>IF(SP_SUL!K123="","*",SP_SUL!K123)</f>
        <v>*</v>
      </c>
      <c r="I124" s="113" t="str">
        <f>IF(SP_SUL!O123="","*",SP_SUL!O123)</f>
        <v>*</v>
      </c>
      <c r="J124" s="113" t="str">
        <f>IF(SP_SUL!P123="","*",SP_SUL!P123)</f>
        <v>*</v>
      </c>
      <c r="K124" s="83">
        <f>IF(SP_SUL!AK123="","*",SP_SUL!AK123)</f>
        <v>0</v>
      </c>
      <c r="L124" s="83" t="str">
        <f>IF(SP_SUL!AM123="","*",SP_SUL!AM123)</f>
        <v>-</v>
      </c>
      <c r="M124" s="83">
        <f>IF(SP_SUL!AP123="","*",SP_SUL!AP123)</f>
        <v>0</v>
      </c>
      <c r="N124" s="83" t="str">
        <f>IF(SP_SUL!AM123="","*",SP_SUL!AM123)</f>
        <v>-</v>
      </c>
      <c r="O124" s="110" t="str">
        <f>IF(SP_SUL!BH123="","*",SP_SUL!BH123)</f>
        <v>*</v>
      </c>
      <c r="P124" s="147" t="str">
        <f>IF($A$2=1,IF(SP_SUL!BJ123="","*",SP_SUL!BJ123),IF(SP_SUL!BK123="","*",SP_SUL!BK123))</f>
        <v>*</v>
      </c>
    </row>
    <row r="125" spans="1:16">
      <c r="A125" s="82" t="str">
        <f>IF(SP_SUL!B124="","*",SP_SUL!B124)</f>
        <v>*</v>
      </c>
      <c r="B125" s="83" t="str">
        <f>IF(SP_SUL!X124="","*",SP_SUL!X124)</f>
        <v>*</v>
      </c>
      <c r="C125" s="83" t="str">
        <f>IF(SP_SUL!S124="","*",SP_SUL!S124)</f>
        <v>-</v>
      </c>
      <c r="D125" s="83" t="str">
        <f>IF(SP_SUL!T124="","*",SP_SUL!T124)</f>
        <v>-</v>
      </c>
      <c r="E125" s="83" t="str">
        <f>IF(SP_SUL!D124="","*",SP_SUL!D124)</f>
        <v>*</v>
      </c>
      <c r="F125" s="83" t="str">
        <f>IF(SP_SUL!H124="","*",SP_SUL!H124)</f>
        <v>*</v>
      </c>
      <c r="G125" s="83" t="str">
        <f>IF(SP_SUL!M124="","*",SP_SUL!M124)</f>
        <v>-</v>
      </c>
      <c r="H125" s="116" t="str">
        <f>IF(SP_SUL!K124="","*",SP_SUL!K124)</f>
        <v>*</v>
      </c>
      <c r="I125" s="113" t="str">
        <f>IF(SP_SUL!O124="","*",SP_SUL!O124)</f>
        <v>*</v>
      </c>
      <c r="J125" s="113" t="str">
        <f>IF(SP_SUL!P124="","*",SP_SUL!P124)</f>
        <v>*</v>
      </c>
      <c r="K125" s="83">
        <f>IF(SP_SUL!AK124="","*",SP_SUL!AK124)</f>
        <v>0</v>
      </c>
      <c r="L125" s="83" t="str">
        <f>IF(SP_SUL!AM124="","*",SP_SUL!AM124)</f>
        <v>-</v>
      </c>
      <c r="M125" s="83">
        <f>IF(SP_SUL!AP124="","*",SP_SUL!AP124)</f>
        <v>0</v>
      </c>
      <c r="N125" s="83" t="str">
        <f>IF(SP_SUL!AM124="","*",SP_SUL!AM124)</f>
        <v>-</v>
      </c>
      <c r="O125" s="110" t="str">
        <f>IF(SP_SUL!BH124="","*",SP_SUL!BH124)</f>
        <v>*</v>
      </c>
      <c r="P125" s="147" t="str">
        <f>IF($A$2=1,IF(SP_SUL!BJ124="","*",SP_SUL!BJ124),IF(SP_SUL!BK124="","*",SP_SUL!BK124))</f>
        <v>*</v>
      </c>
    </row>
    <row r="126" spans="1:16">
      <c r="A126" s="82" t="str">
        <f>IF(SP_SUL!B125="","*",SP_SUL!B125)</f>
        <v>*</v>
      </c>
      <c r="B126" s="83" t="str">
        <f>IF(SP_SUL!X125="","*",SP_SUL!X125)</f>
        <v>*</v>
      </c>
      <c r="C126" s="83" t="str">
        <f>IF(SP_SUL!S125="","*",SP_SUL!S125)</f>
        <v>-</v>
      </c>
      <c r="D126" s="83" t="str">
        <f>IF(SP_SUL!T125="","*",SP_SUL!T125)</f>
        <v>-</v>
      </c>
      <c r="E126" s="83" t="str">
        <f>IF(SP_SUL!D125="","*",SP_SUL!D125)</f>
        <v>*</v>
      </c>
      <c r="F126" s="83" t="str">
        <f>IF(SP_SUL!H125="","*",SP_SUL!H125)</f>
        <v>*</v>
      </c>
      <c r="G126" s="83" t="str">
        <f>IF(SP_SUL!M125="","*",SP_SUL!M125)</f>
        <v>-</v>
      </c>
      <c r="H126" s="116" t="str">
        <f>IF(SP_SUL!K125="","*",SP_SUL!K125)</f>
        <v>*</v>
      </c>
      <c r="I126" s="113" t="str">
        <f>IF(SP_SUL!O125="","*",SP_SUL!O125)</f>
        <v>*</v>
      </c>
      <c r="J126" s="113" t="str">
        <f>IF(SP_SUL!P125="","*",SP_SUL!P125)</f>
        <v>*</v>
      </c>
      <c r="K126" s="83">
        <f>IF(SP_SUL!AK125="","*",SP_SUL!AK125)</f>
        <v>0</v>
      </c>
      <c r="L126" s="83" t="str">
        <f>IF(SP_SUL!AM125="","*",SP_SUL!AM125)</f>
        <v>-</v>
      </c>
      <c r="M126" s="83">
        <f>IF(SP_SUL!AP125="","*",SP_SUL!AP125)</f>
        <v>0</v>
      </c>
      <c r="N126" s="83" t="str">
        <f>IF(SP_SUL!AM125="","*",SP_SUL!AM125)</f>
        <v>-</v>
      </c>
      <c r="O126" s="110" t="str">
        <f>IF(SP_SUL!BH125="","*",SP_SUL!BH125)</f>
        <v>*</v>
      </c>
      <c r="P126" s="147" t="str">
        <f>IF($A$2=1,IF(SP_SUL!BJ125="","*",SP_SUL!BJ125),IF(SP_SUL!BK125="","*",SP_SUL!BK125))</f>
        <v>*</v>
      </c>
    </row>
    <row r="127" spans="1:16">
      <c r="A127" s="82" t="str">
        <f>IF(SP_SUL!B126="","*",SP_SUL!B126)</f>
        <v>*</v>
      </c>
      <c r="B127" s="83" t="str">
        <f>IF(SP_SUL!X126="","*",SP_SUL!X126)</f>
        <v>*</v>
      </c>
      <c r="C127" s="83" t="str">
        <f>IF(SP_SUL!S126="","*",SP_SUL!S126)</f>
        <v>-</v>
      </c>
      <c r="D127" s="83" t="str">
        <f>IF(SP_SUL!T126="","*",SP_SUL!T126)</f>
        <v>-</v>
      </c>
      <c r="E127" s="83" t="str">
        <f>IF(SP_SUL!D126="","*",SP_SUL!D126)</f>
        <v>*</v>
      </c>
      <c r="F127" s="83" t="str">
        <f>IF(SP_SUL!H126="","*",SP_SUL!H126)</f>
        <v>*</v>
      </c>
      <c r="G127" s="83" t="str">
        <f>IF(SP_SUL!M126="","*",SP_SUL!M126)</f>
        <v>-</v>
      </c>
      <c r="H127" s="116" t="str">
        <f>IF(SP_SUL!K126="","*",SP_SUL!K126)</f>
        <v>*</v>
      </c>
      <c r="I127" s="113" t="str">
        <f>IF(SP_SUL!O126="","*",SP_SUL!O126)</f>
        <v>*</v>
      </c>
      <c r="J127" s="113" t="str">
        <f>IF(SP_SUL!P126="","*",SP_SUL!P126)</f>
        <v>*</v>
      </c>
      <c r="K127" s="83">
        <f>IF(SP_SUL!AK126="","*",SP_SUL!AK126)</f>
        <v>0</v>
      </c>
      <c r="L127" s="83" t="str">
        <f>IF(SP_SUL!AM126="","*",SP_SUL!AM126)</f>
        <v>-</v>
      </c>
      <c r="M127" s="83">
        <f>IF(SP_SUL!AP126="","*",SP_SUL!AP126)</f>
        <v>0</v>
      </c>
      <c r="N127" s="83" t="str">
        <f>IF(SP_SUL!AM126="","*",SP_SUL!AM126)</f>
        <v>-</v>
      </c>
      <c r="O127" s="110" t="str">
        <f>IF(SP_SUL!BH126="","*",SP_SUL!BH126)</f>
        <v>*</v>
      </c>
      <c r="P127" s="147" t="str">
        <f>IF($A$2=1,IF(SP_SUL!BJ126="","*",SP_SUL!BJ126),IF(SP_SUL!BK126="","*",SP_SUL!BK126))</f>
        <v>*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 t="str">
        <f>IF(SP_SUL!B128="","*",SP_SUL!B128)</f>
        <v>*</v>
      </c>
      <c r="B129" s="83" t="str">
        <f>IF(SP_SUL!X128="","*",SP_SUL!X128)</f>
        <v>*</v>
      </c>
      <c r="C129" s="83" t="str">
        <f>IF(SP_SUL!S128="","*",SP_SUL!S128)</f>
        <v>-</v>
      </c>
      <c r="D129" s="83" t="str">
        <f>IF(SP_SUL!T128="","*",SP_SUL!T128)</f>
        <v>-</v>
      </c>
      <c r="E129" s="83" t="str">
        <f>IF(SP_SUL!D128="","*",SP_SUL!D128)</f>
        <v>*</v>
      </c>
      <c r="F129" s="83" t="str">
        <f>IF(SP_SUL!H128="","*",SP_SUL!H128)</f>
        <v>*</v>
      </c>
      <c r="G129" s="83" t="str">
        <f>IF(SP_SUL!M128="","*",SP_SUL!M128)</f>
        <v>-</v>
      </c>
      <c r="H129" s="116" t="str">
        <f>IF(SP_SUL!K128="","*",SP_SUL!K128)</f>
        <v>*</v>
      </c>
      <c r="I129" s="113" t="str">
        <f>IF(SP_SUL!O128="","*",SP_SUL!O128)</f>
        <v>*</v>
      </c>
      <c r="J129" s="113" t="str">
        <f>IF(SP_SUL!P128="","*",SP_SUL!P128)</f>
        <v>*</v>
      </c>
      <c r="K129" s="83">
        <f>IF(SP_SUL!AK128="","*",SP_SUL!AK128)</f>
        <v>0</v>
      </c>
      <c r="L129" s="83" t="str">
        <f>IF(SP_SUL!AM128="","*",SP_SUL!AM128)</f>
        <v>-</v>
      </c>
      <c r="M129" s="83">
        <f>IF(SP_SUL!AP128="","*",SP_SUL!AP128)</f>
        <v>0</v>
      </c>
      <c r="N129" s="83" t="str">
        <f>IF(SP_SUL!AM128="","*",SP_SUL!AM128)</f>
        <v>-</v>
      </c>
      <c r="O129" s="110" t="str">
        <f>IF(SP_SUL!BH128="","*",SP_SUL!BH128)</f>
        <v>*</v>
      </c>
      <c r="P129" s="147" t="str">
        <f>IF($A$2=1,IF(SP_SUL!BJ128="","*",SP_SUL!BJ128),IF(SP_SUL!BK128="","*",SP_SUL!BK128))</f>
        <v>*</v>
      </c>
    </row>
    <row r="130" spans="1:16">
      <c r="A130" s="82" t="str">
        <f>IF(SP_SUL!B129="","*",SP_SUL!B129)</f>
        <v>*</v>
      </c>
      <c r="B130" s="83" t="str">
        <f>IF(SP_SUL!X129="","*",SP_SUL!X129)</f>
        <v>*</v>
      </c>
      <c r="C130" s="83" t="str">
        <f>IF(SP_SUL!S129="","*",SP_SUL!S129)</f>
        <v>-</v>
      </c>
      <c r="D130" s="83" t="str">
        <f>IF(SP_SUL!T129="","*",SP_SUL!T129)</f>
        <v>-</v>
      </c>
      <c r="E130" s="83" t="str">
        <f>IF(SP_SUL!D129="","*",SP_SUL!D129)</f>
        <v>*</v>
      </c>
      <c r="F130" s="83" t="str">
        <f>IF(SP_SUL!H129="","*",SP_SUL!H129)</f>
        <v>*</v>
      </c>
      <c r="G130" s="83" t="str">
        <f>IF(SP_SUL!M129="","*",SP_SUL!M129)</f>
        <v>-</v>
      </c>
      <c r="H130" s="116" t="str">
        <f>IF(SP_SUL!K129="","*",SP_SUL!K129)</f>
        <v>*</v>
      </c>
      <c r="I130" s="113" t="str">
        <f>IF(SP_SUL!O129="","*",SP_SUL!O129)</f>
        <v>*</v>
      </c>
      <c r="J130" s="113" t="str">
        <f>IF(SP_SUL!P129="","*",SP_SUL!P129)</f>
        <v>*</v>
      </c>
      <c r="K130" s="83">
        <f>IF(SP_SUL!AK129="","*",SP_SUL!AK129)</f>
        <v>0</v>
      </c>
      <c r="L130" s="83" t="str">
        <f>IF(SP_SUL!AM129="","*",SP_SUL!AM129)</f>
        <v>-</v>
      </c>
      <c r="M130" s="83">
        <f>IF(SP_SUL!AP129="","*",SP_SUL!AP129)</f>
        <v>0</v>
      </c>
      <c r="N130" s="83" t="str">
        <f>IF(SP_SUL!AM129="","*",SP_SUL!AM129)</f>
        <v>-</v>
      </c>
      <c r="O130" s="110" t="str">
        <f>IF(SP_SUL!BH129="","*",SP_SUL!BH129)</f>
        <v>*</v>
      </c>
      <c r="P130" s="147" t="str">
        <f>IF($A$2=1,IF(SP_SUL!BJ129="","*",SP_SUL!BJ129),IF(SP_SUL!BK129="","*",SP_SUL!BK129))</f>
        <v>*</v>
      </c>
    </row>
    <row r="131" spans="1:16">
      <c r="A131" s="82" t="str">
        <f>IF(SP_SUL!B130="","*",SP_SUL!B130)</f>
        <v>*</v>
      </c>
      <c r="B131" s="83" t="str">
        <f>IF(SP_SUL!X130="","*",SP_SUL!X130)</f>
        <v>*</v>
      </c>
      <c r="C131" s="83" t="str">
        <f>IF(SP_SUL!S130="","*",SP_SUL!S130)</f>
        <v>-</v>
      </c>
      <c r="D131" s="83" t="str">
        <f>IF(SP_SUL!T130="","*",SP_SUL!T130)</f>
        <v>-</v>
      </c>
      <c r="E131" s="83" t="str">
        <f>IF(SP_SUL!D130="","*",SP_SUL!D130)</f>
        <v>*</v>
      </c>
      <c r="F131" s="83" t="str">
        <f>IF(SP_SUL!H130="","*",SP_SUL!H130)</f>
        <v>*</v>
      </c>
      <c r="G131" s="83" t="str">
        <f>IF(SP_SUL!M130="","*",SP_SUL!M130)</f>
        <v>-</v>
      </c>
      <c r="H131" s="116" t="str">
        <f>IF(SP_SUL!K130="","*",SP_SUL!K130)</f>
        <v>*</v>
      </c>
      <c r="I131" s="113" t="str">
        <f>IF(SP_SUL!O130="","*",SP_SUL!O130)</f>
        <v>*</v>
      </c>
      <c r="J131" s="113" t="str">
        <f>IF(SP_SUL!P130="","*",SP_SUL!P130)</f>
        <v>*</v>
      </c>
      <c r="K131" s="83">
        <f>IF(SP_SUL!AK130="","*",SP_SUL!AK130)</f>
        <v>0</v>
      </c>
      <c r="L131" s="83" t="str">
        <f>IF(SP_SUL!AM130="","*",SP_SUL!AM130)</f>
        <v>-</v>
      </c>
      <c r="M131" s="83">
        <f>IF(SP_SUL!AP130="","*",SP_SUL!AP130)</f>
        <v>0</v>
      </c>
      <c r="N131" s="83" t="str">
        <f>IF(SP_SUL!AM130="","*",SP_SUL!AM130)</f>
        <v>-</v>
      </c>
      <c r="O131" s="110" t="str">
        <f>IF(SP_SUL!BH130="","*",SP_SUL!BH130)</f>
        <v>*</v>
      </c>
      <c r="P131" s="147" t="str">
        <f>IF($A$2=1,IF(SP_SUL!BJ130="","*",SP_SUL!BJ130),IF(SP_SUL!BK130="","*",SP_SUL!BK130))</f>
        <v>*</v>
      </c>
    </row>
    <row r="132" spans="1:16">
      <c r="A132" s="82" t="str">
        <f>IF(SP_SUL!B131="","*",SP_SUL!B131)</f>
        <v>*</v>
      </c>
      <c r="B132" s="83" t="str">
        <f>IF(SP_SUL!X131="","*",SP_SUL!X131)</f>
        <v>*</v>
      </c>
      <c r="C132" s="83" t="str">
        <f>IF(SP_SUL!S131="","*",SP_SUL!S131)</f>
        <v>-</v>
      </c>
      <c r="D132" s="83" t="str">
        <f>IF(SP_SUL!T131="","*",SP_SUL!T131)</f>
        <v>-</v>
      </c>
      <c r="E132" s="83" t="str">
        <f>IF(SP_SUL!D131="","*",SP_SUL!D131)</f>
        <v>*</v>
      </c>
      <c r="F132" s="83" t="str">
        <f>IF(SP_SUL!H131="","*",SP_SUL!H131)</f>
        <v>*</v>
      </c>
      <c r="G132" s="83" t="str">
        <f>IF(SP_SUL!M131="","*",SP_SUL!M131)</f>
        <v>-</v>
      </c>
      <c r="H132" s="116" t="str">
        <f>IF(SP_SUL!K131="","*",SP_SUL!K131)</f>
        <v>*</v>
      </c>
      <c r="I132" s="113" t="str">
        <f>IF(SP_SUL!O131="","*",SP_SUL!O131)</f>
        <v>*</v>
      </c>
      <c r="J132" s="113" t="str">
        <f>IF(SP_SUL!P131="","*",SP_SUL!P131)</f>
        <v>*</v>
      </c>
      <c r="K132" s="83">
        <f>IF(SP_SUL!AK131="","*",SP_SUL!AK131)</f>
        <v>0</v>
      </c>
      <c r="L132" s="83" t="str">
        <f>IF(SP_SUL!AM131="","*",SP_SUL!AM131)</f>
        <v>-</v>
      </c>
      <c r="M132" s="83">
        <f>IF(SP_SUL!AP131="","*",SP_SUL!AP131)</f>
        <v>0</v>
      </c>
      <c r="N132" s="83" t="str">
        <f>IF(SP_SUL!AM131="","*",SP_SUL!AM131)</f>
        <v>-</v>
      </c>
      <c r="O132" s="110" t="str">
        <f>IF(SP_SUL!BH131="","*",SP_SUL!BH131)</f>
        <v>*</v>
      </c>
      <c r="P132" s="147" t="str">
        <f>IF($A$2=1,IF(SP_SUL!BJ131="","*",SP_SUL!BJ131),IF(SP_SUL!BK131="","*",SP_SUL!BK131))</f>
        <v>*</v>
      </c>
    </row>
    <row r="133" spans="1:16">
      <c r="A133" s="82" t="str">
        <f>IF(SP_SUL!B132="","*",SP_SUL!B132)</f>
        <v>*</v>
      </c>
      <c r="B133" s="83" t="str">
        <f>IF(SP_SUL!X132="","*",SP_SUL!X132)</f>
        <v>*</v>
      </c>
      <c r="C133" s="83" t="str">
        <f>IF(SP_SUL!S132="","*",SP_SUL!S132)</f>
        <v>-</v>
      </c>
      <c r="D133" s="83" t="str">
        <f>IF(SP_SUL!T132="","*",SP_SUL!T132)</f>
        <v>-</v>
      </c>
      <c r="E133" s="83" t="str">
        <f>IF(SP_SUL!D132="","*",SP_SUL!D132)</f>
        <v>*</v>
      </c>
      <c r="F133" s="83" t="str">
        <f>IF(SP_SUL!H132="","*",SP_SUL!H132)</f>
        <v>*</v>
      </c>
      <c r="G133" s="83" t="str">
        <f>IF(SP_SUL!M132="","*",SP_SUL!M132)</f>
        <v>-</v>
      </c>
      <c r="H133" s="116" t="str">
        <f>IF(SP_SUL!K132="","*",SP_SUL!K132)</f>
        <v>*</v>
      </c>
      <c r="I133" s="113" t="str">
        <f>IF(SP_SUL!O132="","*",SP_SUL!O132)</f>
        <v>*</v>
      </c>
      <c r="J133" s="113" t="str">
        <f>IF(SP_SUL!P132="","*",SP_SUL!P132)</f>
        <v>*</v>
      </c>
      <c r="K133" s="83">
        <f>IF(SP_SUL!AK132="","*",SP_SUL!AK132)</f>
        <v>0</v>
      </c>
      <c r="L133" s="83" t="str">
        <f>IF(SP_SUL!AM132="","*",SP_SUL!AM132)</f>
        <v>-</v>
      </c>
      <c r="M133" s="83">
        <f>IF(SP_SUL!AP132="","*",SP_SUL!AP132)</f>
        <v>0</v>
      </c>
      <c r="N133" s="83" t="str">
        <f>IF(SP_SUL!AM132="","*",SP_SUL!AM132)</f>
        <v>-</v>
      </c>
      <c r="O133" s="110" t="str">
        <f>IF(SP_SUL!BH132="","*",SP_SUL!BH132)</f>
        <v>*</v>
      </c>
      <c r="P133" s="147" t="str">
        <f>IF($A$2=1,IF(SP_SUL!BJ132="","*",SP_SUL!BJ132),IF(SP_SUL!BK132="","*",SP_SUL!BK132))</f>
        <v>*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 t="str">
        <f>IF(SP_SUL!B134="","*",SP_SUL!B134)</f>
        <v>*</v>
      </c>
      <c r="B135" s="83" t="str">
        <f>IF(SP_SUL!X134="","*",SP_SUL!X134)</f>
        <v>*</v>
      </c>
      <c r="C135" s="83" t="str">
        <f>IF(SP_SUL!S134="","*",SP_SUL!S134)</f>
        <v>-</v>
      </c>
      <c r="D135" s="83" t="str">
        <f>IF(SP_SUL!T134="","*",SP_SUL!T134)</f>
        <v>-</v>
      </c>
      <c r="E135" s="83" t="str">
        <f>IF(SP_SUL!D134="","*",SP_SUL!D134)</f>
        <v>*</v>
      </c>
      <c r="F135" s="83" t="str">
        <f>IF(SP_SUL!H134="","*",SP_SUL!H134)</f>
        <v>*</v>
      </c>
      <c r="G135" s="83" t="str">
        <f>IF(SP_SUL!M134="","*",SP_SUL!M134)</f>
        <v>-</v>
      </c>
      <c r="H135" s="116" t="str">
        <f>IF(SP_SUL!K134="","*",SP_SUL!K134)</f>
        <v>*</v>
      </c>
      <c r="I135" s="113" t="str">
        <f>IF(SP_SUL!O134="","*",SP_SUL!O134)</f>
        <v>*</v>
      </c>
      <c r="J135" s="113" t="str">
        <f>IF(SP_SUL!P134="","*",SP_SUL!P134)</f>
        <v>*</v>
      </c>
      <c r="K135" s="83">
        <f>IF(SP_SUL!AK134="","*",SP_SUL!AK134)</f>
        <v>0</v>
      </c>
      <c r="L135" s="83" t="str">
        <f>IF(SP_SUL!AM134="","*",SP_SUL!AM134)</f>
        <v>-</v>
      </c>
      <c r="M135" s="83">
        <f>IF(SP_SUL!AP134="","*",SP_SUL!AP134)</f>
        <v>0</v>
      </c>
      <c r="N135" s="83" t="str">
        <f>IF(SP_SUL!AM134="","*",SP_SUL!AM134)</f>
        <v>-</v>
      </c>
      <c r="O135" s="110" t="str">
        <f>IF(SP_SUL!BH134="","*",SP_SUL!BH134)</f>
        <v>*</v>
      </c>
      <c r="P135" s="147" t="str">
        <f>IF($A$2=1,IF(SP_SUL!BJ134="","*",SP_SUL!BJ134),IF(SP_SUL!BK134="","*",SP_SUL!BK134))</f>
        <v>*</v>
      </c>
    </row>
    <row r="136" spans="1:16">
      <c r="A136" s="82" t="str">
        <f>IF(SP_SUL!B135="","*",SP_SUL!B135)</f>
        <v>*</v>
      </c>
      <c r="B136" s="83" t="str">
        <f>IF(SP_SUL!X135="","*",SP_SUL!X135)</f>
        <v>*</v>
      </c>
      <c r="C136" s="83" t="str">
        <f>IF(SP_SUL!S135="","*",SP_SUL!S135)</f>
        <v>-</v>
      </c>
      <c r="D136" s="83" t="str">
        <f>IF(SP_SUL!T135="","*",SP_SUL!T135)</f>
        <v>-</v>
      </c>
      <c r="E136" s="83" t="str">
        <f>IF(SP_SUL!D135="","*",SP_SUL!D135)</f>
        <v>*</v>
      </c>
      <c r="F136" s="83" t="str">
        <f>IF(SP_SUL!H135="","*",SP_SUL!H135)</f>
        <v>*</v>
      </c>
      <c r="G136" s="83" t="str">
        <f>IF(SP_SUL!M135="","*",SP_SUL!M135)</f>
        <v>-</v>
      </c>
      <c r="H136" s="116" t="str">
        <f>IF(SP_SUL!K135="","*",SP_SUL!K135)</f>
        <v>*</v>
      </c>
      <c r="I136" s="113" t="str">
        <f>IF(SP_SUL!O135="","*",SP_SUL!O135)</f>
        <v>*</v>
      </c>
      <c r="J136" s="113" t="str">
        <f>IF(SP_SUL!P135="","*",SP_SUL!P135)</f>
        <v>*</v>
      </c>
      <c r="K136" s="83">
        <f>IF(SP_SUL!AK135="","*",SP_SUL!AK135)</f>
        <v>0</v>
      </c>
      <c r="L136" s="83" t="str">
        <f>IF(SP_SUL!AM135="","*",SP_SUL!AM135)</f>
        <v>-</v>
      </c>
      <c r="M136" s="83">
        <f>IF(SP_SUL!AP135="","*",SP_SUL!AP135)</f>
        <v>0</v>
      </c>
      <c r="N136" s="83" t="str">
        <f>IF(SP_SUL!AM135="","*",SP_SUL!AM135)</f>
        <v>-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 t="str">
        <f>IF(SP_SUL!B136="","*",SP_SUL!B136)</f>
        <v>*</v>
      </c>
      <c r="B137" s="83" t="str">
        <f>IF(SP_SUL!X136="","*",SP_SUL!X136)</f>
        <v>*</v>
      </c>
      <c r="C137" s="83" t="str">
        <f>IF(SP_SUL!S136="","*",SP_SUL!S136)</f>
        <v>-</v>
      </c>
      <c r="D137" s="83" t="str">
        <f>IF(SP_SUL!T136="","*",SP_SUL!T136)</f>
        <v>-</v>
      </c>
      <c r="E137" s="83" t="str">
        <f>IF(SP_SUL!D136="","*",SP_SUL!D136)</f>
        <v>*</v>
      </c>
      <c r="F137" s="83" t="str">
        <f>IF(SP_SUL!H136="","*",SP_SUL!H136)</f>
        <v>*</v>
      </c>
      <c r="G137" s="83" t="str">
        <f>IF(SP_SUL!M136="","*",SP_SUL!M136)</f>
        <v>-</v>
      </c>
      <c r="H137" s="116" t="str">
        <f>IF(SP_SUL!K136="","*",SP_SUL!K136)</f>
        <v>*</v>
      </c>
      <c r="I137" s="113" t="str">
        <f>IF(SP_SUL!O136="","*",SP_SUL!O136)</f>
        <v>*</v>
      </c>
      <c r="J137" s="113" t="str">
        <f>IF(SP_SUL!P136="","*",SP_SUL!P136)</f>
        <v>*</v>
      </c>
      <c r="K137" s="83">
        <f>IF(SP_SUL!AK136="","*",SP_SUL!AK136)</f>
        <v>0</v>
      </c>
      <c r="L137" s="83" t="str">
        <f>IF(SP_SUL!AM136="","*",SP_SUL!AM136)</f>
        <v>-</v>
      </c>
      <c r="M137" s="83">
        <f>IF(SP_SUL!AP136="","*",SP_SUL!AP136)</f>
        <v>0</v>
      </c>
      <c r="N137" s="83" t="str">
        <f>IF(SP_SUL!AM136="","*",SP_SUL!AM136)</f>
        <v>-</v>
      </c>
      <c r="O137" s="110" t="str">
        <f>IF(SP_SUL!BH136="","*",SP_SUL!BH136)</f>
        <v>*</v>
      </c>
      <c r="P137" s="147" t="str">
        <f>IF($A$2=1,IF(SP_SUL!BJ136="","*",SP_SUL!BJ136),IF(SP_SUL!BK136="","*",SP_SUL!BK136))</f>
        <v>*</v>
      </c>
    </row>
    <row r="138" spans="1:16">
      <c r="A138" s="82" t="str">
        <f>IF(SP_SUL!B137="","*",SP_SUL!B137)</f>
        <v>*</v>
      </c>
      <c r="B138" s="83" t="str">
        <f>IF(SP_SUL!X137="","*",SP_SUL!X137)</f>
        <v>*</v>
      </c>
      <c r="C138" s="83" t="str">
        <f>IF(SP_SUL!S137="","*",SP_SUL!S137)</f>
        <v>-</v>
      </c>
      <c r="D138" s="83" t="str">
        <f>IF(SP_SUL!T137="","*",SP_SUL!T137)</f>
        <v>-</v>
      </c>
      <c r="E138" s="83" t="str">
        <f>IF(SP_SUL!D137="","*",SP_SUL!D137)</f>
        <v>*</v>
      </c>
      <c r="F138" s="83" t="str">
        <f>IF(SP_SUL!H137="","*",SP_SUL!H137)</f>
        <v>*</v>
      </c>
      <c r="G138" s="83" t="str">
        <f>IF(SP_SUL!M137="","*",SP_SUL!M137)</f>
        <v>-</v>
      </c>
      <c r="H138" s="116" t="str">
        <f>IF(SP_SUL!K137="","*",SP_SUL!K137)</f>
        <v>*</v>
      </c>
      <c r="I138" s="113" t="str">
        <f>IF(SP_SUL!O137="","*",SP_SUL!O137)</f>
        <v>*</v>
      </c>
      <c r="J138" s="113" t="str">
        <f>IF(SP_SUL!P137="","*",SP_SUL!P137)</f>
        <v>*</v>
      </c>
      <c r="K138" s="83">
        <f>IF(SP_SUL!AK137="","*",SP_SUL!AK137)</f>
        <v>0</v>
      </c>
      <c r="L138" s="83" t="str">
        <f>IF(SP_SUL!AM137="","*",SP_SUL!AM137)</f>
        <v>-</v>
      </c>
      <c r="M138" s="83">
        <f>IF(SP_SUL!AP137="","*",SP_SUL!AP137)</f>
        <v>0</v>
      </c>
      <c r="N138" s="83" t="str">
        <f>IF(SP_SUL!AM137="","*",SP_SUL!AM137)</f>
        <v>-</v>
      </c>
      <c r="O138" s="110" t="str">
        <f>IF(SP_SUL!BH137="","*",SP_SUL!BH137)</f>
        <v>*</v>
      </c>
      <c r="P138" s="147" t="str">
        <f>IF($A$2=1,IF(SP_SUL!BJ137="","*",SP_SUL!BJ137),IF(SP_SUL!BK137="","*",SP_SUL!BK137))</f>
        <v>*</v>
      </c>
    </row>
    <row r="139" spans="1:16">
      <c r="A139" s="82" t="str">
        <f>IF(SP_SUL!B138="","*",SP_SUL!B138)</f>
        <v>*</v>
      </c>
      <c r="B139" s="83" t="str">
        <f>IF(SP_SUL!X138="","*",SP_SUL!X138)</f>
        <v>*</v>
      </c>
      <c r="C139" s="83" t="str">
        <f>IF(SP_SUL!S138="","*",SP_SUL!S138)</f>
        <v>-</v>
      </c>
      <c r="D139" s="83" t="str">
        <f>IF(SP_SUL!T138="","*",SP_SUL!T138)</f>
        <v>-</v>
      </c>
      <c r="E139" s="83" t="str">
        <f>IF(SP_SUL!D138="","*",SP_SUL!D138)</f>
        <v>*</v>
      </c>
      <c r="F139" s="83" t="str">
        <f>IF(SP_SUL!H138="","*",SP_SUL!H138)</f>
        <v>*</v>
      </c>
      <c r="G139" s="83" t="str">
        <f>IF(SP_SUL!M138="","*",SP_SUL!M138)</f>
        <v>-</v>
      </c>
      <c r="H139" s="116" t="str">
        <f>IF(SP_SUL!K138="","*",SP_SUL!K138)</f>
        <v>*</v>
      </c>
      <c r="I139" s="113" t="str">
        <f>IF(SP_SUL!O138="","*",SP_SUL!O138)</f>
        <v>*</v>
      </c>
      <c r="J139" s="113" t="str">
        <f>IF(SP_SUL!P138="","*",SP_SUL!P138)</f>
        <v>*</v>
      </c>
      <c r="K139" s="83">
        <f>IF(SP_SUL!AK138="","*",SP_SUL!AK138)</f>
        <v>0</v>
      </c>
      <c r="L139" s="83" t="str">
        <f>IF(SP_SUL!AM138="","*",SP_SUL!AM138)</f>
        <v>-</v>
      </c>
      <c r="M139" s="83">
        <f>IF(SP_SUL!AP138="","*",SP_SUL!AP138)</f>
        <v>0</v>
      </c>
      <c r="N139" s="83" t="str">
        <f>IF(SP_SUL!AM138="","*",SP_SUL!AM138)</f>
        <v>-</v>
      </c>
      <c r="O139" s="110" t="str">
        <f>IF(SP_SUL!BH138="","*",SP_SUL!BH138)</f>
        <v>*</v>
      </c>
      <c r="P139" s="147" t="str">
        <f>IF($A$2=1,IF(SP_SUL!BJ138="","*",SP_SUL!BJ138),IF(SP_SUL!BK138="","*",SP_SUL!BK138))</f>
        <v>*</v>
      </c>
    </row>
    <row r="140" spans="1:16">
      <c r="A140" s="82" t="str">
        <f>IF(SP_SUL!B139="","*",SP_SUL!B139)</f>
        <v>*</v>
      </c>
      <c r="B140" s="83" t="str">
        <f>IF(SP_SUL!X139="","*",SP_SUL!X139)</f>
        <v>*</v>
      </c>
      <c r="C140" s="83" t="str">
        <f>IF(SP_SUL!S139="","*",SP_SUL!S139)</f>
        <v>-</v>
      </c>
      <c r="D140" s="83" t="str">
        <f>IF(SP_SUL!T139="","*",SP_SUL!T139)</f>
        <v>-</v>
      </c>
      <c r="E140" s="83" t="str">
        <f>IF(SP_SUL!D139="","*",SP_SUL!D139)</f>
        <v>*</v>
      </c>
      <c r="F140" s="83" t="str">
        <f>IF(SP_SUL!H139="","*",SP_SUL!H139)</f>
        <v>*</v>
      </c>
      <c r="G140" s="83" t="str">
        <f>IF(SP_SUL!M139="","*",SP_SUL!M139)</f>
        <v>-</v>
      </c>
      <c r="H140" s="116" t="str">
        <f>IF(SP_SUL!K139="","*",SP_SUL!K139)</f>
        <v>*</v>
      </c>
      <c r="I140" s="113" t="str">
        <f>IF(SP_SUL!O139="","*",SP_SUL!O139)</f>
        <v>*</v>
      </c>
      <c r="J140" s="113" t="str">
        <f>IF(SP_SUL!P139="","*",SP_SUL!P139)</f>
        <v>*</v>
      </c>
      <c r="K140" s="83">
        <f>IF(SP_SUL!AK139="","*",SP_SUL!AK139)</f>
        <v>0</v>
      </c>
      <c r="L140" s="83" t="str">
        <f>IF(SP_SUL!AM139="","*",SP_SUL!AM139)</f>
        <v>-</v>
      </c>
      <c r="M140" s="83">
        <f>IF(SP_SUL!AP139="","*",SP_SUL!AP139)</f>
        <v>0</v>
      </c>
      <c r="N140" s="83" t="str">
        <f>IF(SP_SUL!AM139="","*",SP_SUL!AM139)</f>
        <v>-</v>
      </c>
      <c r="O140" s="110" t="str">
        <f>IF(SP_SUL!BH139="","*",SP_SUL!BH139)</f>
        <v>*</v>
      </c>
      <c r="P140" s="147" t="str">
        <f>IF($A$2=1,IF(SP_SUL!BJ139="","*",SP_SUL!BJ139),IF(SP_SUL!BK139="","*",SP_SUL!BK139))</f>
        <v>*</v>
      </c>
    </row>
    <row r="141" spans="1:16">
      <c r="A141" s="82" t="str">
        <f>IF(SP_SUL!B140="","*",SP_SUL!B140)</f>
        <v>*</v>
      </c>
      <c r="B141" s="83" t="str">
        <f>IF(SP_SUL!X140="","*",SP_SUL!X140)</f>
        <v>*</v>
      </c>
      <c r="C141" s="83" t="str">
        <f>IF(SP_SUL!S140="","*",SP_SUL!S140)</f>
        <v>-</v>
      </c>
      <c r="D141" s="83" t="str">
        <f>IF(SP_SUL!T140="","*",SP_SUL!T140)</f>
        <v>-</v>
      </c>
      <c r="E141" s="83" t="str">
        <f>IF(SP_SUL!D140="","*",SP_SUL!D140)</f>
        <v>*</v>
      </c>
      <c r="F141" s="83" t="str">
        <f>IF(SP_SUL!H140="","*",SP_SUL!H140)</f>
        <v>*</v>
      </c>
      <c r="G141" s="83" t="str">
        <f>IF(SP_SUL!M140="","*",SP_SUL!M140)</f>
        <v>-</v>
      </c>
      <c r="H141" s="116" t="str">
        <f>IF(SP_SUL!K140="","*",SP_SUL!K140)</f>
        <v>*</v>
      </c>
      <c r="I141" s="113" t="str">
        <f>IF(SP_SUL!O140="","*",SP_SUL!O140)</f>
        <v>*</v>
      </c>
      <c r="J141" s="113" t="str">
        <f>IF(SP_SUL!P140="","*",SP_SUL!P140)</f>
        <v>*</v>
      </c>
      <c r="K141" s="83">
        <f>IF(SP_SUL!AK140="","*",SP_SUL!AK140)</f>
        <v>0</v>
      </c>
      <c r="L141" s="83" t="str">
        <f>IF(SP_SUL!AM140="","*",SP_SUL!AM140)</f>
        <v>-</v>
      </c>
      <c r="M141" s="83">
        <f>IF(SP_SUL!AP140="","*",SP_SUL!AP140)</f>
        <v>0</v>
      </c>
      <c r="N141" s="83" t="str">
        <f>IF(SP_SUL!AM140="","*",SP_SUL!AM140)</f>
        <v>-</v>
      </c>
      <c r="O141" s="110" t="str">
        <f>IF(SP_SUL!BH140="","*",SP_SUL!BH140)</f>
        <v>*</v>
      </c>
      <c r="P141" s="147" t="str">
        <f>IF($A$2=1,IF(SP_SUL!BJ140="","*",SP_SUL!BJ140),IF(SP_SUL!BK140="","*",SP_SUL!BK140))</f>
        <v>*</v>
      </c>
    </row>
    <row r="142" spans="1:16">
      <c r="A142" s="82" t="str">
        <f>IF(SP_SUL!B141="","*",SP_SUL!B141)</f>
        <v>*</v>
      </c>
      <c r="B142" s="83" t="str">
        <f>IF(SP_SUL!X141="","*",SP_SUL!X141)</f>
        <v>*</v>
      </c>
      <c r="C142" s="83" t="str">
        <f>IF(SP_SUL!S141="","*",SP_SUL!S141)</f>
        <v>-</v>
      </c>
      <c r="D142" s="83" t="str">
        <f>IF(SP_SUL!T141="","*",SP_SUL!T141)</f>
        <v>-</v>
      </c>
      <c r="E142" s="83" t="str">
        <f>IF(SP_SUL!D141="","*",SP_SUL!D141)</f>
        <v>*</v>
      </c>
      <c r="F142" s="83" t="str">
        <f>IF(SP_SUL!H141="","*",SP_SUL!H141)</f>
        <v>*</v>
      </c>
      <c r="G142" s="83" t="str">
        <f>IF(SP_SUL!M141="","*",SP_SUL!M141)</f>
        <v>-</v>
      </c>
      <c r="H142" s="116" t="str">
        <f>IF(SP_SUL!K141="","*",SP_SUL!K141)</f>
        <v>*</v>
      </c>
      <c r="I142" s="113" t="str">
        <f>IF(SP_SUL!O141="","*",SP_SUL!O141)</f>
        <v>*</v>
      </c>
      <c r="J142" s="113" t="str">
        <f>IF(SP_SUL!P141="","*",SP_SUL!P141)</f>
        <v>*</v>
      </c>
      <c r="K142" s="83">
        <f>IF(SP_SUL!AK141="","*",SP_SUL!AK141)</f>
        <v>0</v>
      </c>
      <c r="L142" s="83" t="str">
        <f>IF(SP_SUL!AM141="","*",SP_SUL!AM141)</f>
        <v>-</v>
      </c>
      <c r="M142" s="83">
        <f>IF(SP_SUL!AP141="","*",SP_SUL!AP141)</f>
        <v>0</v>
      </c>
      <c r="N142" s="83" t="str">
        <f>IF(SP_SUL!AM141="","*",SP_SUL!AM141)</f>
        <v>-</v>
      </c>
      <c r="O142" s="110" t="str">
        <f>IF(SP_SUL!BH141="","*",SP_SUL!BH141)</f>
        <v>*</v>
      </c>
      <c r="P142" s="147" t="str">
        <f>IF($A$2=1,IF(SP_SUL!BJ141="","*",SP_SUL!BJ141),IF(SP_SUL!BK141="","*",SP_SUL!BK141))</f>
        <v>*</v>
      </c>
    </row>
    <row r="143" spans="1:16">
      <c r="A143" s="82" t="str">
        <f>IF(SP_SUL!B142="","*",SP_SUL!B142)</f>
        <v>*</v>
      </c>
      <c r="B143" s="83" t="str">
        <f>IF(SP_SUL!X142="","*",SP_SUL!X142)</f>
        <v>*</v>
      </c>
      <c r="C143" s="83" t="str">
        <f>IF(SP_SUL!S142="","*",SP_SUL!S142)</f>
        <v>-</v>
      </c>
      <c r="D143" s="83" t="str">
        <f>IF(SP_SUL!T142="","*",SP_SUL!T142)</f>
        <v>-</v>
      </c>
      <c r="E143" s="83" t="str">
        <f>IF(SP_SUL!D142="","*",SP_SUL!D142)</f>
        <v>*</v>
      </c>
      <c r="F143" s="83" t="str">
        <f>IF(SP_SUL!H142="","*",SP_SUL!H142)</f>
        <v>*</v>
      </c>
      <c r="G143" s="83" t="str">
        <f>IF(SP_SUL!M142="","*",SP_SUL!M142)</f>
        <v>-</v>
      </c>
      <c r="H143" s="116" t="str">
        <f>IF(SP_SUL!K142="","*",SP_SUL!K142)</f>
        <v>*</v>
      </c>
      <c r="I143" s="113" t="str">
        <f>IF(SP_SUL!O142="","*",SP_SUL!O142)</f>
        <v>*</v>
      </c>
      <c r="J143" s="113" t="str">
        <f>IF(SP_SUL!P142="","*",SP_SUL!P142)</f>
        <v>*</v>
      </c>
      <c r="K143" s="83">
        <f>IF(SP_SUL!AK142="","*",SP_SUL!AK142)</f>
        <v>0</v>
      </c>
      <c r="L143" s="83" t="str">
        <f>IF(SP_SUL!AM142="","*",SP_SUL!AM142)</f>
        <v>-</v>
      </c>
      <c r="M143" s="83">
        <f>IF(SP_SUL!AP142="","*",SP_SUL!AP142)</f>
        <v>0</v>
      </c>
      <c r="N143" s="83" t="str">
        <f>IF(SP_SUL!AM142="","*",SP_SUL!AM142)</f>
        <v>-</v>
      </c>
      <c r="O143" s="110" t="str">
        <f>IF(SP_SUL!BH142="","*",SP_SUL!BH142)</f>
        <v>*</v>
      </c>
      <c r="P143" s="147" t="str">
        <f>IF($A$2=1,IF(SP_SUL!BJ142="","*",SP_SUL!BJ142),IF(SP_SUL!BK142="","*",SP_SUL!BK142))</f>
        <v>*</v>
      </c>
    </row>
    <row r="144" spans="1:16">
      <c r="A144" s="82" t="str">
        <f>IF(SP_SUL!B143="","*",SP_SUL!B143)</f>
        <v>*</v>
      </c>
      <c r="B144" s="83" t="str">
        <f>IF(SP_SUL!X143="","*",SP_SUL!X143)</f>
        <v>*</v>
      </c>
      <c r="C144" s="83" t="str">
        <f>IF(SP_SUL!S143="","*",SP_SUL!S143)</f>
        <v>-</v>
      </c>
      <c r="D144" s="83" t="str">
        <f>IF(SP_SUL!T143="","*",SP_SUL!T143)</f>
        <v>-</v>
      </c>
      <c r="E144" s="83" t="str">
        <f>IF(SP_SUL!D143="","*",SP_SUL!D143)</f>
        <v>*</v>
      </c>
      <c r="F144" s="83" t="str">
        <f>IF(SP_SUL!H143="","*",SP_SUL!H143)</f>
        <v>*</v>
      </c>
      <c r="G144" s="83" t="str">
        <f>IF(SP_SUL!M143="","*",SP_SUL!M143)</f>
        <v>-</v>
      </c>
      <c r="H144" s="116" t="str">
        <f>IF(SP_SUL!K143="","*",SP_SUL!K143)</f>
        <v>*</v>
      </c>
      <c r="I144" s="113" t="str">
        <f>IF(SP_SUL!O143="","*",SP_SUL!O143)</f>
        <v>*</v>
      </c>
      <c r="J144" s="113" t="str">
        <f>IF(SP_SUL!P143="","*",SP_SUL!P143)</f>
        <v>*</v>
      </c>
      <c r="K144" s="83">
        <f>IF(SP_SUL!AK143="","*",SP_SUL!AK143)</f>
        <v>0</v>
      </c>
      <c r="L144" s="83" t="str">
        <f>IF(SP_SUL!AM143="","*",SP_SUL!AM143)</f>
        <v>-</v>
      </c>
      <c r="M144" s="83">
        <f>IF(SP_SUL!AP143="","*",SP_SUL!AP143)</f>
        <v>0</v>
      </c>
      <c r="N144" s="83" t="str">
        <f>IF(SP_SUL!AM143="","*",SP_SUL!AM143)</f>
        <v>-</v>
      </c>
      <c r="O144" s="110" t="str">
        <f>IF(SP_SUL!BH143="","*",SP_SUL!BH143)</f>
        <v>*</v>
      </c>
      <c r="P144" s="147" t="str">
        <f>IF($A$2=1,IF(SP_SUL!BJ143="","*",SP_SUL!BJ143),IF(SP_SUL!BK143="","*",SP_SUL!BK143))</f>
        <v>*</v>
      </c>
    </row>
    <row r="145" spans="1:16">
      <c r="A145" s="82" t="str">
        <f>IF(SP_SUL!B144="","*",SP_SUL!B144)</f>
        <v>*</v>
      </c>
      <c r="B145" s="83" t="str">
        <f>IF(SP_SUL!X144="","*",SP_SUL!X144)</f>
        <v>*</v>
      </c>
      <c r="C145" s="83" t="str">
        <f>IF(SP_SUL!S144="","*",SP_SUL!S144)</f>
        <v>-</v>
      </c>
      <c r="D145" s="83" t="str">
        <f>IF(SP_SUL!T144="","*",SP_SUL!T144)</f>
        <v>-</v>
      </c>
      <c r="E145" s="83" t="str">
        <f>IF(SP_SUL!D144="","*",SP_SUL!D144)</f>
        <v>*</v>
      </c>
      <c r="F145" s="83" t="str">
        <f>IF(SP_SUL!H144="","*",SP_SUL!H144)</f>
        <v>*</v>
      </c>
      <c r="G145" s="83" t="str">
        <f>IF(SP_SUL!M144="","*",SP_SUL!M144)</f>
        <v>-</v>
      </c>
      <c r="H145" s="116" t="str">
        <f>IF(SP_SUL!K144="","*",SP_SUL!K144)</f>
        <v>*</v>
      </c>
      <c r="I145" s="113" t="str">
        <f>IF(SP_SUL!O144="","*",SP_SUL!O144)</f>
        <v>*</v>
      </c>
      <c r="J145" s="113" t="str">
        <f>IF(SP_SUL!P144="","*",SP_SUL!P144)</f>
        <v>*</v>
      </c>
      <c r="K145" s="83">
        <f>IF(SP_SUL!AK144="","*",SP_SUL!AK144)</f>
        <v>0</v>
      </c>
      <c r="L145" s="83" t="str">
        <f>IF(SP_SUL!AM144="","*",SP_SUL!AM144)</f>
        <v>-</v>
      </c>
      <c r="M145" s="83">
        <f>IF(SP_SUL!AP144="","*",SP_SUL!AP144)</f>
        <v>0</v>
      </c>
      <c r="N145" s="83" t="str">
        <f>IF(SP_SUL!AM144="","*",SP_SUL!AM144)</f>
        <v>-</v>
      </c>
      <c r="O145" s="110" t="str">
        <f>IF(SP_SUL!BH144="","*",SP_SUL!BH144)</f>
        <v>*</v>
      </c>
      <c r="P145" s="147" t="str">
        <f>IF($A$2=1,IF(SP_SUL!BJ144="","*",SP_SUL!BJ144),IF(SP_SUL!BK144="","*",SP_SUL!BK144))</f>
        <v>*</v>
      </c>
    </row>
    <row r="146" spans="1:16">
      <c r="A146" s="82" t="str">
        <f>IF(SP_SUL!B145="","*",SP_SUL!B145)</f>
        <v>*</v>
      </c>
      <c r="B146" s="83" t="str">
        <f>IF(SP_SUL!X145="","*",SP_SUL!X145)</f>
        <v>*</v>
      </c>
      <c r="C146" s="83" t="str">
        <f>IF(SP_SUL!S145="","*",SP_SUL!S145)</f>
        <v>-</v>
      </c>
      <c r="D146" s="83" t="str">
        <f>IF(SP_SUL!T145="","*",SP_SUL!T145)</f>
        <v>-</v>
      </c>
      <c r="E146" s="83" t="str">
        <f>IF(SP_SUL!D145="","*",SP_SUL!D145)</f>
        <v>*</v>
      </c>
      <c r="F146" s="83" t="str">
        <f>IF(SP_SUL!H145="","*",SP_SUL!H145)</f>
        <v>*</v>
      </c>
      <c r="G146" s="83" t="str">
        <f>IF(SP_SUL!M145="","*",SP_SUL!M145)</f>
        <v>-</v>
      </c>
      <c r="H146" s="116" t="str">
        <f>IF(SP_SUL!K145="","*",SP_SUL!K145)</f>
        <v>*</v>
      </c>
      <c r="I146" s="113" t="str">
        <f>IF(SP_SUL!O145="","*",SP_SUL!O145)</f>
        <v>*</v>
      </c>
      <c r="J146" s="113" t="str">
        <f>IF(SP_SUL!P145="","*",SP_SUL!P145)</f>
        <v>*</v>
      </c>
      <c r="K146" s="83">
        <f>IF(SP_SUL!AK145="","*",SP_SUL!AK145)</f>
        <v>0</v>
      </c>
      <c r="L146" s="83" t="str">
        <f>IF(SP_SUL!AM145="","*",SP_SUL!AM145)</f>
        <v>-</v>
      </c>
      <c r="M146" s="83">
        <f>IF(SP_SUL!AP145="","*",SP_SUL!AP145)</f>
        <v>0</v>
      </c>
      <c r="N146" s="83" t="str">
        <f>IF(SP_SUL!AM145="","*",SP_SUL!AM145)</f>
        <v>-</v>
      </c>
      <c r="O146" s="110" t="str">
        <f>IF(SP_SUL!BH145="","*",SP_SUL!BH145)</f>
        <v>*</v>
      </c>
      <c r="P146" s="147" t="str">
        <f>IF($A$2=1,IF(SP_SUL!BJ145="","*",SP_SUL!BJ145),IF(SP_SUL!BK145="","*",SP_SUL!BK145))</f>
        <v>*</v>
      </c>
    </row>
    <row r="147" spans="1:16">
      <c r="A147" s="82" t="str">
        <f>IF(SP_SUL!B146="","*",SP_SUL!B146)</f>
        <v>*</v>
      </c>
      <c r="B147" s="83" t="str">
        <f>IF(SP_SUL!X146="","*",SP_SUL!X146)</f>
        <v>*</v>
      </c>
      <c r="C147" s="83" t="str">
        <f>IF(SP_SUL!S146="","*",SP_SUL!S146)</f>
        <v>-</v>
      </c>
      <c r="D147" s="83" t="str">
        <f>IF(SP_SUL!T146="","*",SP_SUL!T146)</f>
        <v>-</v>
      </c>
      <c r="E147" s="83" t="str">
        <f>IF(SP_SUL!D146="","*",SP_SUL!D146)</f>
        <v>*</v>
      </c>
      <c r="F147" s="83" t="str">
        <f>IF(SP_SUL!H146="","*",SP_SUL!H146)</f>
        <v>*</v>
      </c>
      <c r="G147" s="83" t="str">
        <f>IF(SP_SUL!M146="","*",SP_SUL!M146)</f>
        <v>-</v>
      </c>
      <c r="H147" s="116" t="str">
        <f>IF(SP_SUL!K146="","*",SP_SUL!K146)</f>
        <v>*</v>
      </c>
      <c r="I147" s="113" t="str">
        <f>IF(SP_SUL!O146="","*",SP_SUL!O146)</f>
        <v>*</v>
      </c>
      <c r="J147" s="113" t="str">
        <f>IF(SP_SUL!P146="","*",SP_SUL!P146)</f>
        <v>*</v>
      </c>
      <c r="K147" s="83">
        <f>IF(SP_SUL!AK146="","*",SP_SUL!AK146)</f>
        <v>0</v>
      </c>
      <c r="L147" s="83" t="str">
        <f>IF(SP_SUL!AM146="","*",SP_SUL!AM146)</f>
        <v>-</v>
      </c>
      <c r="M147" s="83">
        <f>IF(SP_SUL!AP146="","*",SP_SUL!AP146)</f>
        <v>0</v>
      </c>
      <c r="N147" s="83" t="str">
        <f>IF(SP_SUL!AM146="","*",SP_SUL!AM146)</f>
        <v>-</v>
      </c>
      <c r="O147" s="110" t="str">
        <f>IF(SP_SUL!BH146="","*",SP_SUL!BH146)</f>
        <v>*</v>
      </c>
      <c r="P147" s="147" t="str">
        <f>IF($A$2=1,IF(SP_SUL!BJ146="","*",SP_SUL!BJ146),IF(SP_SUL!BK146="","*",SP_SUL!BK146))</f>
        <v>*</v>
      </c>
    </row>
    <row r="148" spans="1:16">
      <c r="A148" s="82" t="str">
        <f>IF(SP_SUL!B147="","*",SP_SUL!B147)</f>
        <v>*</v>
      </c>
      <c r="B148" s="83" t="str">
        <f>IF(SP_SUL!X147="","*",SP_SUL!X147)</f>
        <v>*</v>
      </c>
      <c r="C148" s="83" t="str">
        <f>IF(SP_SUL!S147="","*",SP_SUL!S147)</f>
        <v>-</v>
      </c>
      <c r="D148" s="83" t="str">
        <f>IF(SP_SUL!T147="","*",SP_SUL!T147)</f>
        <v>-</v>
      </c>
      <c r="E148" s="83" t="str">
        <f>IF(SP_SUL!D147="","*",SP_SUL!D147)</f>
        <v>*</v>
      </c>
      <c r="F148" s="83" t="str">
        <f>IF(SP_SUL!H147="","*",SP_SUL!H147)</f>
        <v>*</v>
      </c>
      <c r="G148" s="83" t="str">
        <f>IF(SP_SUL!M147="","*",SP_SUL!M147)</f>
        <v>-</v>
      </c>
      <c r="H148" s="116" t="str">
        <f>IF(SP_SUL!K147="","*",SP_SUL!K147)</f>
        <v>*</v>
      </c>
      <c r="I148" s="113" t="str">
        <f>IF(SP_SUL!O147="","*",SP_SUL!O147)</f>
        <v>*</v>
      </c>
      <c r="J148" s="113" t="str">
        <f>IF(SP_SUL!P147="","*",SP_SUL!P147)</f>
        <v>*</v>
      </c>
      <c r="K148" s="83">
        <f>IF(SP_SUL!AK147="","*",SP_SUL!AK147)</f>
        <v>0</v>
      </c>
      <c r="L148" s="83" t="str">
        <f>IF(SP_SUL!AM147="","*",SP_SUL!AM147)</f>
        <v>-</v>
      </c>
      <c r="M148" s="83">
        <f>IF(SP_SUL!AP147="","*",SP_SUL!AP147)</f>
        <v>0</v>
      </c>
      <c r="N148" s="83" t="str">
        <f>IF(SP_SUL!AM147="","*",SP_SUL!AM147)</f>
        <v>-</v>
      </c>
      <c r="O148" s="110" t="str">
        <f>IF(SP_SUL!BH147="","*",SP_SUL!BH147)</f>
        <v>*</v>
      </c>
      <c r="P148" s="147" t="str">
        <f>IF($A$2=1,IF(SP_SUL!BJ147="","*",SP_SUL!BJ147),IF(SP_SUL!BK147="","*",SP_SUL!BK147))</f>
        <v>*</v>
      </c>
    </row>
    <row r="149" spans="1:16">
      <c r="A149" s="82" t="str">
        <f>IF(SP_SUL!B148="","*",SP_SUL!B148)</f>
        <v>*</v>
      </c>
      <c r="B149" s="83" t="str">
        <f>IF(SP_SUL!X148="","*",SP_SUL!X148)</f>
        <v>*</v>
      </c>
      <c r="C149" s="83" t="str">
        <f>IF(SP_SUL!S148="","*",SP_SUL!S148)</f>
        <v>-</v>
      </c>
      <c r="D149" s="83" t="str">
        <f>IF(SP_SUL!T148="","*",SP_SUL!T148)</f>
        <v>-</v>
      </c>
      <c r="E149" s="83" t="str">
        <f>IF(SP_SUL!D148="","*",SP_SUL!D148)</f>
        <v>*</v>
      </c>
      <c r="F149" s="83" t="str">
        <f>IF(SP_SUL!H148="","*",SP_SUL!H148)</f>
        <v>*</v>
      </c>
      <c r="G149" s="83" t="str">
        <f>IF(SP_SUL!M148="","*",SP_SUL!M148)</f>
        <v>-</v>
      </c>
      <c r="H149" s="116" t="str">
        <f>IF(SP_SUL!K148="","*",SP_SUL!K148)</f>
        <v>*</v>
      </c>
      <c r="I149" s="113" t="str">
        <f>IF(SP_SUL!O148="","*",SP_SUL!O148)</f>
        <v>*</v>
      </c>
      <c r="J149" s="113" t="str">
        <f>IF(SP_SUL!P148="","*",SP_SUL!P148)</f>
        <v>*</v>
      </c>
      <c r="K149" s="83">
        <f>IF(SP_SUL!AK148="","*",SP_SUL!AK148)</f>
        <v>0</v>
      </c>
      <c r="L149" s="83" t="str">
        <f>IF(SP_SUL!AM148="","*",SP_SUL!AM148)</f>
        <v>-</v>
      </c>
      <c r="M149" s="83">
        <f>IF(SP_SUL!AP148="","*",SP_SUL!AP148)</f>
        <v>0</v>
      </c>
      <c r="N149" s="83" t="str">
        <f>IF(SP_SUL!AM148="","*",SP_SUL!AM148)</f>
        <v>-</v>
      </c>
      <c r="O149" s="110" t="str">
        <f>IF(SP_SUL!BH148="","*",SP_SUL!BH148)</f>
        <v>*</v>
      </c>
      <c r="P149" s="147" t="str">
        <f>IF($A$2=1,IF(SP_SUL!BJ148="","*",SP_SUL!BJ148),IF(SP_SUL!BK148="","*",SP_SUL!BK148))</f>
        <v>*</v>
      </c>
    </row>
    <row r="150" spans="1:16">
      <c r="A150" s="82" t="str">
        <f>IF(SP_SUL!B149="","*",SP_SUL!B149)</f>
        <v>*</v>
      </c>
      <c r="B150" s="83" t="str">
        <f>IF(SP_SUL!X149="","*",SP_SUL!X149)</f>
        <v>*</v>
      </c>
      <c r="C150" s="83" t="str">
        <f>IF(SP_SUL!S149="","*",SP_SUL!S149)</f>
        <v>-</v>
      </c>
      <c r="D150" s="83" t="str">
        <f>IF(SP_SUL!T149="","*",SP_SUL!T149)</f>
        <v>-</v>
      </c>
      <c r="E150" s="83" t="str">
        <f>IF(SP_SUL!D149="","*",SP_SUL!D149)</f>
        <v>*</v>
      </c>
      <c r="F150" s="83" t="str">
        <f>IF(SP_SUL!H149="","*",SP_SUL!H149)</f>
        <v>*</v>
      </c>
      <c r="G150" s="83" t="str">
        <f>IF(SP_SUL!M149="","*",SP_SUL!M149)</f>
        <v>-</v>
      </c>
      <c r="H150" s="116" t="str">
        <f>IF(SP_SUL!K149="","*",SP_SUL!K149)</f>
        <v>*</v>
      </c>
      <c r="I150" s="113" t="str">
        <f>IF(SP_SUL!O149="","*",SP_SUL!O149)</f>
        <v>*</v>
      </c>
      <c r="J150" s="113" t="str">
        <f>IF(SP_SUL!P149="","*",SP_SUL!P149)</f>
        <v>*</v>
      </c>
      <c r="K150" s="83">
        <f>IF(SP_SUL!AK149="","*",SP_SUL!AK149)</f>
        <v>0</v>
      </c>
      <c r="L150" s="83" t="str">
        <f>IF(SP_SUL!AM149="","*",SP_SUL!AM149)</f>
        <v>-</v>
      </c>
      <c r="M150" s="83">
        <f>IF(SP_SUL!AP149="","*",SP_SUL!AP149)</f>
        <v>0</v>
      </c>
      <c r="N150" s="83" t="str">
        <f>IF(SP_SUL!AM149="","*",SP_SUL!AM149)</f>
        <v>-</v>
      </c>
      <c r="O150" s="110" t="str">
        <f>IF(SP_SUL!BH149="","*",SP_SUL!BH149)</f>
        <v>*</v>
      </c>
      <c r="P150" s="147" t="str">
        <f>IF($A$2=1,IF(SP_SUL!BJ149="","*",SP_SUL!BJ149),IF(SP_SUL!BK149="","*",SP_SUL!BK149))</f>
        <v>*</v>
      </c>
    </row>
    <row r="151" spans="1:16">
      <c r="A151" s="82" t="str">
        <f>IF(SP_SUL!B150="","*",SP_SUL!B150)</f>
        <v>*</v>
      </c>
      <c r="B151" s="83" t="str">
        <f>IF(SP_SUL!X150="","*",SP_SUL!X150)</f>
        <v>*</v>
      </c>
      <c r="C151" s="83" t="str">
        <f>IF(SP_SUL!S150="","*",SP_SUL!S150)</f>
        <v>-</v>
      </c>
      <c r="D151" s="83" t="str">
        <f>IF(SP_SUL!T150="","*",SP_SUL!T150)</f>
        <v>-</v>
      </c>
      <c r="E151" s="83" t="str">
        <f>IF(SP_SUL!D150="","*",SP_SUL!D150)</f>
        <v>*</v>
      </c>
      <c r="F151" s="83" t="str">
        <f>IF(SP_SUL!H150="","*",SP_SUL!H150)</f>
        <v>*</v>
      </c>
      <c r="G151" s="83" t="str">
        <f>IF(SP_SUL!M150="","*",SP_SUL!M150)</f>
        <v>-</v>
      </c>
      <c r="H151" s="116" t="str">
        <f>IF(SP_SUL!K150="","*",SP_SUL!K150)</f>
        <v>*</v>
      </c>
      <c r="I151" s="113" t="str">
        <f>IF(SP_SUL!O150="","*",SP_SUL!O150)</f>
        <v>*</v>
      </c>
      <c r="J151" s="113" t="str">
        <f>IF(SP_SUL!P150="","*",SP_SUL!P150)</f>
        <v>*</v>
      </c>
      <c r="K151" s="83">
        <f>IF(SP_SUL!AK150="","*",SP_SUL!AK150)</f>
        <v>0</v>
      </c>
      <c r="L151" s="83" t="str">
        <f>IF(SP_SUL!AM150="","*",SP_SUL!AM150)</f>
        <v>-</v>
      </c>
      <c r="M151" s="83">
        <f>IF(SP_SUL!AP150="","*",SP_SUL!AP150)</f>
        <v>0</v>
      </c>
      <c r="N151" s="83" t="str">
        <f>IF(SP_SUL!AM150="","*",SP_SUL!AM150)</f>
        <v>-</v>
      </c>
      <c r="O151" s="110" t="str">
        <f>IF(SP_SUL!BH150="","*",SP_SUL!BH150)</f>
        <v>*</v>
      </c>
      <c r="P151" s="147" t="str">
        <f>IF($A$2=1,IF(SP_SUL!BJ150="","*",SP_SUL!BJ150),IF(SP_SUL!BK150="","*",SP_SUL!BK150))</f>
        <v>*</v>
      </c>
    </row>
    <row r="152" spans="1:16">
      <c r="A152" s="82" t="str">
        <f>IF(SP_SUL!B151="","*",SP_SUL!B151)</f>
        <v>*</v>
      </c>
      <c r="B152" s="83" t="str">
        <f>IF(SP_SUL!X151="","*",SP_SUL!X151)</f>
        <v>*</v>
      </c>
      <c r="C152" s="83" t="str">
        <f>IF(SP_SUL!S151="","*",SP_SUL!S151)</f>
        <v>-</v>
      </c>
      <c r="D152" s="83" t="str">
        <f>IF(SP_SUL!T151="","*",SP_SUL!T151)</f>
        <v>-</v>
      </c>
      <c r="E152" s="83" t="str">
        <f>IF(SP_SUL!D151="","*",SP_SUL!D151)</f>
        <v>*</v>
      </c>
      <c r="F152" s="83" t="str">
        <f>IF(SP_SUL!H151="","*",SP_SUL!H151)</f>
        <v>*</v>
      </c>
      <c r="G152" s="83" t="str">
        <f>IF(SP_SUL!M151="","*",SP_SUL!M151)</f>
        <v>-</v>
      </c>
      <c r="H152" s="116" t="str">
        <f>IF(SP_SUL!K151="","*",SP_SUL!K151)</f>
        <v>*</v>
      </c>
      <c r="I152" s="113" t="str">
        <f>IF(SP_SUL!O151="","*",SP_SUL!O151)</f>
        <v>*</v>
      </c>
      <c r="J152" s="113" t="str">
        <f>IF(SP_SUL!P151="","*",SP_SUL!P151)</f>
        <v>*</v>
      </c>
      <c r="K152" s="83">
        <f>IF(SP_SUL!AK151="","*",SP_SUL!AK151)</f>
        <v>0</v>
      </c>
      <c r="L152" s="83" t="str">
        <f>IF(SP_SUL!AM151="","*",SP_SUL!AM151)</f>
        <v>-</v>
      </c>
      <c r="M152" s="83">
        <f>IF(SP_SUL!AP151="","*",SP_SUL!AP151)</f>
        <v>0</v>
      </c>
      <c r="N152" s="83" t="str">
        <f>IF(SP_SUL!AM151="","*",SP_SUL!AM151)</f>
        <v>-</v>
      </c>
      <c r="O152" s="110" t="str">
        <f>IF(SP_SUL!BH151="","*",SP_SUL!BH151)</f>
        <v>*</v>
      </c>
      <c r="P152" s="147" t="str">
        <f>IF($A$2=1,IF(SP_SUL!BJ151="","*",SP_SUL!BJ151),IF(SP_SUL!BK151="","*",SP_SUL!BK151))</f>
        <v>*</v>
      </c>
    </row>
    <row r="153" spans="1:16">
      <c r="A153" s="82" t="str">
        <f>IF(SP_SUL!B152="","*",SP_SUL!B152)</f>
        <v>*</v>
      </c>
      <c r="B153" s="83" t="str">
        <f>IF(SP_SUL!X152="","*",SP_SUL!X152)</f>
        <v>*</v>
      </c>
      <c r="C153" s="83" t="str">
        <f>IF(SP_SUL!S152="","*",SP_SUL!S152)</f>
        <v>-</v>
      </c>
      <c r="D153" s="83" t="str">
        <f>IF(SP_SUL!T152="","*",SP_SUL!T152)</f>
        <v>-</v>
      </c>
      <c r="E153" s="83" t="str">
        <f>IF(SP_SUL!D152="","*",SP_SUL!D152)</f>
        <v>*</v>
      </c>
      <c r="F153" s="83" t="str">
        <f>IF(SP_SUL!H152="","*",SP_SUL!H152)</f>
        <v>*</v>
      </c>
      <c r="G153" s="83" t="str">
        <f>IF(SP_SUL!M152="","*",SP_SUL!M152)</f>
        <v>-</v>
      </c>
      <c r="H153" s="116" t="str">
        <f>IF(SP_SUL!K152="","*",SP_SUL!K152)</f>
        <v>*</v>
      </c>
      <c r="I153" s="113" t="str">
        <f>IF(SP_SUL!O152="","*",SP_SUL!O152)</f>
        <v>*</v>
      </c>
      <c r="J153" s="113" t="str">
        <f>IF(SP_SUL!P152="","*",SP_SUL!P152)</f>
        <v>*</v>
      </c>
      <c r="K153" s="83">
        <f>IF(SP_SUL!AK152="","*",SP_SUL!AK152)</f>
        <v>0</v>
      </c>
      <c r="L153" s="83" t="str">
        <f>IF(SP_SUL!AM152="","*",SP_SUL!AM152)</f>
        <v>-</v>
      </c>
      <c r="M153" s="83">
        <f>IF(SP_SUL!AP152="","*",SP_SUL!AP152)</f>
        <v>0</v>
      </c>
      <c r="N153" s="83" t="str">
        <f>IF(SP_SUL!AM152="","*",SP_SUL!AM152)</f>
        <v>-</v>
      </c>
      <c r="O153" s="110" t="str">
        <f>IF(SP_SUL!BH152="","*",SP_SUL!BH152)</f>
        <v>*</v>
      </c>
      <c r="P153" s="147" t="str">
        <f>IF($A$2=1,IF(SP_SUL!BJ152="","*",SP_SUL!BJ152),IF(SP_SUL!BK152="","*",SP_SUL!BK152))</f>
        <v>*</v>
      </c>
    </row>
    <row r="154" spans="1:16">
      <c r="A154" s="82" t="str">
        <f>IF(SP_SUL!B153="","*",SP_SUL!B153)</f>
        <v>*</v>
      </c>
      <c r="B154" s="83" t="str">
        <f>IF(SP_SUL!X153="","*",SP_SUL!X153)</f>
        <v>*</v>
      </c>
      <c r="C154" s="83" t="str">
        <f>IF(SP_SUL!S153="","*",SP_SUL!S153)</f>
        <v>-</v>
      </c>
      <c r="D154" s="83" t="str">
        <f>IF(SP_SUL!T153="","*",SP_SUL!T153)</f>
        <v>-</v>
      </c>
      <c r="E154" s="83" t="str">
        <f>IF(SP_SUL!D153="","*",SP_SUL!D153)</f>
        <v>*</v>
      </c>
      <c r="F154" s="83" t="str">
        <f>IF(SP_SUL!H153="","*",SP_SUL!H153)</f>
        <v>*</v>
      </c>
      <c r="G154" s="83" t="str">
        <f>IF(SP_SUL!M153="","*",SP_SUL!M153)</f>
        <v>-</v>
      </c>
      <c r="H154" s="116" t="str">
        <f>IF(SP_SUL!K153="","*",SP_SUL!K153)</f>
        <v>*</v>
      </c>
      <c r="I154" s="113" t="str">
        <f>IF(SP_SUL!O153="","*",SP_SUL!O153)</f>
        <v>*</v>
      </c>
      <c r="J154" s="113" t="str">
        <f>IF(SP_SUL!P153="","*",SP_SUL!P153)</f>
        <v>*</v>
      </c>
      <c r="K154" s="83">
        <f>IF(SP_SUL!AK153="","*",SP_SUL!AK153)</f>
        <v>0</v>
      </c>
      <c r="L154" s="83" t="str">
        <f>IF(SP_SUL!AM153="","*",SP_SUL!AM153)</f>
        <v>-</v>
      </c>
      <c r="M154" s="83">
        <f>IF(SP_SUL!AP153="","*",SP_SUL!AP153)</f>
        <v>0</v>
      </c>
      <c r="N154" s="83" t="str">
        <f>IF(SP_SUL!AM153="","*",SP_SUL!AM153)</f>
        <v>-</v>
      </c>
      <c r="O154" s="110" t="str">
        <f>IF(SP_SUL!BH153="","*",SP_SUL!BH153)</f>
        <v>*</v>
      </c>
      <c r="P154" s="147" t="str">
        <f>IF($A$2=1,IF(SP_SUL!BJ153="","*",SP_SUL!BJ153),IF(SP_SUL!BK153="","*",SP_SUL!BK153))</f>
        <v>*</v>
      </c>
    </row>
    <row r="155" spans="1:16">
      <c r="A155" s="82" t="str">
        <f>IF(SP_SUL!B154="","*",SP_SUL!B154)</f>
        <v>*</v>
      </c>
      <c r="B155" s="83" t="str">
        <f>IF(SP_SUL!X154="","*",SP_SUL!X154)</f>
        <v>*</v>
      </c>
      <c r="C155" s="83" t="str">
        <f>IF(SP_SUL!S154="","*",SP_SUL!S154)</f>
        <v>-</v>
      </c>
      <c r="D155" s="83" t="str">
        <f>IF(SP_SUL!T154="","*",SP_SUL!T154)</f>
        <v>-</v>
      </c>
      <c r="E155" s="83" t="str">
        <f>IF(SP_SUL!D154="","*",SP_SUL!D154)</f>
        <v>*</v>
      </c>
      <c r="F155" s="83" t="str">
        <f>IF(SP_SUL!H154="","*",SP_SUL!H154)</f>
        <v>*</v>
      </c>
      <c r="G155" s="83" t="str">
        <f>IF(SP_SUL!M154="","*",SP_SUL!M154)</f>
        <v>-</v>
      </c>
      <c r="H155" s="116" t="str">
        <f>IF(SP_SUL!K154="","*",SP_SUL!K154)</f>
        <v>*</v>
      </c>
      <c r="I155" s="113" t="str">
        <f>IF(SP_SUL!O154="","*",SP_SUL!O154)</f>
        <v>*</v>
      </c>
      <c r="J155" s="113" t="str">
        <f>IF(SP_SUL!P154="","*",SP_SUL!P154)</f>
        <v>*</v>
      </c>
      <c r="K155" s="83">
        <f>IF(SP_SUL!AK154="","*",SP_SUL!AK154)</f>
        <v>0</v>
      </c>
      <c r="L155" s="83" t="str">
        <f>IF(SP_SUL!AM154="","*",SP_SUL!AM154)</f>
        <v>-</v>
      </c>
      <c r="M155" s="83">
        <f>IF(SP_SUL!AP154="","*",SP_SUL!AP154)</f>
        <v>0</v>
      </c>
      <c r="N155" s="83" t="str">
        <f>IF(SP_SUL!AM154="","*",SP_SUL!AM154)</f>
        <v>-</v>
      </c>
      <c r="O155" s="110" t="str">
        <f>IF(SP_SUL!BH154="","*",SP_SUL!BH154)</f>
        <v>*</v>
      </c>
      <c r="P155" s="147" t="str">
        <f>IF($A$2=1,IF(SP_SUL!BJ154="","*",SP_SUL!BJ154),IF(SP_SUL!BK154="","*",SP_SUL!BK154))</f>
        <v>*</v>
      </c>
    </row>
    <row r="156" spans="1:16">
      <c r="A156" s="82" t="str">
        <f>IF(SP_SUL!B155="","*",SP_SUL!B155)</f>
        <v>*</v>
      </c>
      <c r="B156" s="83" t="str">
        <f>IF(SP_SUL!X155="","*",SP_SUL!X155)</f>
        <v>*</v>
      </c>
      <c r="C156" s="83" t="str">
        <f>IF(SP_SUL!S155="","*",SP_SUL!S155)</f>
        <v>-</v>
      </c>
      <c r="D156" s="83" t="str">
        <f>IF(SP_SUL!T155="","*",SP_SUL!T155)</f>
        <v>-</v>
      </c>
      <c r="E156" s="83" t="str">
        <f>IF(SP_SUL!D155="","*",SP_SUL!D155)</f>
        <v>*</v>
      </c>
      <c r="F156" s="83" t="str">
        <f>IF(SP_SUL!H155="","*",SP_SUL!H155)</f>
        <v>*</v>
      </c>
      <c r="G156" s="83" t="str">
        <f>IF(SP_SUL!M155="","*",SP_SUL!M155)</f>
        <v>-</v>
      </c>
      <c r="H156" s="116" t="str">
        <f>IF(SP_SUL!K155="","*",SP_SUL!K155)</f>
        <v>*</v>
      </c>
      <c r="I156" s="113" t="str">
        <f>IF(SP_SUL!O155="","*",SP_SUL!O155)</f>
        <v>*</v>
      </c>
      <c r="J156" s="113" t="str">
        <f>IF(SP_SUL!P155="","*",SP_SUL!P155)</f>
        <v>*</v>
      </c>
      <c r="K156" s="83">
        <f>IF(SP_SUL!AK155="","*",SP_SUL!AK155)</f>
        <v>0</v>
      </c>
      <c r="L156" s="83" t="str">
        <f>IF(SP_SUL!AM155="","*",SP_SUL!AM155)</f>
        <v>-</v>
      </c>
      <c r="M156" s="83">
        <f>IF(SP_SUL!AP155="","*",SP_SUL!AP155)</f>
        <v>0</v>
      </c>
      <c r="N156" s="83" t="str">
        <f>IF(SP_SUL!AM155="","*",SP_SUL!AM155)</f>
        <v>-</v>
      </c>
      <c r="O156" s="110" t="str">
        <f>IF(SP_SUL!BH155="","*",SP_SUL!BH155)</f>
        <v>*</v>
      </c>
      <c r="P156" s="147" t="str">
        <f>IF($A$2=1,IF(SP_SUL!BJ155="","*",SP_SUL!BJ155),IF(SP_SUL!BK155="","*",SP_SUL!BK155))</f>
        <v>*</v>
      </c>
    </row>
    <row r="157" spans="1:16">
      <c r="A157" s="82" t="str">
        <f>IF(SP_SUL!B156="","*",SP_SUL!B156)</f>
        <v>*</v>
      </c>
      <c r="B157" s="83" t="str">
        <f>IF(SP_SUL!X156="","*",SP_SUL!X156)</f>
        <v>*</v>
      </c>
      <c r="C157" s="83" t="str">
        <f>IF(SP_SUL!S156="","*",SP_SUL!S156)</f>
        <v>-</v>
      </c>
      <c r="D157" s="83" t="str">
        <f>IF(SP_SUL!T156="","*",SP_SUL!T156)</f>
        <v>-</v>
      </c>
      <c r="E157" s="83" t="str">
        <f>IF(SP_SUL!D156="","*",SP_SUL!D156)</f>
        <v>*</v>
      </c>
      <c r="F157" s="83" t="str">
        <f>IF(SP_SUL!H156="","*",SP_SUL!H156)</f>
        <v>*</v>
      </c>
      <c r="G157" s="83" t="str">
        <f>IF(SP_SUL!M156="","*",SP_SUL!M156)</f>
        <v>-</v>
      </c>
      <c r="H157" s="116" t="str">
        <f>IF(SP_SUL!K156="","*",SP_SUL!K156)</f>
        <v>*</v>
      </c>
      <c r="I157" s="113" t="str">
        <f>IF(SP_SUL!O156="","*",SP_SUL!O156)</f>
        <v>*</v>
      </c>
      <c r="J157" s="113" t="str">
        <f>IF(SP_SUL!P156="","*",SP_SUL!P156)</f>
        <v>*</v>
      </c>
      <c r="K157" s="83">
        <f>IF(SP_SUL!AK156="","*",SP_SUL!AK156)</f>
        <v>0</v>
      </c>
      <c r="L157" s="83" t="str">
        <f>IF(SP_SUL!AM156="","*",SP_SUL!AM156)</f>
        <v>-</v>
      </c>
      <c r="M157" s="83">
        <f>IF(SP_SUL!AP156="","*",SP_SUL!AP156)</f>
        <v>0</v>
      </c>
      <c r="N157" s="83" t="str">
        <f>IF(SP_SUL!AM156="","*",SP_SUL!AM156)</f>
        <v>-</v>
      </c>
      <c r="O157" s="110" t="str">
        <f>IF(SP_SUL!BH156="","*",SP_SUL!BH156)</f>
        <v>*</v>
      </c>
      <c r="P157" s="147" t="str">
        <f>IF($A$2=1,IF(SP_SUL!BJ156="","*",SP_SUL!BJ156),IF(SP_SUL!BK156="","*",SP_SUL!BK156))</f>
        <v>*</v>
      </c>
    </row>
    <row r="158" spans="1:16">
      <c r="A158" s="82" t="str">
        <f>IF(SP_SUL!B157="","*",SP_SUL!B157)</f>
        <v>*</v>
      </c>
      <c r="B158" s="83" t="str">
        <f>IF(SP_SUL!X157="","*",SP_SUL!X157)</f>
        <v>*</v>
      </c>
      <c r="C158" s="83" t="str">
        <f>IF(SP_SUL!S157="","*",SP_SUL!S157)</f>
        <v>-</v>
      </c>
      <c r="D158" s="83" t="str">
        <f>IF(SP_SUL!T157="","*",SP_SUL!T157)</f>
        <v>-</v>
      </c>
      <c r="E158" s="83" t="str">
        <f>IF(SP_SUL!D157="","*",SP_SUL!D157)</f>
        <v>*</v>
      </c>
      <c r="F158" s="83" t="str">
        <f>IF(SP_SUL!H157="","*",SP_SUL!H157)</f>
        <v>*</v>
      </c>
      <c r="G158" s="83" t="str">
        <f>IF(SP_SUL!M157="","*",SP_SUL!M157)</f>
        <v>-</v>
      </c>
      <c r="H158" s="116" t="str">
        <f>IF(SP_SUL!K157="","*",SP_SUL!K157)</f>
        <v>*</v>
      </c>
      <c r="I158" s="113" t="str">
        <f>IF(SP_SUL!O157="","*",SP_SUL!O157)</f>
        <v>*</v>
      </c>
      <c r="J158" s="113" t="str">
        <f>IF(SP_SUL!P157="","*",SP_SUL!P157)</f>
        <v>*</v>
      </c>
      <c r="K158" s="83">
        <f>IF(SP_SUL!AK157="","*",SP_SUL!AK157)</f>
        <v>0</v>
      </c>
      <c r="L158" s="83" t="str">
        <f>IF(SP_SUL!AM157="","*",SP_SUL!AM157)</f>
        <v>-</v>
      </c>
      <c r="M158" s="83">
        <f>IF(SP_SUL!AP157="","*",SP_SUL!AP157)</f>
        <v>0</v>
      </c>
      <c r="N158" s="83" t="str">
        <f>IF(SP_SUL!AM157="","*",SP_SUL!AM157)</f>
        <v>-</v>
      </c>
      <c r="O158" s="110" t="str">
        <f>IF(SP_SUL!BH157="","*",SP_SUL!BH157)</f>
        <v>*</v>
      </c>
      <c r="P158" s="147" t="str">
        <f>IF($A$2=1,IF(SP_SUL!BJ157="","*",SP_SUL!BJ157),IF(SP_SUL!BK157="","*",SP_SUL!BK157))</f>
        <v>*</v>
      </c>
    </row>
    <row r="159" spans="1:16">
      <c r="A159" s="82" t="str">
        <f>IF(SP_SUL!B158="","*",SP_SUL!B158)</f>
        <v>*</v>
      </c>
      <c r="B159" s="83" t="str">
        <f>IF(SP_SUL!X158="","*",SP_SUL!X158)</f>
        <v>*</v>
      </c>
      <c r="C159" s="83" t="str">
        <f>IF(SP_SUL!S158="","*",SP_SUL!S158)</f>
        <v>-</v>
      </c>
      <c r="D159" s="83" t="str">
        <f>IF(SP_SUL!T158="","*",SP_SUL!T158)</f>
        <v>-</v>
      </c>
      <c r="E159" s="83" t="str">
        <f>IF(SP_SUL!D158="","*",SP_SUL!D158)</f>
        <v>*</v>
      </c>
      <c r="F159" s="83" t="str">
        <f>IF(SP_SUL!H158="","*",SP_SUL!H158)</f>
        <v>*</v>
      </c>
      <c r="G159" s="83" t="str">
        <f>IF(SP_SUL!M158="","*",SP_SUL!M158)</f>
        <v>-</v>
      </c>
      <c r="H159" s="116" t="str">
        <f>IF(SP_SUL!K158="","*",SP_SUL!K158)</f>
        <v>*</v>
      </c>
      <c r="I159" s="113" t="str">
        <f>IF(SP_SUL!O158="","*",SP_SUL!O158)</f>
        <v>*</v>
      </c>
      <c r="J159" s="113" t="str">
        <f>IF(SP_SUL!P158="","*",SP_SUL!P158)</f>
        <v>*</v>
      </c>
      <c r="K159" s="83">
        <f>IF(SP_SUL!AK158="","*",SP_SUL!AK158)</f>
        <v>0</v>
      </c>
      <c r="L159" s="83" t="str">
        <f>IF(SP_SUL!AM158="","*",SP_SUL!AM158)</f>
        <v>-</v>
      </c>
      <c r="M159" s="83">
        <f>IF(SP_SUL!AP158="","*",SP_SUL!AP158)</f>
        <v>0</v>
      </c>
      <c r="N159" s="83" t="str">
        <f>IF(SP_SUL!AM158="","*",SP_SUL!AM158)</f>
        <v>-</v>
      </c>
      <c r="O159" s="110" t="str">
        <f>IF(SP_SUL!BH158="","*",SP_SUL!BH158)</f>
        <v>*</v>
      </c>
      <c r="P159" s="147" t="str">
        <f>IF($A$2=1,IF(SP_SUL!BJ158="","*",SP_SUL!BJ158),IF(SP_SUL!BK158="","*",SP_SUL!BK158))</f>
        <v>*</v>
      </c>
    </row>
    <row r="160" spans="1:16">
      <c r="A160" s="82" t="str">
        <f>IF(SP_SUL!B159="","*",SP_SUL!B159)</f>
        <v>*</v>
      </c>
      <c r="B160" s="83" t="str">
        <f>IF(SP_SUL!X159="","*",SP_SUL!X159)</f>
        <v>*</v>
      </c>
      <c r="C160" s="83" t="str">
        <f>IF(SP_SUL!S159="","*",SP_SUL!S159)</f>
        <v>-</v>
      </c>
      <c r="D160" s="83" t="str">
        <f>IF(SP_SUL!T159="","*",SP_SUL!T159)</f>
        <v>-</v>
      </c>
      <c r="E160" s="83" t="str">
        <f>IF(SP_SUL!D159="","*",SP_SUL!D159)</f>
        <v>*</v>
      </c>
      <c r="F160" s="83" t="str">
        <f>IF(SP_SUL!H159="","*",SP_SUL!H159)</f>
        <v>*</v>
      </c>
      <c r="G160" s="83" t="str">
        <f>IF(SP_SUL!M159="","*",SP_SUL!M159)</f>
        <v>-</v>
      </c>
      <c r="H160" s="116" t="str">
        <f>IF(SP_SUL!K159="","*",SP_SUL!K159)</f>
        <v>*</v>
      </c>
      <c r="I160" s="113" t="str">
        <f>IF(SP_SUL!O159="","*",SP_SUL!O159)</f>
        <v>*</v>
      </c>
      <c r="J160" s="113" t="str">
        <f>IF(SP_SUL!P159="","*",SP_SUL!P159)</f>
        <v>*</v>
      </c>
      <c r="K160" s="83">
        <f>IF(SP_SUL!AK159="","*",SP_SUL!AK159)</f>
        <v>0</v>
      </c>
      <c r="L160" s="83" t="str">
        <f>IF(SP_SUL!AM159="","*",SP_SUL!AM159)</f>
        <v>-</v>
      </c>
      <c r="M160" s="83">
        <f>IF(SP_SUL!AP159="","*",SP_SUL!AP159)</f>
        <v>0</v>
      </c>
      <c r="N160" s="83" t="str">
        <f>IF(SP_SUL!AM159="","*",SP_SUL!AM159)</f>
        <v>-</v>
      </c>
      <c r="O160" s="110" t="str">
        <f>IF(SP_SUL!BH159="","*",SP_SUL!BH159)</f>
        <v>*</v>
      </c>
      <c r="P160" s="147" t="str">
        <f>IF($A$2=1,IF(SP_SUL!BJ159="","*",SP_SUL!BJ159),IF(SP_SUL!BK159="","*",SP_SUL!BK159))</f>
        <v>*</v>
      </c>
    </row>
    <row r="161" spans="1:16">
      <c r="A161" s="82" t="str">
        <f>IF(SP_SUL!B160="","*",SP_SUL!B160)</f>
        <v>*</v>
      </c>
      <c r="B161" s="83" t="str">
        <f>IF(SP_SUL!X160="","*",SP_SUL!X160)</f>
        <v>*</v>
      </c>
      <c r="C161" s="83" t="str">
        <f>IF(SP_SUL!S160="","*",SP_SUL!S160)</f>
        <v>-</v>
      </c>
      <c r="D161" s="83" t="str">
        <f>IF(SP_SUL!T160="","*",SP_SUL!T160)</f>
        <v>-</v>
      </c>
      <c r="E161" s="83" t="str">
        <f>IF(SP_SUL!D160="","*",SP_SUL!D160)</f>
        <v>*</v>
      </c>
      <c r="F161" s="83" t="str">
        <f>IF(SP_SUL!H160="","*",SP_SUL!H160)</f>
        <v>*</v>
      </c>
      <c r="G161" s="83" t="str">
        <f>IF(SP_SUL!M160="","*",SP_SUL!M160)</f>
        <v>-</v>
      </c>
      <c r="H161" s="116" t="str">
        <f>IF(SP_SUL!K160="","*",SP_SUL!K160)</f>
        <v>*</v>
      </c>
      <c r="I161" s="113" t="str">
        <f>IF(SP_SUL!O160="","*",SP_SUL!O160)</f>
        <v>*</v>
      </c>
      <c r="J161" s="113" t="str">
        <f>IF(SP_SUL!P160="","*",SP_SUL!P160)</f>
        <v>*</v>
      </c>
      <c r="K161" s="83">
        <f>IF(SP_SUL!AK160="","*",SP_SUL!AK160)</f>
        <v>0</v>
      </c>
      <c r="L161" s="83" t="str">
        <f>IF(SP_SUL!AM160="","*",SP_SUL!AM160)</f>
        <v>-</v>
      </c>
      <c r="M161" s="83">
        <f>IF(SP_SUL!AP160="","*",SP_SUL!AP160)</f>
        <v>0</v>
      </c>
      <c r="N161" s="83" t="str">
        <f>IF(SP_SUL!AM160="","*",SP_SUL!AM160)</f>
        <v>-</v>
      </c>
      <c r="O161" s="110" t="str">
        <f>IF(SP_SUL!BH160="","*",SP_SUL!BH160)</f>
        <v>*</v>
      </c>
      <c r="P161" s="147" t="str">
        <f>IF($A$2=1,IF(SP_SUL!BJ160="","*",SP_SUL!BJ160),IF(SP_SUL!BK160="","*",SP_SUL!BK160))</f>
        <v>*</v>
      </c>
    </row>
    <row r="162" spans="1:16">
      <c r="A162" s="82" t="str">
        <f>IF(SP_SUL!B161="","*",SP_SUL!B161)</f>
        <v>*</v>
      </c>
      <c r="B162" s="83" t="str">
        <f>IF(SP_SUL!X161="","*",SP_SUL!X161)</f>
        <v>*</v>
      </c>
      <c r="C162" s="83" t="str">
        <f>IF(SP_SUL!S161="","*",SP_SUL!S161)</f>
        <v>-</v>
      </c>
      <c r="D162" s="83" t="str">
        <f>IF(SP_SUL!T161="","*",SP_SUL!T161)</f>
        <v>-</v>
      </c>
      <c r="E162" s="83" t="str">
        <f>IF(SP_SUL!D161="","*",SP_SUL!D161)</f>
        <v>*</v>
      </c>
      <c r="F162" s="83" t="str">
        <f>IF(SP_SUL!H161="","*",SP_SUL!H161)</f>
        <v>*</v>
      </c>
      <c r="G162" s="83" t="str">
        <f>IF(SP_SUL!M161="","*",SP_SUL!M161)</f>
        <v>-</v>
      </c>
      <c r="H162" s="116" t="str">
        <f>IF(SP_SUL!K161="","*",SP_SUL!K161)</f>
        <v>*</v>
      </c>
      <c r="I162" s="113" t="str">
        <f>IF(SP_SUL!O161="","*",SP_SUL!O161)</f>
        <v>*</v>
      </c>
      <c r="J162" s="113" t="str">
        <f>IF(SP_SUL!P161="","*",SP_SUL!P161)</f>
        <v>*</v>
      </c>
      <c r="K162" s="83">
        <f>IF(SP_SUL!AK161="","*",SP_SUL!AK161)</f>
        <v>0</v>
      </c>
      <c r="L162" s="83" t="str">
        <f>IF(SP_SUL!AM161="","*",SP_SUL!AM161)</f>
        <v>-</v>
      </c>
      <c r="M162" s="83">
        <f>IF(SP_SUL!AP161="","*",SP_SUL!AP161)</f>
        <v>0</v>
      </c>
      <c r="N162" s="83" t="str">
        <f>IF(SP_SUL!AM161="","*",SP_SUL!AM161)</f>
        <v>-</v>
      </c>
      <c r="O162" s="110" t="str">
        <f>IF(SP_SUL!BH161="","*",SP_SUL!BH161)</f>
        <v>*</v>
      </c>
      <c r="P162" s="147" t="str">
        <f>IF($A$2=1,IF(SP_SUL!BJ161="","*",SP_SUL!BJ161),IF(SP_SUL!BK161="","*",SP_SUL!BK161))</f>
        <v>*</v>
      </c>
    </row>
    <row r="163" spans="1:16">
      <c r="A163" s="82" t="str">
        <f>IF(SP_SUL!B162="","*",SP_SUL!B162)</f>
        <v>*</v>
      </c>
      <c r="B163" s="83" t="str">
        <f>IF(SP_SUL!X162="","*",SP_SUL!X162)</f>
        <v>*</v>
      </c>
      <c r="C163" s="83" t="str">
        <f>IF(SP_SUL!S162="","*",SP_SUL!S162)</f>
        <v>-</v>
      </c>
      <c r="D163" s="83" t="str">
        <f>IF(SP_SUL!T162="","*",SP_SUL!T162)</f>
        <v>-</v>
      </c>
      <c r="E163" s="83" t="str">
        <f>IF(SP_SUL!D162="","*",SP_SUL!D162)</f>
        <v>*</v>
      </c>
      <c r="F163" s="83" t="str">
        <f>IF(SP_SUL!H162="","*",SP_SUL!H162)</f>
        <v>*</v>
      </c>
      <c r="G163" s="83" t="str">
        <f>IF(SP_SUL!M162="","*",SP_SUL!M162)</f>
        <v>-</v>
      </c>
      <c r="H163" s="116" t="str">
        <f>IF(SP_SUL!K162="","*",SP_SUL!K162)</f>
        <v>*</v>
      </c>
      <c r="I163" s="113" t="str">
        <f>IF(SP_SUL!O162="","*",SP_SUL!O162)</f>
        <v>*</v>
      </c>
      <c r="J163" s="113" t="str">
        <f>IF(SP_SUL!P162="","*",SP_SUL!P162)</f>
        <v>*</v>
      </c>
      <c r="K163" s="83">
        <f>IF(SP_SUL!AK162="","*",SP_SUL!AK162)</f>
        <v>0</v>
      </c>
      <c r="L163" s="83" t="str">
        <f>IF(SP_SUL!AM162="","*",SP_SUL!AM162)</f>
        <v>-</v>
      </c>
      <c r="M163" s="83">
        <f>IF(SP_SUL!AP162="","*",SP_SUL!AP162)</f>
        <v>0</v>
      </c>
      <c r="N163" s="83" t="str">
        <f>IF(SP_SUL!AM162="","*",SP_SUL!AM162)</f>
        <v>-</v>
      </c>
      <c r="O163" s="110" t="str">
        <f>IF(SP_SUL!BH162="","*",SP_SUL!BH162)</f>
        <v>*</v>
      </c>
      <c r="P163" s="147" t="str">
        <f>IF($A$2=1,IF(SP_SUL!BJ162="","*",SP_SUL!BJ162),IF(SP_SUL!BK162="","*",SP_SUL!BK162))</f>
        <v>*</v>
      </c>
    </row>
    <row r="164" spans="1:16">
      <c r="A164" s="82" t="str">
        <f>IF(SP_SUL!B163="","*",SP_SUL!B163)</f>
        <v>*</v>
      </c>
      <c r="B164" s="83" t="str">
        <f>IF(SP_SUL!X163="","*",SP_SUL!X163)</f>
        <v>*</v>
      </c>
      <c r="C164" s="83" t="str">
        <f>IF(SP_SUL!S163="","*",SP_SUL!S163)</f>
        <v>-</v>
      </c>
      <c r="D164" s="83" t="str">
        <f>IF(SP_SUL!T163="","*",SP_SUL!T163)</f>
        <v>-</v>
      </c>
      <c r="E164" s="83" t="str">
        <f>IF(SP_SUL!D163="","*",SP_SUL!D163)</f>
        <v>*</v>
      </c>
      <c r="F164" s="83" t="str">
        <f>IF(SP_SUL!H163="","*",SP_SUL!H163)</f>
        <v>*</v>
      </c>
      <c r="G164" s="83" t="str">
        <f>IF(SP_SUL!M163="","*",SP_SUL!M163)</f>
        <v>-</v>
      </c>
      <c r="H164" s="116" t="str">
        <f>IF(SP_SUL!K163="","*",SP_SUL!K163)</f>
        <v>*</v>
      </c>
      <c r="I164" s="113" t="str">
        <f>IF(SP_SUL!O163="","*",SP_SUL!O163)</f>
        <v>*</v>
      </c>
      <c r="J164" s="113" t="str">
        <f>IF(SP_SUL!P163="","*",SP_SUL!P163)</f>
        <v>*</v>
      </c>
      <c r="K164" s="83">
        <f>IF(SP_SUL!AK163="","*",SP_SUL!AK163)</f>
        <v>0</v>
      </c>
      <c r="L164" s="83" t="str">
        <f>IF(SP_SUL!AM163="","*",SP_SUL!AM163)</f>
        <v>-</v>
      </c>
      <c r="M164" s="83">
        <f>IF(SP_SUL!AP163="","*",SP_SUL!AP163)</f>
        <v>0</v>
      </c>
      <c r="N164" s="83" t="str">
        <f>IF(SP_SUL!AM163="","*",SP_SUL!AM163)</f>
        <v>-</v>
      </c>
      <c r="O164" s="110" t="str">
        <f>IF(SP_SUL!BH163="","*",SP_SUL!BH163)</f>
        <v>*</v>
      </c>
      <c r="P164" s="147" t="str">
        <f>IF($A$2=1,IF(SP_SUL!BJ163="","*",SP_SUL!BJ163),IF(SP_SUL!BK163="","*",SP_SUL!BK163))</f>
        <v>*</v>
      </c>
    </row>
    <row r="165" spans="1:16">
      <c r="A165" s="82" t="str">
        <f>IF(SP_SUL!B164="","*",SP_SUL!B164)</f>
        <v>*</v>
      </c>
      <c r="B165" s="83" t="str">
        <f>IF(SP_SUL!X164="","*",SP_SUL!X164)</f>
        <v>*</v>
      </c>
      <c r="C165" s="83" t="str">
        <f>IF(SP_SUL!S164="","*",SP_SUL!S164)</f>
        <v>-</v>
      </c>
      <c r="D165" s="83" t="str">
        <f>IF(SP_SUL!T164="","*",SP_SUL!T164)</f>
        <v>-</v>
      </c>
      <c r="E165" s="83" t="str">
        <f>IF(SP_SUL!D164="","*",SP_SUL!D164)</f>
        <v>*</v>
      </c>
      <c r="F165" s="83" t="str">
        <f>IF(SP_SUL!H164="","*",SP_SUL!H164)</f>
        <v>*</v>
      </c>
      <c r="G165" s="83" t="str">
        <f>IF(SP_SUL!M164="","*",SP_SUL!M164)</f>
        <v>-</v>
      </c>
      <c r="H165" s="116" t="str">
        <f>IF(SP_SUL!K164="","*",SP_SUL!K164)</f>
        <v>*</v>
      </c>
      <c r="I165" s="113" t="str">
        <f>IF(SP_SUL!O164="","*",SP_SUL!O164)</f>
        <v>*</v>
      </c>
      <c r="J165" s="113" t="str">
        <f>IF(SP_SUL!P164="","*",SP_SUL!P164)</f>
        <v>*</v>
      </c>
      <c r="K165" s="83">
        <f>IF(SP_SUL!AK164="","*",SP_SUL!AK164)</f>
        <v>0</v>
      </c>
      <c r="L165" s="83" t="str">
        <f>IF(SP_SUL!AM164="","*",SP_SUL!AM164)</f>
        <v>-</v>
      </c>
      <c r="M165" s="83">
        <f>IF(SP_SUL!AP164="","*",SP_SUL!AP164)</f>
        <v>0</v>
      </c>
      <c r="N165" s="83" t="str">
        <f>IF(SP_SUL!AM164="","*",SP_SUL!AM164)</f>
        <v>-</v>
      </c>
      <c r="O165" s="110" t="str">
        <f>IF(SP_SUL!BH164="","*",SP_SUL!BH164)</f>
        <v>*</v>
      </c>
      <c r="P165" s="147" t="str">
        <f>IF($A$2=1,IF(SP_SUL!BJ164="","*",SP_SUL!BJ164),IF(SP_SUL!BK164="","*",SP_SUL!BK164))</f>
        <v>*</v>
      </c>
    </row>
    <row r="166" spans="1:16">
      <c r="A166" s="82" t="str">
        <f>IF(SP_SUL!B165="","*",SP_SUL!B165)</f>
        <v>*</v>
      </c>
      <c r="B166" s="83" t="str">
        <f>IF(SP_SUL!X165="","*",SP_SUL!X165)</f>
        <v>*</v>
      </c>
      <c r="C166" s="83" t="str">
        <f>IF(SP_SUL!S165="","*",SP_SUL!S165)</f>
        <v>-</v>
      </c>
      <c r="D166" s="83" t="str">
        <f>IF(SP_SUL!T165="","*",SP_SUL!T165)</f>
        <v>-</v>
      </c>
      <c r="E166" s="83" t="str">
        <f>IF(SP_SUL!D165="","*",SP_SUL!D165)</f>
        <v>*</v>
      </c>
      <c r="F166" s="83" t="str">
        <f>IF(SP_SUL!H165="","*",SP_SUL!H165)</f>
        <v>*</v>
      </c>
      <c r="G166" s="83" t="str">
        <f>IF(SP_SUL!M165="","*",SP_SUL!M165)</f>
        <v>-</v>
      </c>
      <c r="H166" s="116" t="str">
        <f>IF(SP_SUL!K165="","*",SP_SUL!K165)</f>
        <v>*</v>
      </c>
      <c r="I166" s="113" t="str">
        <f>IF(SP_SUL!O165="","*",SP_SUL!O165)</f>
        <v>*</v>
      </c>
      <c r="J166" s="113" t="str">
        <f>IF(SP_SUL!P165="","*",SP_SUL!P165)</f>
        <v>*</v>
      </c>
      <c r="K166" s="83">
        <f>IF(SP_SUL!AK165="","*",SP_SUL!AK165)</f>
        <v>0</v>
      </c>
      <c r="L166" s="83" t="str">
        <f>IF(SP_SUL!AM165="","*",SP_SUL!AM165)</f>
        <v>-</v>
      </c>
      <c r="M166" s="83">
        <f>IF(SP_SUL!AP165="","*",SP_SUL!AP165)</f>
        <v>0</v>
      </c>
      <c r="N166" s="83" t="str">
        <f>IF(SP_SUL!AM165="","*",SP_SUL!AM165)</f>
        <v>-</v>
      </c>
      <c r="O166" s="110" t="str">
        <f>IF(SP_SUL!BH165="","*",SP_SUL!BH165)</f>
        <v>*</v>
      </c>
      <c r="P166" s="147" t="str">
        <f>IF($A$2=1,IF(SP_SUL!BJ165="","*",SP_SUL!BJ165),IF(SP_SUL!BK165="","*",SP_SUL!BK165))</f>
        <v>*</v>
      </c>
    </row>
    <row r="167" spans="1:16">
      <c r="A167" s="82" t="str">
        <f>IF(SP_SUL!B166="","*",SP_SUL!B166)</f>
        <v>*</v>
      </c>
      <c r="B167" s="83" t="str">
        <f>IF(SP_SUL!X166="","*",SP_SUL!X166)</f>
        <v>*</v>
      </c>
      <c r="C167" s="83" t="str">
        <f>IF(SP_SUL!S166="","*",SP_SUL!S166)</f>
        <v>-</v>
      </c>
      <c r="D167" s="83" t="str">
        <f>IF(SP_SUL!T166="","*",SP_SUL!T166)</f>
        <v>-</v>
      </c>
      <c r="E167" s="83" t="str">
        <f>IF(SP_SUL!D166="","*",SP_SUL!D166)</f>
        <v>*</v>
      </c>
      <c r="F167" s="83" t="str">
        <f>IF(SP_SUL!H166="","*",SP_SUL!H166)</f>
        <v>*</v>
      </c>
      <c r="G167" s="83" t="str">
        <f>IF(SP_SUL!M166="","*",SP_SUL!M166)</f>
        <v>-</v>
      </c>
      <c r="H167" s="116" t="str">
        <f>IF(SP_SUL!K166="","*",SP_SUL!K166)</f>
        <v>*</v>
      </c>
      <c r="I167" s="113" t="str">
        <f>IF(SP_SUL!O166="","*",SP_SUL!O166)</f>
        <v>*</v>
      </c>
      <c r="J167" s="113" t="str">
        <f>IF(SP_SUL!P166="","*",SP_SUL!P166)</f>
        <v>*</v>
      </c>
      <c r="K167" s="83">
        <f>IF(SP_SUL!AK166="","*",SP_SUL!AK166)</f>
        <v>0</v>
      </c>
      <c r="L167" s="83" t="str">
        <f>IF(SP_SUL!AM166="","*",SP_SUL!AM166)</f>
        <v>-</v>
      </c>
      <c r="M167" s="83">
        <f>IF(SP_SUL!AP166="","*",SP_SUL!AP166)</f>
        <v>0</v>
      </c>
      <c r="N167" s="83" t="str">
        <f>IF(SP_SUL!AM166="","*",SP_SUL!AM166)</f>
        <v>-</v>
      </c>
      <c r="O167" s="110" t="str">
        <f>IF(SP_SUL!BH166="","*",SP_SUL!BH166)</f>
        <v>*</v>
      </c>
      <c r="P167" s="147" t="str">
        <f>IF($A$2=1,IF(SP_SUL!BJ166="","*",SP_SUL!BJ166),IF(SP_SUL!BK166="","*",SP_SUL!BK166))</f>
        <v>*</v>
      </c>
    </row>
    <row r="168" spans="1:16">
      <c r="A168" s="82" t="str">
        <f>IF(SP_SUL!B167="","*",SP_SUL!B167)</f>
        <v>*</v>
      </c>
      <c r="B168" s="83" t="str">
        <f>IF(SP_SUL!X167="","*",SP_SUL!X167)</f>
        <v>*</v>
      </c>
      <c r="C168" s="83" t="str">
        <f>IF(SP_SUL!S167="","*",SP_SUL!S167)</f>
        <v>-</v>
      </c>
      <c r="D168" s="83" t="str">
        <f>IF(SP_SUL!T167="","*",SP_SUL!T167)</f>
        <v>-</v>
      </c>
      <c r="E168" s="83" t="str">
        <f>IF(SP_SUL!D167="","*",SP_SUL!D167)</f>
        <v>*</v>
      </c>
      <c r="F168" s="83" t="str">
        <f>IF(SP_SUL!H167="","*",SP_SUL!H167)</f>
        <v>*</v>
      </c>
      <c r="G168" s="83" t="str">
        <f>IF(SP_SUL!M167="","*",SP_SUL!M167)</f>
        <v>-</v>
      </c>
      <c r="H168" s="116" t="str">
        <f>IF(SP_SUL!K167="","*",SP_SUL!K167)</f>
        <v>*</v>
      </c>
      <c r="I168" s="113" t="str">
        <f>IF(SP_SUL!O167="","*",SP_SUL!O167)</f>
        <v>*</v>
      </c>
      <c r="J168" s="113" t="str">
        <f>IF(SP_SUL!P167="","*",SP_SUL!P167)</f>
        <v>*</v>
      </c>
      <c r="K168" s="83">
        <f>IF(SP_SUL!AK167="","*",SP_SUL!AK167)</f>
        <v>0</v>
      </c>
      <c r="L168" s="83" t="str">
        <f>IF(SP_SUL!AM167="","*",SP_SUL!AM167)</f>
        <v>-</v>
      </c>
      <c r="M168" s="83">
        <f>IF(SP_SUL!AP167="","*",SP_SUL!AP167)</f>
        <v>0</v>
      </c>
      <c r="N168" s="83" t="str">
        <f>IF(SP_SUL!AM167="","*",SP_SUL!AM167)</f>
        <v>-</v>
      </c>
      <c r="O168" s="110" t="str">
        <f>IF(SP_SUL!BH167="","*",SP_SUL!BH167)</f>
        <v>*</v>
      </c>
      <c r="P168" s="147" t="str">
        <f>IF($A$2=1,IF(SP_SUL!BJ167="","*",SP_SUL!BJ167),IF(SP_SUL!BK167="","*",SP_SUL!BK167))</f>
        <v>*</v>
      </c>
    </row>
    <row r="169" spans="1:16">
      <c r="A169" s="82" t="str">
        <f>IF(SP_SUL!B168="","*",SP_SUL!B168)</f>
        <v>*</v>
      </c>
      <c r="B169" s="83" t="str">
        <f>IF(SP_SUL!X168="","*",SP_SUL!X168)</f>
        <v>*</v>
      </c>
      <c r="C169" s="83" t="str">
        <f>IF(SP_SUL!S168="","*",SP_SUL!S168)</f>
        <v>-</v>
      </c>
      <c r="D169" s="83" t="str">
        <f>IF(SP_SUL!T168="","*",SP_SUL!T168)</f>
        <v>-</v>
      </c>
      <c r="E169" s="83" t="str">
        <f>IF(SP_SUL!D168="","*",SP_SUL!D168)</f>
        <v>*</v>
      </c>
      <c r="F169" s="83" t="str">
        <f>IF(SP_SUL!H168="","*",SP_SUL!H168)</f>
        <v>*</v>
      </c>
      <c r="G169" s="83" t="str">
        <f>IF(SP_SUL!M168="","*",SP_SUL!M168)</f>
        <v>-</v>
      </c>
      <c r="H169" s="116" t="str">
        <f>IF(SP_SUL!K168="","*",SP_SUL!K168)</f>
        <v>*</v>
      </c>
      <c r="I169" s="113" t="str">
        <f>IF(SP_SUL!O168="","*",SP_SUL!O168)</f>
        <v>*</v>
      </c>
      <c r="J169" s="113" t="str">
        <f>IF(SP_SUL!P168="","*",SP_SUL!P168)</f>
        <v>*</v>
      </c>
      <c r="K169" s="83">
        <f>IF(SP_SUL!AK168="","*",SP_SUL!AK168)</f>
        <v>0</v>
      </c>
      <c r="L169" s="83" t="str">
        <f>IF(SP_SUL!AM168="","*",SP_SUL!AM168)</f>
        <v>-</v>
      </c>
      <c r="M169" s="83">
        <f>IF(SP_SUL!AP168="","*",SP_SUL!AP168)</f>
        <v>0</v>
      </c>
      <c r="N169" s="83" t="str">
        <f>IF(SP_SUL!AM168="","*",SP_SUL!AM168)</f>
        <v>-</v>
      </c>
      <c r="O169" s="110" t="str">
        <f>IF(SP_SUL!BH168="","*",SP_SUL!BH168)</f>
        <v>*</v>
      </c>
      <c r="P169" s="147" t="str">
        <f>IF($A$2=1,IF(SP_SUL!BJ168="","*",SP_SUL!BJ168),IF(SP_SUL!BK168="","*",SP_SUL!BK168))</f>
        <v>*</v>
      </c>
    </row>
    <row r="170" spans="1:16">
      <c r="A170" s="82" t="str">
        <f>IF(SP_SUL!B169="","*",SP_SUL!B169)</f>
        <v>*</v>
      </c>
      <c r="B170" s="83" t="str">
        <f>IF(SP_SUL!X169="","*",SP_SUL!X169)</f>
        <v>*</v>
      </c>
      <c r="C170" s="83" t="str">
        <f>IF(SP_SUL!S169="","*",SP_SUL!S169)</f>
        <v>-</v>
      </c>
      <c r="D170" s="83" t="str">
        <f>IF(SP_SUL!T169="","*",SP_SUL!T169)</f>
        <v>-</v>
      </c>
      <c r="E170" s="83" t="str">
        <f>IF(SP_SUL!D169="","*",SP_SUL!D169)</f>
        <v>*</v>
      </c>
      <c r="F170" s="83" t="str">
        <f>IF(SP_SUL!H169="","*",SP_SUL!H169)</f>
        <v>*</v>
      </c>
      <c r="G170" s="83" t="str">
        <f>IF(SP_SUL!M169="","*",SP_SUL!M169)</f>
        <v>-</v>
      </c>
      <c r="H170" s="116" t="str">
        <f>IF(SP_SUL!K169="","*",SP_SUL!K169)</f>
        <v>*</v>
      </c>
      <c r="I170" s="113" t="str">
        <f>IF(SP_SUL!O169="","*",SP_SUL!O169)</f>
        <v>*</v>
      </c>
      <c r="J170" s="113" t="str">
        <f>IF(SP_SUL!P169="","*",SP_SUL!P169)</f>
        <v>*</v>
      </c>
      <c r="K170" s="83">
        <f>IF(SP_SUL!AK169="","*",SP_SUL!AK169)</f>
        <v>0</v>
      </c>
      <c r="L170" s="83" t="str">
        <f>IF(SP_SUL!AM169="","*",SP_SUL!AM169)</f>
        <v>-</v>
      </c>
      <c r="M170" s="83">
        <f>IF(SP_SUL!AP169="","*",SP_SUL!AP169)</f>
        <v>0</v>
      </c>
      <c r="N170" s="83" t="str">
        <f>IF(SP_SUL!AM169="","*",SP_SUL!AM169)</f>
        <v>-</v>
      </c>
      <c r="O170" s="110" t="str">
        <f>IF(SP_SUL!BH169="","*",SP_SUL!BH169)</f>
        <v>*</v>
      </c>
      <c r="P170" s="147" t="str">
        <f>IF($A$2=1,IF(SP_SUL!BJ169="","*",SP_SUL!BJ169),IF(SP_SUL!BK169="","*",SP_SUL!BK169))</f>
        <v>*</v>
      </c>
    </row>
    <row r="171" spans="1:16">
      <c r="A171" s="82" t="str">
        <f>IF(SP_SUL!B170="","*",SP_SUL!B170)</f>
        <v>*</v>
      </c>
      <c r="B171" s="83" t="str">
        <f>IF(SP_SUL!X170="","*",SP_SUL!X170)</f>
        <v>*</v>
      </c>
      <c r="C171" s="83" t="str">
        <f>IF(SP_SUL!S170="","*",SP_SUL!S170)</f>
        <v>-</v>
      </c>
      <c r="D171" s="83" t="str">
        <f>IF(SP_SUL!T170="","*",SP_SUL!T170)</f>
        <v>-</v>
      </c>
      <c r="E171" s="83" t="str">
        <f>IF(SP_SUL!D170="","*",SP_SUL!D170)</f>
        <v>*</v>
      </c>
      <c r="F171" s="83" t="str">
        <f>IF(SP_SUL!H170="","*",SP_SUL!H170)</f>
        <v>*</v>
      </c>
      <c r="G171" s="83" t="str">
        <f>IF(SP_SUL!M170="","*",SP_SUL!M170)</f>
        <v>-</v>
      </c>
      <c r="H171" s="116" t="str">
        <f>IF(SP_SUL!K170="","*",SP_SUL!K170)</f>
        <v>*</v>
      </c>
      <c r="I171" s="113" t="str">
        <f>IF(SP_SUL!O170="","*",SP_SUL!O170)</f>
        <v>*</v>
      </c>
      <c r="J171" s="113" t="str">
        <f>IF(SP_SUL!P170="","*",SP_SUL!P170)</f>
        <v>*</v>
      </c>
      <c r="K171" s="83">
        <f>IF(SP_SUL!AK170="","*",SP_SUL!AK170)</f>
        <v>0</v>
      </c>
      <c r="L171" s="83" t="str">
        <f>IF(SP_SUL!AM170="","*",SP_SUL!AM170)</f>
        <v>-</v>
      </c>
      <c r="M171" s="83">
        <f>IF(SP_SUL!AP170="","*",SP_SUL!AP170)</f>
        <v>0</v>
      </c>
      <c r="N171" s="83" t="str">
        <f>IF(SP_SUL!AM170="","*",SP_SUL!AM170)</f>
        <v>-</v>
      </c>
      <c r="O171" s="110" t="str">
        <f>IF(SP_SUL!BH170="","*",SP_SUL!BH170)</f>
        <v>*</v>
      </c>
      <c r="P171" s="147" t="str">
        <f>IF($A$2=1,IF(SP_SUL!BJ170="","*",SP_SUL!BJ170),IF(SP_SUL!BK170="","*",SP_SUL!BK170))</f>
        <v>*</v>
      </c>
    </row>
    <row r="172" spans="1:16">
      <c r="A172" s="82" t="str">
        <f>IF(SP_SUL!B171="","*",SP_SUL!B171)</f>
        <v>*</v>
      </c>
      <c r="B172" s="83" t="str">
        <f>IF(SP_SUL!X171="","*",SP_SUL!X171)</f>
        <v>*</v>
      </c>
      <c r="C172" s="83" t="str">
        <f>IF(SP_SUL!S171="","*",SP_SUL!S171)</f>
        <v>-</v>
      </c>
      <c r="D172" s="83" t="str">
        <f>IF(SP_SUL!T171="","*",SP_SUL!T171)</f>
        <v>-</v>
      </c>
      <c r="E172" s="83" t="str">
        <f>IF(SP_SUL!D171="","*",SP_SUL!D171)</f>
        <v>*</v>
      </c>
      <c r="F172" s="83" t="str">
        <f>IF(SP_SUL!H171="","*",SP_SUL!H171)</f>
        <v>*</v>
      </c>
      <c r="G172" s="83" t="str">
        <f>IF(SP_SUL!M171="","*",SP_SUL!M171)</f>
        <v>-</v>
      </c>
      <c r="H172" s="116" t="str">
        <f>IF(SP_SUL!K171="","*",SP_SUL!K171)</f>
        <v>*</v>
      </c>
      <c r="I172" s="113" t="str">
        <f>IF(SP_SUL!O171="","*",SP_SUL!O171)</f>
        <v>*</v>
      </c>
      <c r="J172" s="113" t="str">
        <f>IF(SP_SUL!P171="","*",SP_SUL!P171)</f>
        <v>*</v>
      </c>
      <c r="K172" s="83">
        <f>IF(SP_SUL!AK171="","*",SP_SUL!AK171)</f>
        <v>0</v>
      </c>
      <c r="L172" s="83" t="str">
        <f>IF(SP_SUL!AM171="","*",SP_SUL!AM171)</f>
        <v>-</v>
      </c>
      <c r="M172" s="83">
        <f>IF(SP_SUL!AP171="","*",SP_SUL!AP171)</f>
        <v>0</v>
      </c>
      <c r="N172" s="83" t="str">
        <f>IF(SP_SUL!AM171="","*",SP_SUL!AM171)</f>
        <v>-</v>
      </c>
      <c r="O172" s="110" t="str">
        <f>IF(SP_SUL!BH171="","*",SP_SUL!BH171)</f>
        <v>*</v>
      </c>
      <c r="P172" s="147" t="str">
        <f>IF($A$2=1,IF(SP_SUL!BJ171="","*",SP_SUL!BJ171),IF(SP_SUL!BK171="","*",SP_SUL!BK171))</f>
        <v>*</v>
      </c>
    </row>
    <row r="173" spans="1:16">
      <c r="A173" s="82" t="str">
        <f>IF(SP_SUL!B172="","*",SP_SUL!B172)</f>
        <v>*</v>
      </c>
      <c r="B173" s="83" t="str">
        <f>IF(SP_SUL!X172="","*",SP_SUL!X172)</f>
        <v>*</v>
      </c>
      <c r="C173" s="83" t="str">
        <f>IF(SP_SUL!S172="","*",SP_SUL!S172)</f>
        <v>-</v>
      </c>
      <c r="D173" s="83" t="str">
        <f>IF(SP_SUL!T172="","*",SP_SUL!T172)</f>
        <v>-</v>
      </c>
      <c r="E173" s="83" t="str">
        <f>IF(SP_SUL!D172="","*",SP_SUL!D172)</f>
        <v>*</v>
      </c>
      <c r="F173" s="83" t="str">
        <f>IF(SP_SUL!H172="","*",SP_SUL!H172)</f>
        <v>*</v>
      </c>
      <c r="G173" s="83" t="str">
        <f>IF(SP_SUL!M172="","*",SP_SUL!M172)</f>
        <v>-</v>
      </c>
      <c r="H173" s="116" t="str">
        <f>IF(SP_SUL!K172="","*",SP_SUL!K172)</f>
        <v>*</v>
      </c>
      <c r="I173" s="113" t="str">
        <f>IF(SP_SUL!O172="","*",SP_SUL!O172)</f>
        <v>*</v>
      </c>
      <c r="J173" s="113" t="str">
        <f>IF(SP_SUL!P172="","*",SP_SUL!P172)</f>
        <v>*</v>
      </c>
      <c r="K173" s="83">
        <f>IF(SP_SUL!AK172="","*",SP_SUL!AK172)</f>
        <v>0</v>
      </c>
      <c r="L173" s="83" t="str">
        <f>IF(SP_SUL!AM172="","*",SP_SUL!AM172)</f>
        <v>-</v>
      </c>
      <c r="M173" s="83">
        <f>IF(SP_SUL!AP172="","*",SP_SUL!AP172)</f>
        <v>0</v>
      </c>
      <c r="N173" s="83" t="str">
        <f>IF(SP_SUL!AM172="","*",SP_SUL!AM172)</f>
        <v>-</v>
      </c>
      <c r="O173" s="110" t="str">
        <f>IF(SP_SUL!BH172="","*",SP_SUL!BH172)</f>
        <v>*</v>
      </c>
      <c r="P173" s="147" t="str">
        <f>IF($A$2=1,IF(SP_SUL!BJ172="","*",SP_SUL!BJ172),IF(SP_SUL!BK172="","*",SP_SUL!BK172))</f>
        <v>*</v>
      </c>
    </row>
    <row r="174" spans="1:16">
      <c r="A174" s="82" t="str">
        <f>IF(SP_SUL!B173="","*",SP_SUL!B173)</f>
        <v>*</v>
      </c>
      <c r="B174" s="83" t="str">
        <f>IF(SP_SUL!X173="","*",SP_SUL!X173)</f>
        <v>*</v>
      </c>
      <c r="C174" s="83" t="str">
        <f>IF(SP_SUL!S173="","*",SP_SUL!S173)</f>
        <v>-</v>
      </c>
      <c r="D174" s="83" t="str">
        <f>IF(SP_SUL!T173="","*",SP_SUL!T173)</f>
        <v>-</v>
      </c>
      <c r="E174" s="83" t="str">
        <f>IF(SP_SUL!D173="","*",SP_SUL!D173)</f>
        <v>*</v>
      </c>
      <c r="F174" s="83" t="str">
        <f>IF(SP_SUL!H173="","*",SP_SUL!H173)</f>
        <v>*</v>
      </c>
      <c r="G174" s="83" t="str">
        <f>IF(SP_SUL!M173="","*",SP_SUL!M173)</f>
        <v>-</v>
      </c>
      <c r="H174" s="116" t="str">
        <f>IF(SP_SUL!K173="","*",SP_SUL!K173)</f>
        <v>*</v>
      </c>
      <c r="I174" s="113" t="str">
        <f>IF(SP_SUL!O173="","*",SP_SUL!O173)</f>
        <v>*</v>
      </c>
      <c r="J174" s="113" t="str">
        <f>IF(SP_SUL!P173="","*",SP_SUL!P173)</f>
        <v>*</v>
      </c>
      <c r="K174" s="83">
        <f>IF(SP_SUL!AK173="","*",SP_SUL!AK173)</f>
        <v>0</v>
      </c>
      <c r="L174" s="83" t="str">
        <f>IF(SP_SUL!AM173="","*",SP_SUL!AM173)</f>
        <v>-</v>
      </c>
      <c r="M174" s="83">
        <f>IF(SP_SUL!AP173="","*",SP_SUL!AP173)</f>
        <v>0</v>
      </c>
      <c r="N174" s="83" t="str">
        <f>IF(SP_SUL!AM173="","*",SP_SUL!AM173)</f>
        <v>-</v>
      </c>
      <c r="O174" s="110" t="str">
        <f>IF(SP_SUL!BH173="","*",SP_SUL!BH173)</f>
        <v>*</v>
      </c>
      <c r="P174" s="147" t="str">
        <f>IF($A$2=1,IF(SP_SUL!BJ173="","*",SP_SUL!BJ173),IF(SP_SUL!BK173="","*",SP_SUL!BK173))</f>
        <v>*</v>
      </c>
    </row>
    <row r="175" spans="1:16">
      <c r="A175" s="82" t="str">
        <f>IF(SP_SUL!B174="","*",SP_SUL!B174)</f>
        <v>*</v>
      </c>
      <c r="B175" s="83" t="str">
        <f>IF(SP_SUL!X174="","*",SP_SUL!X174)</f>
        <v>*</v>
      </c>
      <c r="C175" s="83" t="str">
        <f>IF(SP_SUL!S174="","*",SP_SUL!S174)</f>
        <v>-</v>
      </c>
      <c r="D175" s="83" t="str">
        <f>IF(SP_SUL!T174="","*",SP_SUL!T174)</f>
        <v>-</v>
      </c>
      <c r="E175" s="83" t="str">
        <f>IF(SP_SUL!D174="","*",SP_SUL!D174)</f>
        <v>*</v>
      </c>
      <c r="F175" s="83" t="str">
        <f>IF(SP_SUL!H174="","*",SP_SUL!H174)</f>
        <v>*</v>
      </c>
      <c r="G175" s="83" t="str">
        <f>IF(SP_SUL!M174="","*",SP_SUL!M174)</f>
        <v>-</v>
      </c>
      <c r="H175" s="116" t="str">
        <f>IF(SP_SUL!K174="","*",SP_SUL!K174)</f>
        <v>*</v>
      </c>
      <c r="I175" s="113" t="str">
        <f>IF(SP_SUL!O174="","*",SP_SUL!O174)</f>
        <v>*</v>
      </c>
      <c r="J175" s="113" t="str">
        <f>IF(SP_SUL!P174="","*",SP_SUL!P174)</f>
        <v>*</v>
      </c>
      <c r="K175" s="83">
        <f>IF(SP_SUL!AK174="","*",SP_SUL!AK174)</f>
        <v>0</v>
      </c>
      <c r="L175" s="83" t="str">
        <f>IF(SP_SUL!AM174="","*",SP_SUL!AM174)</f>
        <v>-</v>
      </c>
      <c r="M175" s="83">
        <f>IF(SP_SUL!AP174="","*",SP_SUL!AP174)</f>
        <v>0</v>
      </c>
      <c r="N175" s="83" t="str">
        <f>IF(SP_SUL!AM174="","*",SP_SUL!AM174)</f>
        <v>-</v>
      </c>
      <c r="O175" s="110" t="str">
        <f>IF(SP_SUL!BH174="","*",SP_SUL!BH174)</f>
        <v>*</v>
      </c>
      <c r="P175" s="147" t="str">
        <f>IF($A$2=1,IF(SP_SUL!BJ174="","*",SP_SUL!BJ174),IF(SP_SUL!BK174="","*",SP_SUL!BK174))</f>
        <v>*</v>
      </c>
    </row>
    <row r="176" spans="1:16">
      <c r="A176" s="82" t="str">
        <f>IF(SP_SUL!B175="","*",SP_SUL!B175)</f>
        <v>*</v>
      </c>
      <c r="B176" s="83" t="str">
        <f>IF(SP_SUL!X175="","*",SP_SUL!X175)</f>
        <v>*</v>
      </c>
      <c r="C176" s="83" t="str">
        <f>IF(SP_SUL!S175="","*",SP_SUL!S175)</f>
        <v>-</v>
      </c>
      <c r="D176" s="83" t="str">
        <f>IF(SP_SUL!T175="","*",SP_SUL!T175)</f>
        <v>-</v>
      </c>
      <c r="E176" s="83" t="str">
        <f>IF(SP_SUL!D175="","*",SP_SUL!D175)</f>
        <v>*</v>
      </c>
      <c r="F176" s="83" t="str">
        <f>IF(SP_SUL!H175="","*",SP_SUL!H175)</f>
        <v>*</v>
      </c>
      <c r="G176" s="83" t="str">
        <f>IF(SP_SUL!M175="","*",SP_SUL!M175)</f>
        <v>-</v>
      </c>
      <c r="H176" s="116" t="str">
        <f>IF(SP_SUL!K175="","*",SP_SUL!K175)</f>
        <v>*</v>
      </c>
      <c r="I176" s="113" t="str">
        <f>IF(SP_SUL!O175="","*",SP_SUL!O175)</f>
        <v>*</v>
      </c>
      <c r="J176" s="113" t="str">
        <f>IF(SP_SUL!P175="","*",SP_SUL!P175)</f>
        <v>*</v>
      </c>
      <c r="K176" s="83">
        <f>IF(SP_SUL!AK175="","*",SP_SUL!AK175)</f>
        <v>0</v>
      </c>
      <c r="L176" s="83" t="str">
        <f>IF(SP_SUL!AM175="","*",SP_SUL!AM175)</f>
        <v>-</v>
      </c>
      <c r="M176" s="83">
        <f>IF(SP_SUL!AP175="","*",SP_SUL!AP175)</f>
        <v>0</v>
      </c>
      <c r="N176" s="83" t="str">
        <f>IF(SP_SUL!AM175="","*",SP_SUL!AM175)</f>
        <v>-</v>
      </c>
      <c r="O176" s="110" t="str">
        <f>IF(SP_SUL!BH175="","*",SP_SUL!BH175)</f>
        <v>*</v>
      </c>
      <c r="P176" s="147" t="str">
        <f>IF($A$2=1,IF(SP_SUL!BJ175="","*",SP_SUL!BJ175),IF(SP_SUL!BK175="","*",SP_SUL!BK175))</f>
        <v>*</v>
      </c>
    </row>
    <row r="177" spans="1:16">
      <c r="A177" s="82" t="str">
        <f>IF(SP_SUL!B176="","*",SP_SUL!B176)</f>
        <v>*</v>
      </c>
      <c r="B177" s="83" t="str">
        <f>IF(SP_SUL!X176="","*",SP_SUL!X176)</f>
        <v>*</v>
      </c>
      <c r="C177" s="83" t="str">
        <f>IF(SP_SUL!S176="","*",SP_SUL!S176)</f>
        <v>-</v>
      </c>
      <c r="D177" s="83" t="str">
        <f>IF(SP_SUL!T176="","*",SP_SUL!T176)</f>
        <v>-</v>
      </c>
      <c r="E177" s="83" t="str">
        <f>IF(SP_SUL!D176="","*",SP_SUL!D176)</f>
        <v>*</v>
      </c>
      <c r="F177" s="83" t="str">
        <f>IF(SP_SUL!H176="","*",SP_SUL!H176)</f>
        <v>*</v>
      </c>
      <c r="G177" s="83" t="str">
        <f>IF(SP_SUL!M176="","*",SP_SUL!M176)</f>
        <v>-</v>
      </c>
      <c r="H177" s="116" t="str">
        <f>IF(SP_SUL!K176="","*",SP_SUL!K176)</f>
        <v>*</v>
      </c>
      <c r="I177" s="113" t="str">
        <f>IF(SP_SUL!O176="","*",SP_SUL!O176)</f>
        <v>*</v>
      </c>
      <c r="J177" s="113" t="str">
        <f>IF(SP_SUL!P176="","*",SP_SUL!P176)</f>
        <v>*</v>
      </c>
      <c r="K177" s="83">
        <f>IF(SP_SUL!AK176="","*",SP_SUL!AK176)</f>
        <v>0</v>
      </c>
      <c r="L177" s="83" t="str">
        <f>IF(SP_SUL!AM176="","*",SP_SUL!AM176)</f>
        <v>-</v>
      </c>
      <c r="M177" s="83">
        <f>IF(SP_SUL!AP176="","*",SP_SUL!AP176)</f>
        <v>0</v>
      </c>
      <c r="N177" s="83" t="str">
        <f>IF(SP_SUL!AM176="","*",SP_SUL!AM176)</f>
        <v>-</v>
      </c>
      <c r="O177" s="110" t="str">
        <f>IF(SP_SUL!BH176="","*",SP_SUL!BH176)</f>
        <v>*</v>
      </c>
      <c r="P177" s="147" t="str">
        <f>IF($A$2=1,IF(SP_SUL!BJ176="","*",SP_SUL!BJ176),IF(SP_SUL!BK176="","*",SP_SUL!BK176))</f>
        <v>*</v>
      </c>
    </row>
    <row r="178" spans="1:16">
      <c r="A178" s="82" t="str">
        <f>IF(SP_SUL!B177="","*",SP_SUL!B177)</f>
        <v>*</v>
      </c>
      <c r="B178" s="83" t="str">
        <f>IF(SP_SUL!X177="","*",SP_SUL!X177)</f>
        <v>*</v>
      </c>
      <c r="C178" s="83" t="str">
        <f>IF(SP_SUL!S177="","*",SP_SUL!S177)</f>
        <v>-</v>
      </c>
      <c r="D178" s="83" t="str">
        <f>IF(SP_SUL!T177="","*",SP_SUL!T177)</f>
        <v>-</v>
      </c>
      <c r="E178" s="83" t="str">
        <f>IF(SP_SUL!D177="","*",SP_SUL!D177)</f>
        <v>*</v>
      </c>
      <c r="F178" s="83" t="str">
        <f>IF(SP_SUL!H177="","*",SP_SUL!H177)</f>
        <v>*</v>
      </c>
      <c r="G178" s="83" t="str">
        <f>IF(SP_SUL!M177="","*",SP_SUL!M177)</f>
        <v>-</v>
      </c>
      <c r="H178" s="116" t="str">
        <f>IF(SP_SUL!K177="","*",SP_SUL!K177)</f>
        <v>*</v>
      </c>
      <c r="I178" s="113" t="str">
        <f>IF(SP_SUL!O177="","*",SP_SUL!O177)</f>
        <v>*</v>
      </c>
      <c r="J178" s="113" t="str">
        <f>IF(SP_SUL!P177="","*",SP_SUL!P177)</f>
        <v>*</v>
      </c>
      <c r="K178" s="83">
        <f>IF(SP_SUL!AK177="","*",SP_SUL!AK177)</f>
        <v>0</v>
      </c>
      <c r="L178" s="83" t="str">
        <f>IF(SP_SUL!AM177="","*",SP_SUL!AM177)</f>
        <v>-</v>
      </c>
      <c r="M178" s="83">
        <f>IF(SP_SUL!AP177="","*",SP_SUL!AP177)</f>
        <v>0</v>
      </c>
      <c r="N178" s="83" t="str">
        <f>IF(SP_SUL!AM177="","*",SP_SUL!AM177)</f>
        <v>-</v>
      </c>
      <c r="O178" s="110" t="str">
        <f>IF(SP_SUL!BH177="","*",SP_SUL!BH177)</f>
        <v>*</v>
      </c>
      <c r="P178" s="147" t="str">
        <f>IF($A$2=1,IF(SP_SUL!BJ177="","*",SP_SUL!BJ177),IF(SP_SUL!BK177="","*",SP_SUL!BK177))</f>
        <v>*</v>
      </c>
    </row>
    <row r="179" spans="1:16">
      <c r="A179" s="82" t="str">
        <f>IF(SP_SUL!B178="","*",SP_SUL!B178)</f>
        <v>*</v>
      </c>
      <c r="B179" s="83" t="str">
        <f>IF(SP_SUL!X178="","*",SP_SUL!X178)</f>
        <v>*</v>
      </c>
      <c r="C179" s="83" t="str">
        <f>IF(SP_SUL!S178="","*",SP_SUL!S178)</f>
        <v>-</v>
      </c>
      <c r="D179" s="83" t="str">
        <f>IF(SP_SUL!T178="","*",SP_SUL!T178)</f>
        <v>-</v>
      </c>
      <c r="E179" s="83" t="str">
        <f>IF(SP_SUL!D178="","*",SP_SUL!D178)</f>
        <v>*</v>
      </c>
      <c r="F179" s="83" t="str">
        <f>IF(SP_SUL!H178="","*",SP_SUL!H178)</f>
        <v>*</v>
      </c>
      <c r="G179" s="83" t="str">
        <f>IF(SP_SUL!M178="","*",SP_SUL!M178)</f>
        <v>-</v>
      </c>
      <c r="H179" s="116" t="str">
        <f>IF(SP_SUL!K178="","*",SP_SUL!K178)</f>
        <v>*</v>
      </c>
      <c r="I179" s="113" t="str">
        <f>IF(SP_SUL!O178="","*",SP_SUL!O178)</f>
        <v>*</v>
      </c>
      <c r="J179" s="113" t="str">
        <f>IF(SP_SUL!P178="","*",SP_SUL!P178)</f>
        <v>*</v>
      </c>
      <c r="K179" s="83">
        <f>IF(SP_SUL!AK178="","*",SP_SUL!AK178)</f>
        <v>0</v>
      </c>
      <c r="L179" s="83" t="str">
        <f>IF(SP_SUL!AM178="","*",SP_SUL!AM178)</f>
        <v>-</v>
      </c>
      <c r="M179" s="83">
        <f>IF(SP_SUL!AP178="","*",SP_SUL!AP178)</f>
        <v>0</v>
      </c>
      <c r="N179" s="83" t="str">
        <f>IF(SP_SUL!AM178="","*",SP_SUL!AM178)</f>
        <v>-</v>
      </c>
      <c r="O179" s="110" t="str">
        <f>IF(SP_SUL!BH178="","*",SP_SUL!BH178)</f>
        <v>*</v>
      </c>
      <c r="P179" s="147" t="str">
        <f>IF($A$2=1,IF(SP_SUL!BJ178="","*",SP_SUL!BJ178),IF(SP_SUL!BK178="","*",SP_SUL!BK178))</f>
        <v>*</v>
      </c>
    </row>
    <row r="180" spans="1:16">
      <c r="A180" s="82" t="str">
        <f>IF(SP_SUL!B179="","*",SP_SUL!B179)</f>
        <v>*</v>
      </c>
      <c r="B180" s="83" t="str">
        <f>IF(SP_SUL!X179="","*",SP_SUL!X179)</f>
        <v>*</v>
      </c>
      <c r="C180" s="83" t="str">
        <f>IF(SP_SUL!S179="","*",SP_SUL!S179)</f>
        <v>-</v>
      </c>
      <c r="D180" s="83" t="str">
        <f>IF(SP_SUL!T179="","*",SP_SUL!T179)</f>
        <v>-</v>
      </c>
      <c r="E180" s="83" t="str">
        <f>IF(SP_SUL!D179="","*",SP_SUL!D179)</f>
        <v>*</v>
      </c>
      <c r="F180" s="83" t="str">
        <f>IF(SP_SUL!H179="","*",SP_SUL!H179)</f>
        <v>*</v>
      </c>
      <c r="G180" s="83" t="str">
        <f>IF(SP_SUL!M179="","*",SP_SUL!M179)</f>
        <v>-</v>
      </c>
      <c r="H180" s="116" t="str">
        <f>IF(SP_SUL!K179="","*",SP_SUL!K179)</f>
        <v>*</v>
      </c>
      <c r="I180" s="113" t="str">
        <f>IF(SP_SUL!O179="","*",SP_SUL!O179)</f>
        <v>*</v>
      </c>
      <c r="J180" s="113" t="str">
        <f>IF(SP_SUL!P179="","*",SP_SUL!P179)</f>
        <v>*</v>
      </c>
      <c r="K180" s="83">
        <f>IF(SP_SUL!AK179="","*",SP_SUL!AK179)</f>
        <v>0</v>
      </c>
      <c r="L180" s="83" t="str">
        <f>IF(SP_SUL!AM179="","*",SP_SUL!AM179)</f>
        <v>-</v>
      </c>
      <c r="M180" s="83">
        <f>IF(SP_SUL!AP179="","*",SP_SUL!AP179)</f>
        <v>0</v>
      </c>
      <c r="N180" s="83" t="str">
        <f>IF(SP_SUL!AM179="","*",SP_SUL!AM179)</f>
        <v>-</v>
      </c>
      <c r="O180" s="110" t="str">
        <f>IF(SP_SUL!BH179="","*",SP_SUL!BH179)</f>
        <v>*</v>
      </c>
      <c r="P180" s="147" t="str">
        <f>IF($A$2=1,IF(SP_SUL!BJ179="","*",SP_SUL!BJ179),IF(SP_SUL!BK179="","*",SP_SUL!BK179))</f>
        <v>*</v>
      </c>
    </row>
    <row r="181" spans="1:16">
      <c r="A181" s="82" t="str">
        <f>IF(SP_SUL!B180="","*",SP_SUL!B180)</f>
        <v>*</v>
      </c>
      <c r="B181" s="83" t="str">
        <f>IF(SP_SUL!X180="","*",SP_SUL!X180)</f>
        <v>*</v>
      </c>
      <c r="C181" s="83" t="str">
        <f>IF(SP_SUL!S180="","*",SP_SUL!S180)</f>
        <v>-</v>
      </c>
      <c r="D181" s="83" t="str">
        <f>IF(SP_SUL!T180="","*",SP_SUL!T180)</f>
        <v>-</v>
      </c>
      <c r="E181" s="83" t="str">
        <f>IF(SP_SUL!D180="","*",SP_SUL!D180)</f>
        <v>*</v>
      </c>
      <c r="F181" s="83" t="str">
        <f>IF(SP_SUL!H180="","*",SP_SUL!H180)</f>
        <v>*</v>
      </c>
      <c r="G181" s="83" t="str">
        <f>IF(SP_SUL!M180="","*",SP_SUL!M180)</f>
        <v>-</v>
      </c>
      <c r="H181" s="116" t="str">
        <f>IF(SP_SUL!K180="","*",SP_SUL!K180)</f>
        <v>*</v>
      </c>
      <c r="I181" s="113" t="str">
        <f>IF(SP_SUL!O180="","*",SP_SUL!O180)</f>
        <v>*</v>
      </c>
      <c r="J181" s="113" t="str">
        <f>IF(SP_SUL!P180="","*",SP_SUL!P180)</f>
        <v>*</v>
      </c>
      <c r="K181" s="83">
        <f>IF(SP_SUL!AK180="","*",SP_SUL!AK180)</f>
        <v>0</v>
      </c>
      <c r="L181" s="83" t="str">
        <f>IF(SP_SUL!AM180="","*",SP_SUL!AM180)</f>
        <v>-</v>
      </c>
      <c r="M181" s="83">
        <f>IF(SP_SUL!AP180="","*",SP_SUL!AP180)</f>
        <v>0</v>
      </c>
      <c r="N181" s="83" t="str">
        <f>IF(SP_SUL!AM180="","*",SP_SUL!AM180)</f>
        <v>-</v>
      </c>
      <c r="O181" s="110" t="str">
        <f>IF(SP_SUL!BH180="","*",SP_SUL!BH180)</f>
        <v>*</v>
      </c>
      <c r="P181" s="147" t="str">
        <f>IF($A$2=1,IF(SP_SUL!BJ180="","*",SP_SUL!BJ180),IF(SP_SUL!BK180="","*",SP_SUL!BK180))</f>
        <v>*</v>
      </c>
    </row>
    <row r="182" spans="1:16">
      <c r="A182" s="82" t="str">
        <f>IF(SP_SUL!B181="","*",SP_SUL!B181)</f>
        <v>*</v>
      </c>
      <c r="B182" s="83" t="str">
        <f>IF(SP_SUL!X181="","*",SP_SUL!X181)</f>
        <v>*</v>
      </c>
      <c r="C182" s="83" t="str">
        <f>IF(SP_SUL!S181="","*",SP_SUL!S181)</f>
        <v>-</v>
      </c>
      <c r="D182" s="83" t="str">
        <f>IF(SP_SUL!T181="","*",SP_SUL!T181)</f>
        <v>-</v>
      </c>
      <c r="E182" s="83" t="str">
        <f>IF(SP_SUL!D181="","*",SP_SUL!D181)</f>
        <v>*</v>
      </c>
      <c r="F182" s="83" t="str">
        <f>IF(SP_SUL!H181="","*",SP_SUL!H181)</f>
        <v>*</v>
      </c>
      <c r="G182" s="83" t="str">
        <f>IF(SP_SUL!M181="","*",SP_SUL!M181)</f>
        <v>-</v>
      </c>
      <c r="H182" s="116" t="str">
        <f>IF(SP_SUL!K181="","*",SP_SUL!K181)</f>
        <v>*</v>
      </c>
      <c r="I182" s="113" t="str">
        <f>IF(SP_SUL!O181="","*",SP_SUL!O181)</f>
        <v>*</v>
      </c>
      <c r="J182" s="113" t="str">
        <f>IF(SP_SUL!P181="","*",SP_SUL!P181)</f>
        <v>*</v>
      </c>
      <c r="K182" s="83">
        <f>IF(SP_SUL!AK181="","*",SP_SUL!AK181)</f>
        <v>0</v>
      </c>
      <c r="L182" s="83" t="str">
        <f>IF(SP_SUL!AM181="","*",SP_SUL!AM181)</f>
        <v>-</v>
      </c>
      <c r="M182" s="83">
        <f>IF(SP_SUL!AP181="","*",SP_SUL!AP181)</f>
        <v>0</v>
      </c>
      <c r="N182" s="83" t="str">
        <f>IF(SP_SUL!AM181="","*",SP_SUL!AM181)</f>
        <v>-</v>
      </c>
      <c r="O182" s="110" t="str">
        <f>IF(SP_SUL!BH181="","*",SP_SUL!BH181)</f>
        <v>*</v>
      </c>
      <c r="P182" s="147" t="str">
        <f>IF($A$2=1,IF(SP_SUL!BJ181="","*",SP_SUL!BJ181),IF(SP_SUL!BK181="","*",SP_SUL!BK181))</f>
        <v>*</v>
      </c>
    </row>
    <row r="183" spans="1:16">
      <c r="A183" s="82" t="str">
        <f>IF(SP_SUL!B182="","*",SP_SUL!B182)</f>
        <v>*</v>
      </c>
      <c r="B183" s="83" t="str">
        <f>IF(SP_SUL!X182="","*",SP_SUL!X182)</f>
        <v>*</v>
      </c>
      <c r="C183" s="83" t="str">
        <f>IF(SP_SUL!S182="","*",SP_SUL!S182)</f>
        <v>-</v>
      </c>
      <c r="D183" s="83" t="str">
        <f>IF(SP_SUL!T182="","*",SP_SUL!T182)</f>
        <v>-</v>
      </c>
      <c r="E183" s="83" t="str">
        <f>IF(SP_SUL!D182="","*",SP_SUL!D182)</f>
        <v>*</v>
      </c>
      <c r="F183" s="83" t="str">
        <f>IF(SP_SUL!H182="","*",SP_SUL!H182)</f>
        <v>*</v>
      </c>
      <c r="G183" s="83" t="str">
        <f>IF(SP_SUL!M182="","*",SP_SUL!M182)</f>
        <v>-</v>
      </c>
      <c r="H183" s="116" t="str">
        <f>IF(SP_SUL!K182="","*",SP_SUL!K182)</f>
        <v>*</v>
      </c>
      <c r="I183" s="113" t="str">
        <f>IF(SP_SUL!O182="","*",SP_SUL!O182)</f>
        <v>*</v>
      </c>
      <c r="J183" s="113" t="str">
        <f>IF(SP_SUL!P182="","*",SP_SUL!P182)</f>
        <v>*</v>
      </c>
      <c r="K183" s="83">
        <f>IF(SP_SUL!AK182="","*",SP_SUL!AK182)</f>
        <v>0</v>
      </c>
      <c r="L183" s="83" t="str">
        <f>IF(SP_SUL!AM182="","*",SP_SUL!AM182)</f>
        <v>-</v>
      </c>
      <c r="M183" s="83">
        <f>IF(SP_SUL!AP182="","*",SP_SUL!AP182)</f>
        <v>0</v>
      </c>
      <c r="N183" s="83" t="str">
        <f>IF(SP_SUL!AM182="","*",SP_SUL!AM182)</f>
        <v>-</v>
      </c>
      <c r="O183" s="110" t="str">
        <f>IF(SP_SUL!BH182="","*",SP_SUL!BH182)</f>
        <v>*</v>
      </c>
      <c r="P183" s="147" t="str">
        <f>IF($A$2=1,IF(SP_SUL!BJ182="","*",SP_SUL!BJ182),IF(SP_SUL!BK182="","*",SP_SUL!BK182))</f>
        <v>*</v>
      </c>
    </row>
    <row r="184" spans="1:16">
      <c r="A184" s="82" t="str">
        <f>IF(SP_SUL!B183="","*",SP_SUL!B183)</f>
        <v>*</v>
      </c>
      <c r="B184" s="83" t="str">
        <f>IF(SP_SUL!X183="","*",SP_SUL!X183)</f>
        <v>*</v>
      </c>
      <c r="C184" s="83" t="str">
        <f>IF(SP_SUL!S183="","*",SP_SUL!S183)</f>
        <v>-</v>
      </c>
      <c r="D184" s="83" t="str">
        <f>IF(SP_SUL!T183="","*",SP_SUL!T183)</f>
        <v>-</v>
      </c>
      <c r="E184" s="83" t="str">
        <f>IF(SP_SUL!D183="","*",SP_SUL!D183)</f>
        <v>*</v>
      </c>
      <c r="F184" s="83" t="str">
        <f>IF(SP_SUL!H183="","*",SP_SUL!H183)</f>
        <v>*</v>
      </c>
      <c r="G184" s="83" t="str">
        <f>IF(SP_SUL!M183="","*",SP_SUL!M183)</f>
        <v>-</v>
      </c>
      <c r="H184" s="116" t="str">
        <f>IF(SP_SUL!K183="","*",SP_SUL!K183)</f>
        <v>*</v>
      </c>
      <c r="I184" s="113" t="str">
        <f>IF(SP_SUL!O183="","*",SP_SUL!O183)</f>
        <v>*</v>
      </c>
      <c r="J184" s="113" t="str">
        <f>IF(SP_SUL!P183="","*",SP_SUL!P183)</f>
        <v>*</v>
      </c>
      <c r="K184" s="83">
        <f>IF(SP_SUL!AK183="","*",SP_SUL!AK183)</f>
        <v>0</v>
      </c>
      <c r="L184" s="83" t="str">
        <f>IF(SP_SUL!AM183="","*",SP_SUL!AM183)</f>
        <v>-</v>
      </c>
      <c r="M184" s="83">
        <f>IF(SP_SUL!AP183="","*",SP_SUL!AP183)</f>
        <v>0</v>
      </c>
      <c r="N184" s="83" t="str">
        <f>IF(SP_SUL!AM183="","*",SP_SUL!AM183)</f>
        <v>-</v>
      </c>
      <c r="O184" s="110" t="str">
        <f>IF(SP_SUL!BH183="","*",SP_SUL!BH183)</f>
        <v>*</v>
      </c>
      <c r="P184" s="147" t="str">
        <f>IF($A$2=1,IF(SP_SUL!BJ183="","*",SP_SUL!BJ183),IF(SP_SUL!BK183="","*",SP_SUL!BK183))</f>
        <v>*</v>
      </c>
    </row>
    <row r="185" spans="1:16">
      <c r="A185" s="82" t="str">
        <f>IF(SP_SUL!B184="","*",SP_SUL!B184)</f>
        <v>*</v>
      </c>
      <c r="B185" s="83" t="str">
        <f>IF(SP_SUL!X184="","*",SP_SUL!X184)</f>
        <v>*</v>
      </c>
      <c r="C185" s="83" t="str">
        <f>IF(SP_SUL!S184="","*",SP_SUL!S184)</f>
        <v>-</v>
      </c>
      <c r="D185" s="83" t="str">
        <f>IF(SP_SUL!T184="","*",SP_SUL!T184)</f>
        <v>-</v>
      </c>
      <c r="E185" s="83" t="str">
        <f>IF(SP_SUL!D184="","*",SP_SUL!D184)</f>
        <v>*</v>
      </c>
      <c r="F185" s="83" t="str">
        <f>IF(SP_SUL!H184="","*",SP_SUL!H184)</f>
        <v>*</v>
      </c>
      <c r="G185" s="83" t="str">
        <f>IF(SP_SUL!M184="","*",SP_SUL!M184)</f>
        <v>-</v>
      </c>
      <c r="H185" s="116" t="str">
        <f>IF(SP_SUL!K184="","*",SP_SUL!K184)</f>
        <v>*</v>
      </c>
      <c r="I185" s="113" t="str">
        <f>IF(SP_SUL!O184="","*",SP_SUL!O184)</f>
        <v>*</v>
      </c>
      <c r="J185" s="113" t="str">
        <f>IF(SP_SUL!P184="","*",SP_SUL!P184)</f>
        <v>*</v>
      </c>
      <c r="K185" s="83">
        <f>IF(SP_SUL!AK184="","*",SP_SUL!AK184)</f>
        <v>0</v>
      </c>
      <c r="L185" s="83" t="str">
        <f>IF(SP_SUL!AM184="","*",SP_SUL!AM184)</f>
        <v>-</v>
      </c>
      <c r="M185" s="83">
        <f>IF(SP_SUL!AP184="","*",SP_SUL!AP184)</f>
        <v>0</v>
      </c>
      <c r="N185" s="83" t="str">
        <f>IF(SP_SUL!AM184="","*",SP_SUL!AM184)</f>
        <v>-</v>
      </c>
      <c r="O185" s="110" t="str">
        <f>IF(SP_SUL!BH184="","*",SP_SUL!BH184)</f>
        <v>*</v>
      </c>
      <c r="P185" s="147" t="str">
        <f>IF($A$2=1,IF(SP_SUL!BJ184="","*",SP_SUL!BJ184),IF(SP_SUL!BK184="","*",SP_SUL!BK184))</f>
        <v>*</v>
      </c>
    </row>
    <row r="186" spans="1:16">
      <c r="A186" s="82" t="str">
        <f>IF(SP_SUL!B185="","*",SP_SUL!B185)</f>
        <v>*</v>
      </c>
      <c r="B186" s="83" t="str">
        <f>IF(SP_SUL!X185="","*",SP_SUL!X185)</f>
        <v>*</v>
      </c>
      <c r="C186" s="83" t="str">
        <f>IF(SP_SUL!S185="","*",SP_SUL!S185)</f>
        <v>-</v>
      </c>
      <c r="D186" s="83" t="str">
        <f>IF(SP_SUL!T185="","*",SP_SUL!T185)</f>
        <v>-</v>
      </c>
      <c r="E186" s="83" t="str">
        <f>IF(SP_SUL!D185="","*",SP_SUL!D185)</f>
        <v>*</v>
      </c>
      <c r="F186" s="83" t="str">
        <f>IF(SP_SUL!H185="","*",SP_SUL!H185)</f>
        <v>*</v>
      </c>
      <c r="G186" s="83" t="str">
        <f>IF(SP_SUL!M185="","*",SP_SUL!M185)</f>
        <v>-</v>
      </c>
      <c r="H186" s="116" t="str">
        <f>IF(SP_SUL!K185="","*",SP_SUL!K185)</f>
        <v>*</v>
      </c>
      <c r="I186" s="113" t="str">
        <f>IF(SP_SUL!O185="","*",SP_SUL!O185)</f>
        <v>*</v>
      </c>
      <c r="J186" s="113" t="str">
        <f>IF(SP_SUL!P185="","*",SP_SUL!P185)</f>
        <v>*</v>
      </c>
      <c r="K186" s="83">
        <f>IF(SP_SUL!AK185="","*",SP_SUL!AK185)</f>
        <v>0</v>
      </c>
      <c r="L186" s="83" t="str">
        <f>IF(SP_SUL!AM185="","*",SP_SUL!AM185)</f>
        <v>-</v>
      </c>
      <c r="M186" s="83">
        <f>IF(SP_SUL!AP185="","*",SP_SUL!AP185)</f>
        <v>0</v>
      </c>
      <c r="N186" s="83" t="str">
        <f>IF(SP_SUL!AM185="","*",SP_SUL!AM185)</f>
        <v>-</v>
      </c>
      <c r="O186" s="110" t="str">
        <f>IF(SP_SUL!BH185="","*",SP_SUL!BH185)</f>
        <v>*</v>
      </c>
      <c r="P186" s="147" t="str">
        <f>IF($A$2=1,IF(SP_SUL!BJ185="","*",SP_SUL!BJ185),IF(SP_SUL!BK185="","*",SP_SUL!BK185))</f>
        <v>*</v>
      </c>
    </row>
    <row r="187" spans="1:16">
      <c r="A187" s="82" t="str">
        <f>IF(SP_SUL!B186="","*",SP_SUL!B186)</f>
        <v>*</v>
      </c>
      <c r="B187" s="83" t="str">
        <f>IF(SP_SUL!X186="","*",SP_SUL!X186)</f>
        <v>*</v>
      </c>
      <c r="C187" s="83" t="str">
        <f>IF(SP_SUL!S186="","*",SP_SUL!S186)</f>
        <v>-</v>
      </c>
      <c r="D187" s="83" t="str">
        <f>IF(SP_SUL!T186="","*",SP_SUL!T186)</f>
        <v>-</v>
      </c>
      <c r="E187" s="83" t="str">
        <f>IF(SP_SUL!D186="","*",SP_SUL!D186)</f>
        <v>*</v>
      </c>
      <c r="F187" s="83" t="str">
        <f>IF(SP_SUL!H186="","*",SP_SUL!H186)</f>
        <v>*</v>
      </c>
      <c r="G187" s="83" t="str">
        <f>IF(SP_SUL!M186="","*",SP_SUL!M186)</f>
        <v>-</v>
      </c>
      <c r="H187" s="116" t="str">
        <f>IF(SP_SUL!K186="","*",SP_SUL!K186)</f>
        <v>*</v>
      </c>
      <c r="I187" s="113" t="str">
        <f>IF(SP_SUL!O186="","*",SP_SUL!O186)</f>
        <v>*</v>
      </c>
      <c r="J187" s="113" t="str">
        <f>IF(SP_SUL!P186="","*",SP_SUL!P186)</f>
        <v>*</v>
      </c>
      <c r="K187" s="83">
        <f>IF(SP_SUL!AK186="","*",SP_SUL!AK186)</f>
        <v>0</v>
      </c>
      <c r="L187" s="83" t="str">
        <f>IF(SP_SUL!AM186="","*",SP_SUL!AM186)</f>
        <v>-</v>
      </c>
      <c r="M187" s="83">
        <f>IF(SP_SUL!AP186="","*",SP_SUL!AP186)</f>
        <v>0</v>
      </c>
      <c r="N187" s="83" t="str">
        <f>IF(SP_SUL!AM186="","*",SP_SUL!AM186)</f>
        <v>-</v>
      </c>
      <c r="O187" s="110" t="str">
        <f>IF(SP_SUL!BH186="","*",SP_SUL!BH186)</f>
        <v>*</v>
      </c>
      <c r="P187" s="147" t="str">
        <f>IF($A$2=1,IF(SP_SUL!BJ186="","*",SP_SUL!BJ186),IF(SP_SUL!BK186="","*",SP_SUL!BK186))</f>
        <v>*</v>
      </c>
    </row>
    <row r="188" spans="1:16">
      <c r="A188" s="82" t="str">
        <f>IF(SP_SUL!B187="","*",SP_SUL!B187)</f>
        <v>*</v>
      </c>
      <c r="B188" s="83" t="str">
        <f>IF(SP_SUL!X187="","*",SP_SUL!X187)</f>
        <v>*</v>
      </c>
      <c r="C188" s="83" t="str">
        <f>IF(SP_SUL!S187="","*",SP_SUL!S187)</f>
        <v>-</v>
      </c>
      <c r="D188" s="83" t="str">
        <f>IF(SP_SUL!T187="","*",SP_SUL!T187)</f>
        <v>-</v>
      </c>
      <c r="E188" s="83" t="str">
        <f>IF(SP_SUL!D187="","*",SP_SUL!D187)</f>
        <v>*</v>
      </c>
      <c r="F188" s="83" t="str">
        <f>IF(SP_SUL!H187="","*",SP_SUL!H187)</f>
        <v>*</v>
      </c>
      <c r="G188" s="83" t="str">
        <f>IF(SP_SUL!M187="","*",SP_SUL!M187)</f>
        <v>-</v>
      </c>
      <c r="H188" s="116" t="str">
        <f>IF(SP_SUL!K187="","*",SP_SUL!K187)</f>
        <v>*</v>
      </c>
      <c r="I188" s="113" t="str">
        <f>IF(SP_SUL!O187="","*",SP_SUL!O187)</f>
        <v>*</v>
      </c>
      <c r="J188" s="113" t="str">
        <f>IF(SP_SUL!P187="","*",SP_SUL!P187)</f>
        <v>*</v>
      </c>
      <c r="K188" s="83">
        <f>IF(SP_SUL!AK187="","*",SP_SUL!AK187)</f>
        <v>0</v>
      </c>
      <c r="L188" s="83" t="str">
        <f>IF(SP_SUL!AM187="","*",SP_SUL!AM187)</f>
        <v>-</v>
      </c>
      <c r="M188" s="83">
        <f>IF(SP_SUL!AP187="","*",SP_SUL!AP187)</f>
        <v>0</v>
      </c>
      <c r="N188" s="83" t="str">
        <f>IF(SP_SUL!AM187="","*",SP_SUL!AM187)</f>
        <v>-</v>
      </c>
      <c r="O188" s="110" t="str">
        <f>IF(SP_SUL!BH187="","*",SP_SUL!BH187)</f>
        <v>*</v>
      </c>
      <c r="P188" s="147" t="str">
        <f>IF($A$2=1,IF(SP_SUL!BJ187="","*",SP_SUL!BJ187),IF(SP_SUL!BK187="","*",SP_SUL!BK187))</f>
        <v>*</v>
      </c>
    </row>
    <row r="189" spans="1:16">
      <c r="A189" s="82" t="str">
        <f>IF(SP_SUL!B188="","*",SP_SUL!B188)</f>
        <v>*</v>
      </c>
      <c r="B189" s="83" t="str">
        <f>IF(SP_SUL!X188="","*",SP_SUL!X188)</f>
        <v>*</v>
      </c>
      <c r="C189" s="83" t="str">
        <f>IF(SP_SUL!S188="","*",SP_SUL!S188)</f>
        <v>-</v>
      </c>
      <c r="D189" s="83" t="str">
        <f>IF(SP_SUL!T188="","*",SP_SUL!T188)</f>
        <v>-</v>
      </c>
      <c r="E189" s="83" t="str">
        <f>IF(SP_SUL!D188="","*",SP_SUL!D188)</f>
        <v>*</v>
      </c>
      <c r="F189" s="83" t="str">
        <f>IF(SP_SUL!H188="","*",SP_SUL!H188)</f>
        <v>*</v>
      </c>
      <c r="G189" s="83" t="str">
        <f>IF(SP_SUL!M188="","*",SP_SUL!M188)</f>
        <v>-</v>
      </c>
      <c r="H189" s="116" t="str">
        <f>IF(SP_SUL!K188="","*",SP_SUL!K188)</f>
        <v>*</v>
      </c>
      <c r="I189" s="113" t="str">
        <f>IF(SP_SUL!O188="","*",SP_SUL!O188)</f>
        <v>*</v>
      </c>
      <c r="J189" s="113" t="str">
        <f>IF(SP_SUL!P188="","*",SP_SUL!P188)</f>
        <v>*</v>
      </c>
      <c r="K189" s="83">
        <f>IF(SP_SUL!AK188="","*",SP_SUL!AK188)</f>
        <v>0</v>
      </c>
      <c r="L189" s="83" t="str">
        <f>IF(SP_SUL!AM188="","*",SP_SUL!AM188)</f>
        <v>-</v>
      </c>
      <c r="M189" s="83">
        <f>IF(SP_SUL!AP188="","*",SP_SUL!AP188)</f>
        <v>0</v>
      </c>
      <c r="N189" s="83" t="str">
        <f>IF(SP_SUL!AM188="","*",SP_SUL!AM188)</f>
        <v>-</v>
      </c>
      <c r="O189" s="110" t="str">
        <f>IF(SP_SUL!BH188="","*",SP_SUL!BH188)</f>
        <v>*</v>
      </c>
      <c r="P189" s="147" t="str">
        <f>IF($A$2=1,IF(SP_SUL!BJ188="","*",SP_SUL!BJ188),IF(SP_SUL!BK188="","*",SP_SUL!BK188))</f>
        <v>*</v>
      </c>
    </row>
    <row r="190" spans="1:16">
      <c r="A190" s="82" t="str">
        <f>IF(SP_SUL!B189="","*",SP_SUL!B189)</f>
        <v>*</v>
      </c>
      <c r="B190" s="83" t="str">
        <f>IF(SP_SUL!X189="","*",SP_SUL!X189)</f>
        <v>*</v>
      </c>
      <c r="C190" s="83" t="str">
        <f>IF(SP_SUL!S189="","*",SP_SUL!S189)</f>
        <v>-</v>
      </c>
      <c r="D190" s="83" t="str">
        <f>IF(SP_SUL!T189="","*",SP_SUL!T189)</f>
        <v>-</v>
      </c>
      <c r="E190" s="83" t="str">
        <f>IF(SP_SUL!D189="","*",SP_SUL!D189)</f>
        <v>*</v>
      </c>
      <c r="F190" s="83" t="str">
        <f>IF(SP_SUL!H189="","*",SP_SUL!H189)</f>
        <v>*</v>
      </c>
      <c r="G190" s="83" t="str">
        <f>IF(SP_SUL!M189="","*",SP_SUL!M189)</f>
        <v>-</v>
      </c>
      <c r="H190" s="116" t="str">
        <f>IF(SP_SUL!K189="","*",SP_SUL!K189)</f>
        <v>*</v>
      </c>
      <c r="I190" s="113" t="str">
        <f>IF(SP_SUL!O189="","*",SP_SUL!O189)</f>
        <v>*</v>
      </c>
      <c r="J190" s="113" t="str">
        <f>IF(SP_SUL!P189="","*",SP_SUL!P189)</f>
        <v>*</v>
      </c>
      <c r="K190" s="83">
        <f>IF(SP_SUL!AK189="","*",SP_SUL!AK189)</f>
        <v>0</v>
      </c>
      <c r="L190" s="83" t="str">
        <f>IF(SP_SUL!AM189="","*",SP_SUL!AM189)</f>
        <v>-</v>
      </c>
      <c r="M190" s="83">
        <f>IF(SP_SUL!AP189="","*",SP_SUL!AP189)</f>
        <v>0</v>
      </c>
      <c r="N190" s="83" t="str">
        <f>IF(SP_SUL!AM189="","*",SP_SUL!AM189)</f>
        <v>-</v>
      </c>
      <c r="O190" s="110" t="str">
        <f>IF(SP_SUL!BH189="","*",SP_SUL!BH189)</f>
        <v>*</v>
      </c>
      <c r="P190" s="147" t="str">
        <f>IF($A$2=1,IF(SP_SUL!BJ189="","*",SP_SUL!BJ189),IF(SP_SUL!BK189="","*",SP_SUL!BK189))</f>
        <v>*</v>
      </c>
    </row>
    <row r="191" spans="1:16">
      <c r="A191" s="82" t="str">
        <f>IF(SP_SUL!B190="","*",SP_SUL!B190)</f>
        <v>*</v>
      </c>
      <c r="B191" s="83" t="str">
        <f>IF(SP_SUL!X190="","*",SP_SUL!X190)</f>
        <v>*</v>
      </c>
      <c r="C191" s="83" t="str">
        <f>IF(SP_SUL!S190="","*",SP_SUL!S190)</f>
        <v>-</v>
      </c>
      <c r="D191" s="83" t="str">
        <f>IF(SP_SUL!T190="","*",SP_SUL!T190)</f>
        <v>-</v>
      </c>
      <c r="E191" s="83" t="str">
        <f>IF(SP_SUL!D190="","*",SP_SUL!D190)</f>
        <v>*</v>
      </c>
      <c r="F191" s="83" t="str">
        <f>IF(SP_SUL!H190="","*",SP_SUL!H190)</f>
        <v>*</v>
      </c>
      <c r="G191" s="83" t="str">
        <f>IF(SP_SUL!M190="","*",SP_SUL!M190)</f>
        <v>-</v>
      </c>
      <c r="H191" s="116" t="str">
        <f>IF(SP_SUL!K190="","*",SP_SUL!K190)</f>
        <v>*</v>
      </c>
      <c r="I191" s="113" t="str">
        <f>IF(SP_SUL!O190="","*",SP_SUL!O190)</f>
        <v>*</v>
      </c>
      <c r="J191" s="113" t="str">
        <f>IF(SP_SUL!P190="","*",SP_SUL!P190)</f>
        <v>*</v>
      </c>
      <c r="K191" s="83">
        <f>IF(SP_SUL!AK190="","*",SP_SUL!AK190)</f>
        <v>0</v>
      </c>
      <c r="L191" s="83" t="str">
        <f>IF(SP_SUL!AM190="","*",SP_SUL!AM190)</f>
        <v>-</v>
      </c>
      <c r="M191" s="83">
        <f>IF(SP_SUL!AP190="","*",SP_SUL!AP190)</f>
        <v>0</v>
      </c>
      <c r="N191" s="83" t="str">
        <f>IF(SP_SUL!AM190="","*",SP_SUL!AM190)</f>
        <v>-</v>
      </c>
      <c r="O191" s="110" t="str">
        <f>IF(SP_SUL!BH190="","*",SP_SUL!BH190)</f>
        <v>*</v>
      </c>
      <c r="P191" s="147" t="str">
        <f>IF($A$2=1,IF(SP_SUL!BJ190="","*",SP_SUL!BJ190),IF(SP_SUL!BK190="","*",SP_SUL!BK190))</f>
        <v>*</v>
      </c>
    </row>
    <row r="192" spans="1:16">
      <c r="A192" s="82" t="str">
        <f>IF(SP_SUL!B191="","*",SP_SUL!B191)</f>
        <v>*</v>
      </c>
      <c r="B192" s="83" t="str">
        <f>IF(SP_SUL!X191="","*",SP_SUL!X191)</f>
        <v>*</v>
      </c>
      <c r="C192" s="83" t="str">
        <f>IF(SP_SUL!S191="","*",SP_SUL!S191)</f>
        <v>-</v>
      </c>
      <c r="D192" s="83" t="str">
        <f>IF(SP_SUL!T191="","*",SP_SUL!T191)</f>
        <v>-</v>
      </c>
      <c r="E192" s="83" t="str">
        <f>IF(SP_SUL!D191="","*",SP_SUL!D191)</f>
        <v>*</v>
      </c>
      <c r="F192" s="83" t="str">
        <f>IF(SP_SUL!H191="","*",SP_SUL!H191)</f>
        <v>*</v>
      </c>
      <c r="G192" s="83" t="str">
        <f>IF(SP_SUL!M191="","*",SP_SUL!M191)</f>
        <v>-</v>
      </c>
      <c r="H192" s="116" t="str">
        <f>IF(SP_SUL!K191="","*",SP_SUL!K191)</f>
        <v>*</v>
      </c>
      <c r="I192" s="113" t="str">
        <f>IF(SP_SUL!O191="","*",SP_SUL!O191)</f>
        <v>*</v>
      </c>
      <c r="J192" s="113" t="str">
        <f>IF(SP_SUL!P191="","*",SP_SUL!P191)</f>
        <v>*</v>
      </c>
      <c r="K192" s="83">
        <f>IF(SP_SUL!AK191="","*",SP_SUL!AK191)</f>
        <v>0</v>
      </c>
      <c r="L192" s="83" t="str">
        <f>IF(SP_SUL!AM191="","*",SP_SUL!AM191)</f>
        <v>-</v>
      </c>
      <c r="M192" s="83">
        <f>IF(SP_SUL!AP191="","*",SP_SUL!AP191)</f>
        <v>0</v>
      </c>
      <c r="N192" s="83" t="str">
        <f>IF(SP_SUL!AM191="","*",SP_SUL!AM191)</f>
        <v>-</v>
      </c>
      <c r="O192" s="110" t="str">
        <f>IF(SP_SUL!BH191="","*",SP_SUL!BH191)</f>
        <v>*</v>
      </c>
      <c r="P192" s="147" t="str">
        <f>IF($A$2=1,IF(SP_SUL!BJ191="","*",SP_SUL!BJ191),IF(SP_SUL!BK191="","*",SP_SUL!BK191))</f>
        <v>*</v>
      </c>
    </row>
    <row r="193" spans="1:16">
      <c r="A193" s="82" t="str">
        <f>IF(SP_SUL!B192="","*",SP_SUL!B192)</f>
        <v>*</v>
      </c>
      <c r="B193" s="83" t="str">
        <f>IF(SP_SUL!X192="","*",SP_SUL!X192)</f>
        <v>*</v>
      </c>
      <c r="C193" s="83" t="str">
        <f>IF(SP_SUL!S192="","*",SP_SUL!S192)</f>
        <v>-</v>
      </c>
      <c r="D193" s="83" t="str">
        <f>IF(SP_SUL!T192="","*",SP_SUL!T192)</f>
        <v>-</v>
      </c>
      <c r="E193" s="83" t="str">
        <f>IF(SP_SUL!D192="","*",SP_SUL!D192)</f>
        <v>*</v>
      </c>
      <c r="F193" s="83" t="str">
        <f>IF(SP_SUL!H192="","*",SP_SUL!H192)</f>
        <v>*</v>
      </c>
      <c r="G193" s="83" t="str">
        <f>IF(SP_SUL!M192="","*",SP_SUL!M192)</f>
        <v>-</v>
      </c>
      <c r="H193" s="116" t="str">
        <f>IF(SP_SUL!K192="","*",SP_SUL!K192)</f>
        <v>*</v>
      </c>
      <c r="I193" s="113" t="str">
        <f>IF(SP_SUL!O192="","*",SP_SUL!O192)</f>
        <v>*</v>
      </c>
      <c r="J193" s="113" t="str">
        <f>IF(SP_SUL!P192="","*",SP_SUL!P192)</f>
        <v>*</v>
      </c>
      <c r="K193" s="83">
        <f>IF(SP_SUL!AK192="","*",SP_SUL!AK192)</f>
        <v>0</v>
      </c>
      <c r="L193" s="83" t="str">
        <f>IF(SP_SUL!AM192="","*",SP_SUL!AM192)</f>
        <v>-</v>
      </c>
      <c r="M193" s="83">
        <f>IF(SP_SUL!AP192="","*",SP_SUL!AP192)</f>
        <v>0</v>
      </c>
      <c r="N193" s="83" t="str">
        <f>IF(SP_SUL!AM192="","*",SP_SUL!AM192)</f>
        <v>-</v>
      </c>
      <c r="O193" s="110" t="str">
        <f>IF(SP_SUL!BH192="","*",SP_SUL!BH192)</f>
        <v>*</v>
      </c>
      <c r="P193" s="147" t="str">
        <f>IF($A$2=1,IF(SP_SUL!BJ192="","*",SP_SUL!BJ192),IF(SP_SUL!BK192="","*",SP_SUL!BK192))</f>
        <v>*</v>
      </c>
    </row>
    <row r="194" spans="1:16">
      <c r="A194" s="82" t="str">
        <f>IF(SP_SUL!B193="","*",SP_SUL!B193)</f>
        <v>*</v>
      </c>
      <c r="B194" s="83" t="str">
        <f>IF(SP_SUL!X193="","*",SP_SUL!X193)</f>
        <v>*</v>
      </c>
      <c r="C194" s="83" t="str">
        <f>IF(SP_SUL!S193="","*",SP_SUL!S193)</f>
        <v>-</v>
      </c>
      <c r="D194" s="83" t="str">
        <f>IF(SP_SUL!T193="","*",SP_SUL!T193)</f>
        <v>-</v>
      </c>
      <c r="E194" s="83" t="str">
        <f>IF(SP_SUL!D193="","*",SP_SUL!D193)</f>
        <v>*</v>
      </c>
      <c r="F194" s="83" t="str">
        <f>IF(SP_SUL!H193="","*",SP_SUL!H193)</f>
        <v>*</v>
      </c>
      <c r="G194" s="83" t="str">
        <f>IF(SP_SUL!M193="","*",SP_SUL!M193)</f>
        <v>-</v>
      </c>
      <c r="H194" s="116" t="str">
        <f>IF(SP_SUL!K193="","*",SP_SUL!K193)</f>
        <v>*</v>
      </c>
      <c r="I194" s="113" t="str">
        <f>IF(SP_SUL!O193="","*",SP_SUL!O193)</f>
        <v>*</v>
      </c>
      <c r="J194" s="113" t="str">
        <f>IF(SP_SUL!P193="","*",SP_SUL!P193)</f>
        <v>*</v>
      </c>
      <c r="K194" s="83">
        <f>IF(SP_SUL!AK193="","*",SP_SUL!AK193)</f>
        <v>0</v>
      </c>
      <c r="L194" s="83" t="str">
        <f>IF(SP_SUL!AM193="","*",SP_SUL!AM193)</f>
        <v>-</v>
      </c>
      <c r="M194" s="83">
        <f>IF(SP_SUL!AP193="","*",SP_SUL!AP193)</f>
        <v>0</v>
      </c>
      <c r="N194" s="83" t="str">
        <f>IF(SP_SUL!AM193="","*",SP_SUL!AM193)</f>
        <v>-</v>
      </c>
      <c r="O194" s="110" t="str">
        <f>IF(SP_SUL!BH193="","*",SP_SUL!BH193)</f>
        <v>*</v>
      </c>
      <c r="P194" s="147" t="str">
        <f>IF($A$2=1,IF(SP_SUL!BJ193="","*",SP_SUL!BJ193),IF(SP_SUL!BK193="","*",SP_SUL!BK193))</f>
        <v>*</v>
      </c>
    </row>
    <row r="195" spans="1:16">
      <c r="A195" s="82" t="str">
        <f>IF(SP_SUL!B194="","*",SP_SUL!B194)</f>
        <v>*</v>
      </c>
      <c r="B195" s="83" t="str">
        <f>IF(SP_SUL!X194="","*",SP_SUL!X194)</f>
        <v>*</v>
      </c>
      <c r="C195" s="83" t="str">
        <f>IF(SP_SUL!S194="","*",SP_SUL!S194)</f>
        <v>-</v>
      </c>
      <c r="D195" s="83" t="str">
        <f>IF(SP_SUL!T194="","*",SP_SUL!T194)</f>
        <v>-</v>
      </c>
      <c r="E195" s="83" t="str">
        <f>IF(SP_SUL!D194="","*",SP_SUL!D194)</f>
        <v>*</v>
      </c>
      <c r="F195" s="83" t="str">
        <f>IF(SP_SUL!H194="","*",SP_SUL!H194)</f>
        <v>*</v>
      </c>
      <c r="G195" s="83" t="str">
        <f>IF(SP_SUL!M194="","*",SP_SUL!M194)</f>
        <v>-</v>
      </c>
      <c r="H195" s="116" t="str">
        <f>IF(SP_SUL!K194="","*",SP_SUL!K194)</f>
        <v>*</v>
      </c>
      <c r="I195" s="113" t="str">
        <f>IF(SP_SUL!O194="","*",SP_SUL!O194)</f>
        <v>*</v>
      </c>
      <c r="J195" s="113" t="str">
        <f>IF(SP_SUL!P194="","*",SP_SUL!P194)</f>
        <v>*</v>
      </c>
      <c r="K195" s="83">
        <f>IF(SP_SUL!AK194="","*",SP_SUL!AK194)</f>
        <v>0</v>
      </c>
      <c r="L195" s="83" t="str">
        <f>IF(SP_SUL!AM194="","*",SP_SUL!AM194)</f>
        <v>-</v>
      </c>
      <c r="M195" s="83">
        <f>IF(SP_SUL!AP194="","*",SP_SUL!AP194)</f>
        <v>0</v>
      </c>
      <c r="N195" s="83" t="str">
        <f>IF(SP_SUL!AM194="","*",SP_SUL!AM194)</f>
        <v>-</v>
      </c>
      <c r="O195" s="110" t="str">
        <f>IF(SP_SUL!BH194="","*",SP_SUL!BH194)</f>
        <v>*</v>
      </c>
      <c r="P195" s="147" t="str">
        <f>IF($A$2=1,IF(SP_SUL!BJ194="","*",SP_SUL!BJ194),IF(SP_SUL!BK194="","*",SP_SUL!BK194))</f>
        <v>*</v>
      </c>
    </row>
    <row r="196" spans="1:16">
      <c r="A196" s="82" t="str">
        <f>IF(SP_SUL!B195="","*",SP_SUL!B195)</f>
        <v>*</v>
      </c>
      <c r="B196" s="83" t="str">
        <f>IF(SP_SUL!X195="","*",SP_SUL!X195)</f>
        <v>*</v>
      </c>
      <c r="C196" s="83" t="str">
        <f>IF(SP_SUL!S195="","*",SP_SUL!S195)</f>
        <v>-</v>
      </c>
      <c r="D196" s="83" t="str">
        <f>IF(SP_SUL!T195="","*",SP_SUL!T195)</f>
        <v>-</v>
      </c>
      <c r="E196" s="83" t="str">
        <f>IF(SP_SUL!D195="","*",SP_SUL!D195)</f>
        <v>*</v>
      </c>
      <c r="F196" s="83" t="str">
        <f>IF(SP_SUL!H195="","*",SP_SUL!H195)</f>
        <v>*</v>
      </c>
      <c r="G196" s="83" t="str">
        <f>IF(SP_SUL!M195="","*",SP_SUL!M195)</f>
        <v>-</v>
      </c>
      <c r="H196" s="116" t="str">
        <f>IF(SP_SUL!K195="","*",SP_SUL!K195)</f>
        <v>*</v>
      </c>
      <c r="I196" s="113" t="str">
        <f>IF(SP_SUL!O195="","*",SP_SUL!O195)</f>
        <v>*</v>
      </c>
      <c r="J196" s="113" t="str">
        <f>IF(SP_SUL!P195="","*",SP_SUL!P195)</f>
        <v>*</v>
      </c>
      <c r="K196" s="83">
        <f>IF(SP_SUL!AK195="","*",SP_SUL!AK195)</f>
        <v>0</v>
      </c>
      <c r="L196" s="83" t="str">
        <f>IF(SP_SUL!AM195="","*",SP_SUL!AM195)</f>
        <v>-</v>
      </c>
      <c r="M196" s="83">
        <f>IF(SP_SUL!AP195="","*",SP_SUL!AP195)</f>
        <v>0</v>
      </c>
      <c r="N196" s="83" t="str">
        <f>IF(SP_SUL!AM195="","*",SP_SUL!AM195)</f>
        <v>-</v>
      </c>
      <c r="O196" s="110" t="str">
        <f>IF(SP_SUL!BH195="","*",SP_SUL!BH195)</f>
        <v>*</v>
      </c>
      <c r="P196" s="147" t="str">
        <f>IF($A$2=1,IF(SP_SUL!BJ195="","*",SP_SUL!BJ195),IF(SP_SUL!BK195="","*",SP_SUL!BK195))</f>
        <v>*</v>
      </c>
    </row>
    <row r="197" spans="1:16">
      <c r="A197" s="82" t="str">
        <f>IF(SP_SUL!B196="","*",SP_SUL!B196)</f>
        <v>*</v>
      </c>
      <c r="B197" s="83" t="str">
        <f>IF(SP_SUL!X196="","*",SP_SUL!X196)</f>
        <v>*</v>
      </c>
      <c r="C197" s="83" t="str">
        <f>IF(SP_SUL!S196="","*",SP_SUL!S196)</f>
        <v>-</v>
      </c>
      <c r="D197" s="83" t="str">
        <f>IF(SP_SUL!T196="","*",SP_SUL!T196)</f>
        <v>-</v>
      </c>
      <c r="E197" s="83" t="str">
        <f>IF(SP_SUL!D196="","*",SP_SUL!D196)</f>
        <v>*</v>
      </c>
      <c r="F197" s="83" t="str">
        <f>IF(SP_SUL!H196="","*",SP_SUL!H196)</f>
        <v>*</v>
      </c>
      <c r="G197" s="83" t="str">
        <f>IF(SP_SUL!M196="","*",SP_SUL!M196)</f>
        <v>-</v>
      </c>
      <c r="H197" s="116" t="str">
        <f>IF(SP_SUL!K196="","*",SP_SUL!K196)</f>
        <v>*</v>
      </c>
      <c r="I197" s="113" t="str">
        <f>IF(SP_SUL!O196="","*",SP_SUL!O196)</f>
        <v>*</v>
      </c>
      <c r="J197" s="113" t="str">
        <f>IF(SP_SUL!P196="","*",SP_SUL!P196)</f>
        <v>*</v>
      </c>
      <c r="K197" s="83">
        <f>IF(SP_SUL!AK196="","*",SP_SUL!AK196)</f>
        <v>0</v>
      </c>
      <c r="L197" s="83" t="str">
        <f>IF(SP_SUL!AM196="","*",SP_SUL!AM196)</f>
        <v>-</v>
      </c>
      <c r="M197" s="83">
        <f>IF(SP_SUL!AP196="","*",SP_SUL!AP196)</f>
        <v>0</v>
      </c>
      <c r="N197" s="83" t="str">
        <f>IF(SP_SUL!AM196="","*",SP_SUL!AM196)</f>
        <v>-</v>
      </c>
      <c r="O197" s="110" t="str">
        <f>IF(SP_SUL!BH196="","*",SP_SUL!BH196)</f>
        <v>*</v>
      </c>
      <c r="P197" s="147" t="str">
        <f>IF($A$2=1,IF(SP_SUL!BJ196="","*",SP_SUL!BJ196),IF(SP_SUL!BK196="","*",SP_SUL!BK196))</f>
        <v>*</v>
      </c>
    </row>
    <row r="198" spans="1:16">
      <c r="A198" s="82" t="str">
        <f>IF(SP_SUL!B197="","*",SP_SUL!B197)</f>
        <v>*</v>
      </c>
      <c r="B198" s="83" t="str">
        <f>IF(SP_SUL!X197="","*",SP_SUL!X197)</f>
        <v>*</v>
      </c>
      <c r="C198" s="83" t="str">
        <f>IF(SP_SUL!S197="","*",SP_SUL!S197)</f>
        <v>-</v>
      </c>
      <c r="D198" s="83" t="str">
        <f>IF(SP_SUL!T197="","*",SP_SUL!T197)</f>
        <v>-</v>
      </c>
      <c r="E198" s="83" t="str">
        <f>IF(SP_SUL!D197="","*",SP_SUL!D197)</f>
        <v>*</v>
      </c>
      <c r="F198" s="83" t="str">
        <f>IF(SP_SUL!H197="","*",SP_SUL!H197)</f>
        <v>*</v>
      </c>
      <c r="G198" s="83" t="str">
        <f>IF(SP_SUL!M197="","*",SP_SUL!M197)</f>
        <v>-</v>
      </c>
      <c r="H198" s="116" t="str">
        <f>IF(SP_SUL!K197="","*",SP_SUL!K197)</f>
        <v>*</v>
      </c>
      <c r="I198" s="113" t="str">
        <f>IF(SP_SUL!O197="","*",SP_SUL!O197)</f>
        <v>*</v>
      </c>
      <c r="J198" s="113" t="str">
        <f>IF(SP_SUL!P197="","*",SP_SUL!P197)</f>
        <v>*</v>
      </c>
      <c r="K198" s="83">
        <f>IF(SP_SUL!AK197="","*",SP_SUL!AK197)</f>
        <v>0</v>
      </c>
      <c r="L198" s="83" t="str">
        <f>IF(SP_SUL!AM197="","*",SP_SUL!AM197)</f>
        <v>-</v>
      </c>
      <c r="M198" s="83">
        <f>IF(SP_SUL!AP197="","*",SP_SUL!AP197)</f>
        <v>0</v>
      </c>
      <c r="N198" s="83" t="str">
        <f>IF(SP_SUL!AM197="","*",SP_SUL!AM197)</f>
        <v>-</v>
      </c>
      <c r="O198" s="110" t="str">
        <f>IF(SP_SUL!BH197="","*",SP_SUL!BH197)</f>
        <v>*</v>
      </c>
      <c r="P198" s="147" t="str">
        <f>IF($A$2=1,IF(SP_SUL!BJ197="","*",SP_SUL!BJ197),IF(SP_SUL!BK197="","*",SP_SUL!BK197))</f>
        <v>*</v>
      </c>
    </row>
    <row r="199" spans="1:16">
      <c r="A199" s="82" t="str">
        <f>IF(SP_SUL!B198="","*",SP_SUL!B198)</f>
        <v>*</v>
      </c>
      <c r="B199" s="83" t="str">
        <f>IF(SP_SUL!X198="","*",SP_SUL!X198)</f>
        <v>*</v>
      </c>
      <c r="C199" s="83" t="str">
        <f>IF(SP_SUL!S198="","*",SP_SUL!S198)</f>
        <v>-</v>
      </c>
      <c r="D199" s="83" t="str">
        <f>IF(SP_SUL!T198="","*",SP_SUL!T198)</f>
        <v>-</v>
      </c>
      <c r="E199" s="83" t="str">
        <f>IF(SP_SUL!D198="","*",SP_SUL!D198)</f>
        <v>*</v>
      </c>
      <c r="F199" s="83" t="str">
        <f>IF(SP_SUL!H198="","*",SP_SUL!H198)</f>
        <v>*</v>
      </c>
      <c r="G199" s="83" t="str">
        <f>IF(SP_SUL!M198="","*",SP_SUL!M198)</f>
        <v>-</v>
      </c>
      <c r="H199" s="116" t="str">
        <f>IF(SP_SUL!K198="","*",SP_SUL!K198)</f>
        <v>*</v>
      </c>
      <c r="I199" s="113" t="str">
        <f>IF(SP_SUL!O198="","*",SP_SUL!O198)</f>
        <v>*</v>
      </c>
      <c r="J199" s="113" t="str">
        <f>IF(SP_SUL!P198="","*",SP_SUL!P198)</f>
        <v>*</v>
      </c>
      <c r="K199" s="83">
        <f>IF(SP_SUL!AK198="","*",SP_SUL!AK198)</f>
        <v>0</v>
      </c>
      <c r="L199" s="83" t="str">
        <f>IF(SP_SUL!AM198="","*",SP_SUL!AM198)</f>
        <v>-</v>
      </c>
      <c r="M199" s="83">
        <f>IF(SP_SUL!AP198="","*",SP_SUL!AP198)</f>
        <v>0</v>
      </c>
      <c r="N199" s="83" t="str">
        <f>IF(SP_SUL!AM198="","*",SP_SUL!AM198)</f>
        <v>-</v>
      </c>
      <c r="O199" s="110" t="str">
        <f>IF(SP_SUL!BH198="","*",SP_SUL!BH198)</f>
        <v>*</v>
      </c>
      <c r="P199" s="147" t="str">
        <f>IF($A$2=1,IF(SP_SUL!BJ198="","*",SP_SUL!BJ198),IF(SP_SUL!BK198="","*",SP_SUL!BK198))</f>
        <v>*</v>
      </c>
    </row>
    <row r="200" spans="1:16">
      <c r="A200" s="82" t="str">
        <f>IF(SP_SUL!B199="","*",SP_SUL!B199)</f>
        <v>*</v>
      </c>
      <c r="B200" s="83" t="str">
        <f>IF(SP_SUL!X199="","*",SP_SUL!X199)</f>
        <v>*</v>
      </c>
      <c r="C200" s="83" t="str">
        <f>IF(SP_SUL!S199="","*",SP_SUL!S199)</f>
        <v>-</v>
      </c>
      <c r="D200" s="83" t="str">
        <f>IF(SP_SUL!T199="","*",SP_SUL!T199)</f>
        <v>-</v>
      </c>
      <c r="E200" s="83" t="str">
        <f>IF(SP_SUL!D199="","*",SP_SUL!D199)</f>
        <v>*</v>
      </c>
      <c r="F200" s="83" t="str">
        <f>IF(SP_SUL!H199="","*",SP_SUL!H199)</f>
        <v>*</v>
      </c>
      <c r="G200" s="83" t="str">
        <f>IF(SP_SUL!M199="","*",SP_SUL!M199)</f>
        <v>-</v>
      </c>
      <c r="H200" s="116" t="str">
        <f>IF(SP_SUL!K199="","*",SP_SUL!K199)</f>
        <v>*</v>
      </c>
      <c r="I200" s="113" t="str">
        <f>IF(SP_SUL!O199="","*",SP_SUL!O199)</f>
        <v>*</v>
      </c>
      <c r="J200" s="113" t="str">
        <f>IF(SP_SUL!P199="","*",SP_SUL!P199)</f>
        <v>*</v>
      </c>
      <c r="K200" s="83">
        <f>IF(SP_SUL!AK199="","*",SP_SUL!AK199)</f>
        <v>0</v>
      </c>
      <c r="L200" s="83" t="str">
        <f>IF(SP_SUL!AM199="","*",SP_SUL!AM199)</f>
        <v>-</v>
      </c>
      <c r="M200" s="83">
        <f>IF(SP_SUL!AP199="","*",SP_SUL!AP199)</f>
        <v>0</v>
      </c>
      <c r="N200" s="83" t="str">
        <f>IF(SP_SUL!AM199="","*",SP_SUL!AM199)</f>
        <v>-</v>
      </c>
      <c r="O200" s="110" t="str">
        <f>IF(SP_SUL!BH199="","*",SP_SUL!BH199)</f>
        <v>*</v>
      </c>
      <c r="P200" s="147" t="str">
        <f>IF($A$2=1,IF(SP_SUL!BJ199="","*",SP_SUL!BJ199),IF(SP_SUL!BK199="","*",SP_SUL!BK199))</f>
        <v>*</v>
      </c>
    </row>
    <row r="201" spans="1:16">
      <c r="A201" s="82" t="str">
        <f>IF(SP_SUL!B200="","*",SP_SUL!B200)</f>
        <v>*</v>
      </c>
      <c r="B201" s="83" t="str">
        <f>IF(SP_SUL!X200="","*",SP_SUL!X200)</f>
        <v>*</v>
      </c>
      <c r="C201" s="83" t="str">
        <f>IF(SP_SUL!S200="","*",SP_SUL!S200)</f>
        <v>-</v>
      </c>
      <c r="D201" s="83" t="str">
        <f>IF(SP_SUL!T200="","*",SP_SUL!T200)</f>
        <v>-</v>
      </c>
      <c r="E201" s="83" t="str">
        <f>IF(SP_SUL!D200="","*",SP_SUL!D200)</f>
        <v>*</v>
      </c>
      <c r="F201" s="83" t="str">
        <f>IF(SP_SUL!H200="","*",SP_SUL!H200)</f>
        <v>*</v>
      </c>
      <c r="G201" s="83" t="str">
        <f>IF(SP_SUL!M200="","*",SP_SUL!M200)</f>
        <v>-</v>
      </c>
      <c r="H201" s="116" t="str">
        <f>IF(SP_SUL!K200="","*",SP_SUL!K200)</f>
        <v>*</v>
      </c>
      <c r="I201" s="113" t="str">
        <f>IF(SP_SUL!O200="","*",SP_SUL!O200)</f>
        <v>*</v>
      </c>
      <c r="J201" s="113" t="str">
        <f>IF(SP_SUL!P200="","*",SP_SUL!P200)</f>
        <v>*</v>
      </c>
      <c r="K201" s="83">
        <f>IF(SP_SUL!AK200="","*",SP_SUL!AK200)</f>
        <v>0</v>
      </c>
      <c r="L201" s="83" t="str">
        <f>IF(SP_SUL!AM200="","*",SP_SUL!AM200)</f>
        <v>-</v>
      </c>
      <c r="M201" s="83">
        <f>IF(SP_SUL!AP200="","*",SP_SUL!AP200)</f>
        <v>0</v>
      </c>
      <c r="N201" s="83" t="str">
        <f>IF(SP_SUL!AM200="","*",SP_SUL!AM200)</f>
        <v>-</v>
      </c>
      <c r="O201" s="110" t="str">
        <f>IF(SP_SUL!BH200="","*",SP_SUL!BH200)</f>
        <v>*</v>
      </c>
      <c r="P201" s="147" t="str">
        <f>IF($A$2=1,IF(SP_SUL!BJ200="","*",SP_SUL!BJ200),IF(SP_SUL!BK200="","*",SP_SUL!BK200))</f>
        <v>*</v>
      </c>
    </row>
    <row r="202" spans="1:16">
      <c r="A202" s="82" t="str">
        <f>IF(SP_SUL!B201="","*",SP_SUL!B201)</f>
        <v>*</v>
      </c>
      <c r="B202" s="83" t="str">
        <f>IF(SP_SUL!X201="","*",SP_SUL!X201)</f>
        <v>*</v>
      </c>
      <c r="C202" s="83" t="str">
        <f>IF(SP_SUL!S201="","*",SP_SUL!S201)</f>
        <v>-</v>
      </c>
      <c r="D202" s="83" t="str">
        <f>IF(SP_SUL!T201="","*",SP_SUL!T201)</f>
        <v>-</v>
      </c>
      <c r="E202" s="83" t="str">
        <f>IF(SP_SUL!D201="","*",SP_SUL!D201)</f>
        <v>*</v>
      </c>
      <c r="F202" s="83" t="str">
        <f>IF(SP_SUL!H201="","*",SP_SUL!H201)</f>
        <v>*</v>
      </c>
      <c r="G202" s="83" t="str">
        <f>IF(SP_SUL!M201="","*",SP_SUL!M201)</f>
        <v>-</v>
      </c>
      <c r="H202" s="116" t="str">
        <f>IF(SP_SUL!K201="","*",SP_SUL!K201)</f>
        <v>*</v>
      </c>
      <c r="I202" s="113" t="str">
        <f>IF(SP_SUL!O201="","*",SP_SUL!O201)</f>
        <v>*</v>
      </c>
      <c r="J202" s="113" t="str">
        <f>IF(SP_SUL!P201="","*",SP_SUL!P201)</f>
        <v>*</v>
      </c>
      <c r="K202" s="83">
        <f>IF(SP_SUL!AK201="","*",SP_SUL!AK201)</f>
        <v>0</v>
      </c>
      <c r="L202" s="83" t="str">
        <f>IF(SP_SUL!AM201="","*",SP_SUL!AM201)</f>
        <v>-</v>
      </c>
      <c r="M202" s="83">
        <f>IF(SP_SUL!AP201="","*",SP_SUL!AP201)</f>
        <v>0</v>
      </c>
      <c r="N202" s="83" t="str">
        <f>IF(SP_SUL!AM201="","*",SP_SUL!AM201)</f>
        <v>-</v>
      </c>
      <c r="O202" s="110" t="str">
        <f>IF(SP_SUL!BH201="","*",SP_SUL!BH201)</f>
        <v>*</v>
      </c>
      <c r="P202" s="147" t="str">
        <f>IF($A$2=1,IF(SP_SUL!BJ201="","*",SP_SUL!BJ201),IF(SP_SUL!BK201="","*",SP_SUL!BK201))</f>
        <v>*</v>
      </c>
    </row>
    <row r="203" spans="1:16">
      <c r="A203" s="82" t="str">
        <f>IF(SP_SUL!B202="","*",SP_SUL!B202)</f>
        <v>*</v>
      </c>
      <c r="B203" s="83" t="str">
        <f>IF(SP_SUL!X202="","*",SP_SUL!X202)</f>
        <v>*</v>
      </c>
      <c r="C203" s="83" t="str">
        <f>IF(SP_SUL!S202="","*",SP_SUL!S202)</f>
        <v>-</v>
      </c>
      <c r="D203" s="83" t="str">
        <f>IF(SP_SUL!T202="","*",SP_SUL!T202)</f>
        <v>-</v>
      </c>
      <c r="E203" s="83" t="str">
        <f>IF(SP_SUL!D202="","*",SP_SUL!D202)</f>
        <v>*</v>
      </c>
      <c r="F203" s="83" t="str">
        <f>IF(SP_SUL!H202="","*",SP_SUL!H202)</f>
        <v>*</v>
      </c>
      <c r="G203" s="83" t="str">
        <f>IF(SP_SUL!M202="","*",SP_SUL!M202)</f>
        <v>-</v>
      </c>
      <c r="H203" s="116" t="str">
        <f>IF(SP_SUL!K202="","*",SP_SUL!K202)</f>
        <v>*</v>
      </c>
      <c r="I203" s="113" t="str">
        <f>IF(SP_SUL!O202="","*",SP_SUL!O202)</f>
        <v>*</v>
      </c>
      <c r="J203" s="113" t="str">
        <f>IF(SP_SUL!P202="","*",SP_SUL!P202)</f>
        <v>*</v>
      </c>
      <c r="K203" s="83">
        <f>IF(SP_SUL!AK202="","*",SP_SUL!AK202)</f>
        <v>0</v>
      </c>
      <c r="L203" s="83" t="str">
        <f>IF(SP_SUL!AM202="","*",SP_SUL!AM202)</f>
        <v>-</v>
      </c>
      <c r="M203" s="83">
        <f>IF(SP_SUL!AP202="","*",SP_SUL!AP202)</f>
        <v>0</v>
      </c>
      <c r="N203" s="83" t="str">
        <f>IF(SP_SUL!AM202="","*",SP_SUL!AM202)</f>
        <v>-</v>
      </c>
      <c r="O203" s="110" t="str">
        <f>IF(SP_SUL!BH202="","*",SP_SUL!BH202)</f>
        <v>*</v>
      </c>
      <c r="P203" s="147" t="str">
        <f>IF($A$2=1,IF(SP_SUL!BJ202="","*",SP_SUL!BJ202),IF(SP_SUL!BK202="","*",SP_SUL!BK202))</f>
        <v>*</v>
      </c>
    </row>
    <row r="204" spans="1:16">
      <c r="A204" s="82" t="str">
        <f>IF(SP_SUL!B203="","*",SP_SUL!B203)</f>
        <v>*</v>
      </c>
      <c r="B204" s="83" t="str">
        <f>IF(SP_SUL!X203="","*",SP_SUL!X203)</f>
        <v>*</v>
      </c>
      <c r="C204" s="83" t="str">
        <f>IF(SP_SUL!S203="","*",SP_SUL!S203)</f>
        <v>-</v>
      </c>
      <c r="D204" s="83" t="str">
        <f>IF(SP_SUL!T203="","*",SP_SUL!T203)</f>
        <v>-</v>
      </c>
      <c r="E204" s="83" t="str">
        <f>IF(SP_SUL!D203="","*",SP_SUL!D203)</f>
        <v>*</v>
      </c>
      <c r="F204" s="83" t="str">
        <f>IF(SP_SUL!H203="","*",SP_SUL!H203)</f>
        <v>*</v>
      </c>
      <c r="G204" s="83" t="str">
        <f>IF(SP_SUL!M203="","*",SP_SUL!M203)</f>
        <v>-</v>
      </c>
      <c r="H204" s="116" t="str">
        <f>IF(SP_SUL!K203="","*",SP_SUL!K203)</f>
        <v>*</v>
      </c>
      <c r="I204" s="113" t="str">
        <f>IF(SP_SUL!O203="","*",SP_SUL!O203)</f>
        <v>*</v>
      </c>
      <c r="J204" s="113" t="str">
        <f>IF(SP_SUL!P203="","*",SP_SUL!P203)</f>
        <v>*</v>
      </c>
      <c r="K204" s="83">
        <f>IF(SP_SUL!AK203="","*",SP_SUL!AK203)</f>
        <v>0</v>
      </c>
      <c r="L204" s="83" t="str">
        <f>IF(SP_SUL!AM203="","*",SP_SUL!AM203)</f>
        <v>-</v>
      </c>
      <c r="M204" s="83">
        <f>IF(SP_SUL!AP203="","*",SP_SUL!AP203)</f>
        <v>0</v>
      </c>
      <c r="N204" s="83" t="str">
        <f>IF(SP_SUL!AM203="","*",SP_SUL!AM203)</f>
        <v>-</v>
      </c>
      <c r="O204" s="110" t="str">
        <f>IF(SP_SUL!BH203="","*",SP_SUL!BH203)</f>
        <v>*</v>
      </c>
      <c r="P204" s="147" t="str">
        <f>IF($A$2=1,IF(SP_SUL!BJ203="","*",SP_SUL!BJ203),IF(SP_SUL!BK203="","*",SP_SUL!BK203))</f>
        <v>*</v>
      </c>
    </row>
    <row r="205" spans="1:16">
      <c r="A205" s="82" t="str">
        <f>IF(SP_SUL!B204="","*",SP_SUL!B204)</f>
        <v>*</v>
      </c>
      <c r="B205" s="83" t="str">
        <f>IF(SP_SUL!X204="","*",SP_SUL!X204)</f>
        <v>*</v>
      </c>
      <c r="C205" s="83" t="str">
        <f>IF(SP_SUL!S204="","*",SP_SUL!S204)</f>
        <v>-</v>
      </c>
      <c r="D205" s="83" t="str">
        <f>IF(SP_SUL!T204="","*",SP_SUL!T204)</f>
        <v>-</v>
      </c>
      <c r="E205" s="83" t="str">
        <f>IF(SP_SUL!D204="","*",SP_SUL!D204)</f>
        <v>*</v>
      </c>
      <c r="F205" s="83" t="str">
        <f>IF(SP_SUL!H204="","*",SP_SUL!H204)</f>
        <v>*</v>
      </c>
      <c r="G205" s="83" t="str">
        <f>IF(SP_SUL!M204="","*",SP_SUL!M204)</f>
        <v>-</v>
      </c>
      <c r="H205" s="116" t="str">
        <f>IF(SP_SUL!K204="","*",SP_SUL!K204)</f>
        <v>*</v>
      </c>
      <c r="I205" s="113" t="str">
        <f>IF(SP_SUL!O204="","*",SP_SUL!O204)</f>
        <v>*</v>
      </c>
      <c r="J205" s="113" t="str">
        <f>IF(SP_SUL!P204="","*",SP_SUL!P204)</f>
        <v>*</v>
      </c>
      <c r="K205" s="83">
        <f>IF(SP_SUL!AK204="","*",SP_SUL!AK204)</f>
        <v>0</v>
      </c>
      <c r="L205" s="83" t="str">
        <f>IF(SP_SUL!AM204="","*",SP_SUL!AM204)</f>
        <v>-</v>
      </c>
      <c r="M205" s="83">
        <f>IF(SP_SUL!AP204="","*",SP_SUL!AP204)</f>
        <v>0</v>
      </c>
      <c r="N205" s="83" t="str">
        <f>IF(SP_SUL!AM204="","*",SP_SUL!AM204)</f>
        <v>-</v>
      </c>
      <c r="O205" s="110" t="str">
        <f>IF(SP_SUL!BH204="","*",SP_SUL!BH204)</f>
        <v>*</v>
      </c>
      <c r="P205" s="147" t="str">
        <f>IF($A$2=1,IF(SP_SUL!BJ204="","*",SP_SUL!BJ204),IF(SP_SUL!BK204="","*",SP_SUL!BK204))</f>
        <v>*</v>
      </c>
    </row>
    <row r="206" spans="1:16">
      <c r="A206" s="82" t="str">
        <f>IF(SP_SUL!B205="","*",SP_SUL!B205)</f>
        <v>*</v>
      </c>
      <c r="B206" s="83" t="str">
        <f>IF(SP_SUL!X205="","*",SP_SUL!X205)</f>
        <v>*</v>
      </c>
      <c r="C206" s="83" t="str">
        <f>IF(SP_SUL!S205="","*",SP_SUL!S205)</f>
        <v>-</v>
      </c>
      <c r="D206" s="83" t="str">
        <f>IF(SP_SUL!T205="","*",SP_SUL!T205)</f>
        <v>-</v>
      </c>
      <c r="E206" s="83" t="str">
        <f>IF(SP_SUL!D205="","*",SP_SUL!D205)</f>
        <v>*</v>
      </c>
      <c r="F206" s="83" t="str">
        <f>IF(SP_SUL!H205="","*",SP_SUL!H205)</f>
        <v>*</v>
      </c>
      <c r="G206" s="83" t="str">
        <f>IF(SP_SUL!M205="","*",SP_SUL!M205)</f>
        <v>-</v>
      </c>
      <c r="H206" s="116" t="str">
        <f>IF(SP_SUL!K205="","*",SP_SUL!K205)</f>
        <v>*</v>
      </c>
      <c r="I206" s="113" t="str">
        <f>IF(SP_SUL!O205="","*",SP_SUL!O205)</f>
        <v>*</v>
      </c>
      <c r="J206" s="113" t="str">
        <f>IF(SP_SUL!P205="","*",SP_SUL!P205)</f>
        <v>*</v>
      </c>
      <c r="K206" s="83">
        <f>IF(SP_SUL!AK205="","*",SP_SUL!AK205)</f>
        <v>0</v>
      </c>
      <c r="L206" s="83" t="str">
        <f>IF(SP_SUL!AM205="","*",SP_SUL!AM205)</f>
        <v>-</v>
      </c>
      <c r="M206" s="83">
        <f>IF(SP_SUL!AP205="","*",SP_SUL!AP205)</f>
        <v>0</v>
      </c>
      <c r="N206" s="83" t="str">
        <f>IF(SP_SUL!AM205="","*",SP_SUL!AM205)</f>
        <v>-</v>
      </c>
      <c r="O206" s="110" t="str">
        <f>IF(SP_SUL!BH205="","*",SP_SUL!BH205)</f>
        <v>*</v>
      </c>
      <c r="P206" s="147" t="str">
        <f>IF($A$2=1,IF(SP_SUL!BJ205="","*",SP_SUL!BJ205),IF(SP_SUL!BK205="","*",SP_SUL!BK205))</f>
        <v>*</v>
      </c>
    </row>
    <row r="207" spans="1:16">
      <c r="A207" s="82" t="str">
        <f>IF(SP_SUL!B206="","*",SP_SUL!B206)</f>
        <v>*</v>
      </c>
      <c r="B207" s="83" t="str">
        <f>IF(SP_SUL!X206="","*",SP_SUL!X206)</f>
        <v>*</v>
      </c>
      <c r="C207" s="83" t="str">
        <f>IF(SP_SUL!S206="","*",SP_SUL!S206)</f>
        <v>-</v>
      </c>
      <c r="D207" s="83" t="str">
        <f>IF(SP_SUL!T206="","*",SP_SUL!T206)</f>
        <v>-</v>
      </c>
      <c r="E207" s="83" t="str">
        <f>IF(SP_SUL!D206="","*",SP_SUL!D206)</f>
        <v>*</v>
      </c>
      <c r="F207" s="83" t="str">
        <f>IF(SP_SUL!H206="","*",SP_SUL!H206)</f>
        <v>*</v>
      </c>
      <c r="G207" s="83" t="str">
        <f>IF(SP_SUL!M206="","*",SP_SUL!M206)</f>
        <v>-</v>
      </c>
      <c r="H207" s="116" t="str">
        <f>IF(SP_SUL!K206="","*",SP_SUL!K206)</f>
        <v>*</v>
      </c>
      <c r="I207" s="113" t="str">
        <f>IF(SP_SUL!O206="","*",SP_SUL!O206)</f>
        <v>*</v>
      </c>
      <c r="J207" s="113" t="str">
        <f>IF(SP_SUL!P206="","*",SP_SUL!P206)</f>
        <v>*</v>
      </c>
      <c r="K207" s="83">
        <f>IF(SP_SUL!AK206="","*",SP_SUL!AK206)</f>
        <v>0</v>
      </c>
      <c r="L207" s="83" t="str">
        <f>IF(SP_SUL!AM206="","*",SP_SUL!AM206)</f>
        <v>-</v>
      </c>
      <c r="M207" s="83">
        <f>IF(SP_SUL!AP206="","*",SP_SUL!AP206)</f>
        <v>0</v>
      </c>
      <c r="N207" s="83" t="str">
        <f>IF(SP_SUL!AM206="","*",SP_SUL!AM206)</f>
        <v>-</v>
      </c>
      <c r="O207" s="110" t="str">
        <f>IF(SP_SUL!BH206="","*",SP_SUL!BH206)</f>
        <v>*</v>
      </c>
      <c r="P207" s="147" t="str">
        <f>IF($A$2=1,IF(SP_SUL!BJ206="","*",SP_SUL!BJ206),IF(SP_SUL!BK206="","*",SP_SUL!BK206))</f>
        <v>*</v>
      </c>
    </row>
    <row r="208" spans="1:16">
      <c r="A208" s="82" t="str">
        <f>IF(SP_SUL!B207="","*",SP_SUL!B207)</f>
        <v>*</v>
      </c>
      <c r="B208" s="83" t="str">
        <f>IF(SP_SUL!X207="","*",SP_SUL!X207)</f>
        <v>*</v>
      </c>
      <c r="C208" s="83" t="str">
        <f>IF(SP_SUL!S207="","*",SP_SUL!S207)</f>
        <v>-</v>
      </c>
      <c r="D208" s="83" t="str">
        <f>IF(SP_SUL!T207="","*",SP_SUL!T207)</f>
        <v>-</v>
      </c>
      <c r="E208" s="83" t="str">
        <f>IF(SP_SUL!D207="","*",SP_SUL!D207)</f>
        <v>*</v>
      </c>
      <c r="F208" s="83" t="str">
        <f>IF(SP_SUL!H207="","*",SP_SUL!H207)</f>
        <v>*</v>
      </c>
      <c r="G208" s="83" t="str">
        <f>IF(SP_SUL!M207="","*",SP_SUL!M207)</f>
        <v>-</v>
      </c>
      <c r="H208" s="116" t="str">
        <f>IF(SP_SUL!K207="","*",SP_SUL!K207)</f>
        <v>*</v>
      </c>
      <c r="I208" s="113" t="str">
        <f>IF(SP_SUL!O207="","*",SP_SUL!O207)</f>
        <v>*</v>
      </c>
      <c r="J208" s="113" t="str">
        <f>IF(SP_SUL!P207="","*",SP_SUL!P207)</f>
        <v>*</v>
      </c>
      <c r="K208" s="83">
        <f>IF(SP_SUL!AK207="","*",SP_SUL!AK207)</f>
        <v>0</v>
      </c>
      <c r="L208" s="83" t="str">
        <f>IF(SP_SUL!AM207="","*",SP_SUL!AM207)</f>
        <v>-</v>
      </c>
      <c r="M208" s="83">
        <f>IF(SP_SUL!AP207="","*",SP_SUL!AP207)</f>
        <v>0</v>
      </c>
      <c r="N208" s="83" t="str">
        <f>IF(SP_SUL!AM207="","*",SP_SUL!AM207)</f>
        <v>-</v>
      </c>
      <c r="O208" s="110" t="str">
        <f>IF(SP_SUL!BH207="","*",SP_SUL!BH207)</f>
        <v>*</v>
      </c>
      <c r="P208" s="147" t="str">
        <f>IF($A$2=1,IF(SP_SUL!BJ207="","*",SP_SUL!BJ207),IF(SP_SUL!BK207="","*",SP_SUL!BK207))</f>
        <v>*</v>
      </c>
    </row>
    <row r="209" spans="1:16">
      <c r="A209" s="82" t="str">
        <f>IF(SP_SUL!B208="","*",SP_SUL!B208)</f>
        <v>*</v>
      </c>
      <c r="B209" s="83" t="str">
        <f>IF(SP_SUL!X208="","*",SP_SUL!X208)</f>
        <v>*</v>
      </c>
      <c r="C209" s="83" t="str">
        <f>IF(SP_SUL!S208="","*",SP_SUL!S208)</f>
        <v>-</v>
      </c>
      <c r="D209" s="83" t="str">
        <f>IF(SP_SUL!T208="","*",SP_SUL!T208)</f>
        <v>-</v>
      </c>
      <c r="E209" s="83" t="str">
        <f>IF(SP_SUL!D208="","*",SP_SUL!D208)</f>
        <v>*</v>
      </c>
      <c r="F209" s="83" t="str">
        <f>IF(SP_SUL!H208="","*",SP_SUL!H208)</f>
        <v>*</v>
      </c>
      <c r="G209" s="83" t="str">
        <f>IF(SP_SUL!M208="","*",SP_SUL!M208)</f>
        <v>-</v>
      </c>
      <c r="H209" s="116" t="str">
        <f>IF(SP_SUL!K208="","*",SP_SUL!K208)</f>
        <v>*</v>
      </c>
      <c r="I209" s="113" t="str">
        <f>IF(SP_SUL!O208="","*",SP_SUL!O208)</f>
        <v>*</v>
      </c>
      <c r="J209" s="113" t="str">
        <f>IF(SP_SUL!P208="","*",SP_SUL!P208)</f>
        <v>*</v>
      </c>
      <c r="K209" s="83">
        <f>IF(SP_SUL!AK208="","*",SP_SUL!AK208)</f>
        <v>0</v>
      </c>
      <c r="L209" s="83" t="str">
        <f>IF(SP_SUL!AM208="","*",SP_SUL!AM208)</f>
        <v>-</v>
      </c>
      <c r="M209" s="83">
        <f>IF(SP_SUL!AP208="","*",SP_SUL!AP208)</f>
        <v>0</v>
      </c>
      <c r="N209" s="83" t="str">
        <f>IF(SP_SUL!AM208="","*",SP_SUL!AM208)</f>
        <v>-</v>
      </c>
      <c r="O209" s="110" t="str">
        <f>IF(SP_SUL!BH208="","*",SP_SUL!BH208)</f>
        <v>*</v>
      </c>
      <c r="P209" s="147" t="str">
        <f>IF($A$2=1,IF(SP_SUL!BJ208="","*",SP_SUL!BJ208),IF(SP_SUL!BK208="","*",SP_SUL!BK208))</f>
        <v>*</v>
      </c>
    </row>
    <row r="210" spans="1:16">
      <c r="A210" s="82" t="str">
        <f>IF(SP_SUL!B209="","*",SP_SUL!B209)</f>
        <v>*</v>
      </c>
      <c r="B210" s="83" t="str">
        <f>IF(SP_SUL!X209="","*",SP_SUL!X209)</f>
        <v>*</v>
      </c>
      <c r="C210" s="83" t="str">
        <f>IF(SP_SUL!S209="","*",SP_SUL!S209)</f>
        <v>-</v>
      </c>
      <c r="D210" s="83" t="str">
        <f>IF(SP_SUL!T209="","*",SP_SUL!T209)</f>
        <v>-</v>
      </c>
      <c r="E210" s="83" t="str">
        <f>IF(SP_SUL!D209="","*",SP_SUL!D209)</f>
        <v>*</v>
      </c>
      <c r="F210" s="83" t="str">
        <f>IF(SP_SUL!H209="","*",SP_SUL!H209)</f>
        <v>*</v>
      </c>
      <c r="G210" s="83" t="str">
        <f>IF(SP_SUL!M209="","*",SP_SUL!M209)</f>
        <v>-</v>
      </c>
      <c r="H210" s="116" t="str">
        <f>IF(SP_SUL!K209="","*",SP_SUL!K209)</f>
        <v>*</v>
      </c>
      <c r="I210" s="113" t="str">
        <f>IF(SP_SUL!O209="","*",SP_SUL!O209)</f>
        <v>*</v>
      </c>
      <c r="J210" s="113" t="str">
        <f>IF(SP_SUL!P209="","*",SP_SUL!P209)</f>
        <v>*</v>
      </c>
      <c r="K210" s="83">
        <f>IF(SP_SUL!AK209="","*",SP_SUL!AK209)</f>
        <v>0</v>
      </c>
      <c r="L210" s="83" t="str">
        <f>IF(SP_SUL!AM209="","*",SP_SUL!AM209)</f>
        <v>-</v>
      </c>
      <c r="M210" s="83">
        <f>IF(SP_SUL!AP209="","*",SP_SUL!AP209)</f>
        <v>0</v>
      </c>
      <c r="N210" s="83" t="str">
        <f>IF(SP_SUL!AM209="","*",SP_SUL!AM209)</f>
        <v>-</v>
      </c>
      <c r="O210" s="110" t="str">
        <f>IF(SP_SUL!BH209="","*",SP_SUL!BH209)</f>
        <v>*</v>
      </c>
      <c r="P210" s="147" t="str">
        <f>IF($A$2=1,IF(SP_SUL!BJ209="","*",SP_SUL!BJ209),IF(SP_SUL!BK209="","*",SP_SUL!BK209))</f>
        <v>*</v>
      </c>
    </row>
    <row r="211" spans="1:16">
      <c r="A211" s="82" t="str">
        <f>IF(SP_SUL!B210="","*",SP_SUL!B210)</f>
        <v>*</v>
      </c>
      <c r="B211" s="83" t="str">
        <f>IF(SP_SUL!X210="","*",SP_SUL!X210)</f>
        <v>*</v>
      </c>
      <c r="C211" s="83" t="str">
        <f>IF(SP_SUL!S210="","*",SP_SUL!S210)</f>
        <v>-</v>
      </c>
      <c r="D211" s="83" t="str">
        <f>IF(SP_SUL!T210="","*",SP_SUL!T210)</f>
        <v>-</v>
      </c>
      <c r="E211" s="83" t="str">
        <f>IF(SP_SUL!D210="","*",SP_SUL!D210)</f>
        <v>*</v>
      </c>
      <c r="F211" s="83" t="str">
        <f>IF(SP_SUL!H210="","*",SP_SUL!H210)</f>
        <v>*</v>
      </c>
      <c r="G211" s="83" t="str">
        <f>IF(SP_SUL!M210="","*",SP_SUL!M210)</f>
        <v>-</v>
      </c>
      <c r="H211" s="116" t="str">
        <f>IF(SP_SUL!K210="","*",SP_SUL!K210)</f>
        <v>*</v>
      </c>
      <c r="I211" s="113" t="str">
        <f>IF(SP_SUL!O210="","*",SP_SUL!O210)</f>
        <v>*</v>
      </c>
      <c r="J211" s="113" t="str">
        <f>IF(SP_SUL!P210="","*",SP_SUL!P210)</f>
        <v>*</v>
      </c>
      <c r="K211" s="83">
        <f>IF(SP_SUL!AK210="","*",SP_SUL!AK210)</f>
        <v>0</v>
      </c>
      <c r="L211" s="83" t="str">
        <f>IF(SP_SUL!AM210="","*",SP_SUL!AM210)</f>
        <v>-</v>
      </c>
      <c r="M211" s="83">
        <f>IF(SP_SUL!AP210="","*",SP_SUL!AP210)</f>
        <v>0</v>
      </c>
      <c r="N211" s="83" t="str">
        <f>IF(SP_SUL!AM210="","*",SP_SUL!AM210)</f>
        <v>-</v>
      </c>
      <c r="O211" s="110" t="str">
        <f>IF(SP_SUL!BH210="","*",SP_SUL!BH210)</f>
        <v>*</v>
      </c>
      <c r="P211" s="147" t="str">
        <f>IF($A$2=1,IF(SP_SUL!BJ210="","*",SP_SUL!BJ210),IF(SP_SUL!BK210="","*",SP_SUL!BK210))</f>
        <v>*</v>
      </c>
    </row>
    <row r="212" spans="1:16">
      <c r="A212" s="82" t="str">
        <f>IF(SP_SUL!B211="","*",SP_SUL!B211)</f>
        <v>*</v>
      </c>
      <c r="B212" s="83" t="str">
        <f>IF(SP_SUL!X211="","*",SP_SUL!X211)</f>
        <v>*</v>
      </c>
      <c r="C212" s="83" t="str">
        <f>IF(SP_SUL!S211="","*",SP_SUL!S211)</f>
        <v>-</v>
      </c>
      <c r="D212" s="83" t="str">
        <f>IF(SP_SUL!T211="","*",SP_SUL!T211)</f>
        <v>-</v>
      </c>
      <c r="E212" s="83" t="str">
        <f>IF(SP_SUL!D211="","*",SP_SUL!D211)</f>
        <v>*</v>
      </c>
      <c r="F212" s="83" t="str">
        <f>IF(SP_SUL!H211="","*",SP_SUL!H211)</f>
        <v>*</v>
      </c>
      <c r="G212" s="83" t="str">
        <f>IF(SP_SUL!M211="","*",SP_SUL!M211)</f>
        <v>-</v>
      </c>
      <c r="H212" s="116" t="str">
        <f>IF(SP_SUL!K211="","*",SP_SUL!K211)</f>
        <v>*</v>
      </c>
      <c r="I212" s="113" t="str">
        <f>IF(SP_SUL!O211="","*",SP_SUL!O211)</f>
        <v>*</v>
      </c>
      <c r="J212" s="113" t="str">
        <f>IF(SP_SUL!P211="","*",SP_SUL!P211)</f>
        <v>*</v>
      </c>
      <c r="K212" s="83">
        <f>IF(SP_SUL!AK211="","*",SP_SUL!AK211)</f>
        <v>0</v>
      </c>
      <c r="L212" s="83" t="str">
        <f>IF(SP_SUL!AM211="","*",SP_SUL!AM211)</f>
        <v>-</v>
      </c>
      <c r="M212" s="83">
        <f>IF(SP_SUL!AP211="","*",SP_SUL!AP211)</f>
        <v>0</v>
      </c>
      <c r="N212" s="83" t="str">
        <f>IF(SP_SUL!AM211="","*",SP_SUL!AM211)</f>
        <v>-</v>
      </c>
      <c r="O212" s="110" t="str">
        <f>IF(SP_SUL!BH211="","*",SP_SUL!BH211)</f>
        <v>*</v>
      </c>
      <c r="P212" s="147" t="str">
        <f>IF($A$2=1,IF(SP_SUL!BJ211="","*",SP_SUL!BJ211),IF(SP_SUL!BK211="","*",SP_SUL!BK211))</f>
        <v>*</v>
      </c>
    </row>
    <row r="213" spans="1:16">
      <c r="A213" s="82" t="str">
        <f>IF(SP_SUL!B212="","*",SP_SUL!B212)</f>
        <v>*</v>
      </c>
      <c r="B213" s="83" t="str">
        <f>IF(SP_SUL!X212="","*",SP_SUL!X212)</f>
        <v>*</v>
      </c>
      <c r="C213" s="83" t="str">
        <f>IF(SP_SUL!S212="","*",SP_SUL!S212)</f>
        <v>-</v>
      </c>
      <c r="D213" s="83" t="str">
        <f>IF(SP_SUL!T212="","*",SP_SUL!T212)</f>
        <v>-</v>
      </c>
      <c r="E213" s="83" t="str">
        <f>IF(SP_SUL!D212="","*",SP_SUL!D212)</f>
        <v>*</v>
      </c>
      <c r="F213" s="83" t="str">
        <f>IF(SP_SUL!H212="","*",SP_SUL!H212)</f>
        <v>*</v>
      </c>
      <c r="G213" s="83" t="str">
        <f>IF(SP_SUL!M212="","*",SP_SUL!M212)</f>
        <v>-</v>
      </c>
      <c r="H213" s="116" t="str">
        <f>IF(SP_SUL!K212="","*",SP_SUL!K212)</f>
        <v>*</v>
      </c>
      <c r="I213" s="113" t="str">
        <f>IF(SP_SUL!O212="","*",SP_SUL!O212)</f>
        <v>*</v>
      </c>
      <c r="J213" s="113" t="str">
        <f>IF(SP_SUL!P212="","*",SP_SUL!P212)</f>
        <v>*</v>
      </c>
      <c r="K213" s="83">
        <f>IF(SP_SUL!AK212="","*",SP_SUL!AK212)</f>
        <v>0</v>
      </c>
      <c r="L213" s="83" t="str">
        <f>IF(SP_SUL!AM212="","*",SP_SUL!AM212)</f>
        <v>-</v>
      </c>
      <c r="M213" s="83">
        <f>IF(SP_SUL!AP212="","*",SP_SUL!AP212)</f>
        <v>0</v>
      </c>
      <c r="N213" s="83" t="str">
        <f>IF(SP_SUL!AM212="","*",SP_SUL!AM212)</f>
        <v>-</v>
      </c>
      <c r="O213" s="110" t="str">
        <f>IF(SP_SUL!BH212="","*",SP_SUL!BH212)</f>
        <v>*</v>
      </c>
      <c r="P213" s="147" t="str">
        <f>IF($A$2=1,IF(SP_SUL!BJ212="","*",SP_SUL!BJ212),IF(SP_SUL!BK212="","*",SP_SUL!BK212))</f>
        <v>*</v>
      </c>
    </row>
    <row r="214" spans="1:16">
      <c r="A214" s="82" t="str">
        <f>IF(SP_SUL!B213="","*",SP_SUL!B213)</f>
        <v>*</v>
      </c>
      <c r="B214" s="83" t="str">
        <f>IF(SP_SUL!X213="","*",SP_SUL!X213)</f>
        <v>*</v>
      </c>
      <c r="C214" s="83" t="str">
        <f>IF(SP_SUL!S213="","*",SP_SUL!S213)</f>
        <v>-</v>
      </c>
      <c r="D214" s="83" t="str">
        <f>IF(SP_SUL!T213="","*",SP_SUL!T213)</f>
        <v>-</v>
      </c>
      <c r="E214" s="83" t="str">
        <f>IF(SP_SUL!D213="","*",SP_SUL!D213)</f>
        <v>*</v>
      </c>
      <c r="F214" s="83" t="str">
        <f>IF(SP_SUL!H213="","*",SP_SUL!H213)</f>
        <v>*</v>
      </c>
      <c r="G214" s="83" t="str">
        <f>IF(SP_SUL!M213="","*",SP_SUL!M213)</f>
        <v>-</v>
      </c>
      <c r="H214" s="116" t="str">
        <f>IF(SP_SUL!K213="","*",SP_SUL!K213)</f>
        <v>*</v>
      </c>
      <c r="I214" s="113" t="str">
        <f>IF(SP_SUL!O213="","*",SP_SUL!O213)</f>
        <v>*</v>
      </c>
      <c r="J214" s="113" t="str">
        <f>IF(SP_SUL!P213="","*",SP_SUL!P213)</f>
        <v>*</v>
      </c>
      <c r="K214" s="83">
        <f>IF(SP_SUL!AK213="","*",SP_SUL!AK213)</f>
        <v>0</v>
      </c>
      <c r="L214" s="83" t="str">
        <f>IF(SP_SUL!AM213="","*",SP_SUL!AM213)</f>
        <v>-</v>
      </c>
      <c r="M214" s="83">
        <f>IF(SP_SUL!AP213="","*",SP_SUL!AP213)</f>
        <v>0</v>
      </c>
      <c r="N214" s="83" t="str">
        <f>IF(SP_SUL!AM213="","*",SP_SUL!AM213)</f>
        <v>-</v>
      </c>
      <c r="O214" s="110" t="str">
        <f>IF(SP_SUL!BH213="","*",SP_SUL!BH213)</f>
        <v>*</v>
      </c>
      <c r="P214" s="147" t="str">
        <f>IF($A$2=1,IF(SP_SUL!BJ213="","*",SP_SUL!BJ213),IF(SP_SUL!BK213="","*",SP_SUL!BK213))</f>
        <v>*</v>
      </c>
    </row>
    <row r="215" spans="1:16">
      <c r="A215" s="82" t="str">
        <f>IF(SP_SUL!B214="","*",SP_SUL!B214)</f>
        <v>*</v>
      </c>
      <c r="B215" s="83" t="str">
        <f>IF(SP_SUL!X214="","*",SP_SUL!X214)</f>
        <v>*</v>
      </c>
      <c r="C215" s="83" t="str">
        <f>IF(SP_SUL!S214="","*",SP_SUL!S214)</f>
        <v>-</v>
      </c>
      <c r="D215" s="83" t="str">
        <f>IF(SP_SUL!T214="","*",SP_SUL!T214)</f>
        <v>-</v>
      </c>
      <c r="E215" s="83" t="str">
        <f>IF(SP_SUL!D214="","*",SP_SUL!D214)</f>
        <v>*</v>
      </c>
      <c r="F215" s="83" t="str">
        <f>IF(SP_SUL!H214="","*",SP_SUL!H214)</f>
        <v>*</v>
      </c>
      <c r="G215" s="83" t="str">
        <f>IF(SP_SUL!M214="","*",SP_SUL!M214)</f>
        <v>-</v>
      </c>
      <c r="H215" s="116" t="str">
        <f>IF(SP_SUL!K214="","*",SP_SUL!K214)</f>
        <v>*</v>
      </c>
      <c r="I215" s="113" t="str">
        <f>IF(SP_SUL!O214="","*",SP_SUL!O214)</f>
        <v>*</v>
      </c>
      <c r="J215" s="113" t="str">
        <f>IF(SP_SUL!P214="","*",SP_SUL!P214)</f>
        <v>*</v>
      </c>
      <c r="K215" s="83">
        <f>IF(SP_SUL!AK214="","*",SP_SUL!AK214)</f>
        <v>0</v>
      </c>
      <c r="L215" s="83" t="str">
        <f>IF(SP_SUL!AM214="","*",SP_SUL!AM214)</f>
        <v>-</v>
      </c>
      <c r="M215" s="83">
        <f>IF(SP_SUL!AP214="","*",SP_SUL!AP214)</f>
        <v>0</v>
      </c>
      <c r="N215" s="83" t="str">
        <f>IF(SP_SUL!AM214="","*",SP_SUL!AM214)</f>
        <v>-</v>
      </c>
      <c r="O215" s="110" t="str">
        <f>IF(SP_SUL!BH214="","*",SP_SUL!BH214)</f>
        <v>*</v>
      </c>
      <c r="P215" s="147" t="str">
        <f>IF($A$2=1,IF(SP_SUL!BJ214="","*",SP_SUL!BJ214),IF(SP_SUL!BK214="","*",SP_SUL!BK214))</f>
        <v>*</v>
      </c>
    </row>
    <row r="216" spans="1:16">
      <c r="A216" s="82" t="str">
        <f>IF(SP_SUL!B215="","*",SP_SUL!B215)</f>
        <v>*</v>
      </c>
      <c r="B216" s="83" t="str">
        <f>IF(SP_SUL!X215="","*",SP_SUL!X215)</f>
        <v>*</v>
      </c>
      <c r="C216" s="83" t="str">
        <f>IF(SP_SUL!S215="","*",SP_SUL!S215)</f>
        <v>-</v>
      </c>
      <c r="D216" s="83" t="str">
        <f>IF(SP_SUL!T215="","*",SP_SUL!T215)</f>
        <v>-</v>
      </c>
      <c r="E216" s="83" t="str">
        <f>IF(SP_SUL!D215="","*",SP_SUL!D215)</f>
        <v>*</v>
      </c>
      <c r="F216" s="83" t="str">
        <f>IF(SP_SUL!H215="","*",SP_SUL!H215)</f>
        <v>*</v>
      </c>
      <c r="G216" s="83" t="str">
        <f>IF(SP_SUL!M215="","*",SP_SUL!M215)</f>
        <v>-</v>
      </c>
      <c r="H216" s="116" t="str">
        <f>IF(SP_SUL!K215="","*",SP_SUL!K215)</f>
        <v>*</v>
      </c>
      <c r="I216" s="113" t="str">
        <f>IF(SP_SUL!O215="","*",SP_SUL!O215)</f>
        <v>*</v>
      </c>
      <c r="J216" s="113" t="str">
        <f>IF(SP_SUL!P215="","*",SP_SUL!P215)</f>
        <v>*</v>
      </c>
      <c r="K216" s="83">
        <f>IF(SP_SUL!AK215="","*",SP_SUL!AK215)</f>
        <v>0</v>
      </c>
      <c r="L216" s="83" t="str">
        <f>IF(SP_SUL!AM215="","*",SP_SUL!AM215)</f>
        <v>-</v>
      </c>
      <c r="M216" s="83">
        <f>IF(SP_SUL!AP215="","*",SP_SUL!AP215)</f>
        <v>0</v>
      </c>
      <c r="N216" s="83" t="str">
        <f>IF(SP_SUL!AM215="","*",SP_SUL!AM215)</f>
        <v>-</v>
      </c>
      <c r="O216" s="110" t="str">
        <f>IF(SP_SUL!BH215="","*",SP_SUL!BH215)</f>
        <v>*</v>
      </c>
      <c r="P216" s="147" t="str">
        <f>IF($A$2=1,IF(SP_SUL!BJ215="","*",SP_SUL!BJ215),IF(SP_SUL!BK215="","*",SP_SUL!BK215))</f>
        <v>*</v>
      </c>
    </row>
    <row r="217" spans="1:16">
      <c r="A217" s="82" t="str">
        <f>IF(SP_SUL!B216="","*",SP_SUL!B216)</f>
        <v>*</v>
      </c>
      <c r="B217" s="83" t="str">
        <f>IF(SP_SUL!X216="","*",SP_SUL!X216)</f>
        <v>*</v>
      </c>
      <c r="C217" s="83" t="str">
        <f>IF(SP_SUL!S216="","*",SP_SUL!S216)</f>
        <v>-</v>
      </c>
      <c r="D217" s="83" t="str">
        <f>IF(SP_SUL!T216="","*",SP_SUL!T216)</f>
        <v>-</v>
      </c>
      <c r="E217" s="83" t="str">
        <f>IF(SP_SUL!D216="","*",SP_SUL!D216)</f>
        <v>*</v>
      </c>
      <c r="F217" s="83" t="str">
        <f>IF(SP_SUL!H216="","*",SP_SUL!H216)</f>
        <v>*</v>
      </c>
      <c r="G217" s="83" t="str">
        <f>IF(SP_SUL!M216="","*",SP_SUL!M216)</f>
        <v>-</v>
      </c>
      <c r="H217" s="116" t="str">
        <f>IF(SP_SUL!K216="","*",SP_SUL!K216)</f>
        <v>*</v>
      </c>
      <c r="I217" s="113" t="str">
        <f>IF(SP_SUL!O216="","*",SP_SUL!O216)</f>
        <v>*</v>
      </c>
      <c r="J217" s="113" t="str">
        <f>IF(SP_SUL!P216="","*",SP_SUL!P216)</f>
        <v>*</v>
      </c>
      <c r="K217" s="83">
        <f>IF(SP_SUL!AK216="","*",SP_SUL!AK216)</f>
        <v>0</v>
      </c>
      <c r="L217" s="83" t="str">
        <f>IF(SP_SUL!AM216="","*",SP_SUL!AM216)</f>
        <v>-</v>
      </c>
      <c r="M217" s="83">
        <f>IF(SP_SUL!AP216="","*",SP_SUL!AP216)</f>
        <v>0</v>
      </c>
      <c r="N217" s="83" t="str">
        <f>IF(SP_SUL!AM216="","*",SP_SUL!AM216)</f>
        <v>-</v>
      </c>
      <c r="O217" s="110" t="str">
        <f>IF(SP_SUL!BH216="","*",SP_SUL!BH216)</f>
        <v>*</v>
      </c>
      <c r="P217" s="147" t="str">
        <f>IF($A$2=1,IF(SP_SUL!BJ216="","*",SP_SUL!BJ216),IF(SP_SUL!BK216="","*",SP_SUL!BK216))</f>
        <v>*</v>
      </c>
    </row>
    <row r="218" spans="1:16">
      <c r="A218" s="82" t="str">
        <f>IF(SP_SUL!B217="","*",SP_SUL!B217)</f>
        <v>*</v>
      </c>
      <c r="B218" s="83" t="str">
        <f>IF(SP_SUL!X217="","*",SP_SUL!X217)</f>
        <v>*</v>
      </c>
      <c r="C218" s="83" t="str">
        <f>IF(SP_SUL!S217="","*",SP_SUL!S217)</f>
        <v>-</v>
      </c>
      <c r="D218" s="83" t="str">
        <f>IF(SP_SUL!T217="","*",SP_SUL!T217)</f>
        <v>-</v>
      </c>
      <c r="E218" s="83" t="str">
        <f>IF(SP_SUL!D217="","*",SP_SUL!D217)</f>
        <v>*</v>
      </c>
      <c r="F218" s="83" t="str">
        <f>IF(SP_SUL!H217="","*",SP_SUL!H217)</f>
        <v>*</v>
      </c>
      <c r="G218" s="83" t="str">
        <f>IF(SP_SUL!M217="","*",SP_SUL!M217)</f>
        <v>-</v>
      </c>
      <c r="H218" s="116" t="str">
        <f>IF(SP_SUL!K217="","*",SP_SUL!K217)</f>
        <v>*</v>
      </c>
      <c r="I218" s="113" t="str">
        <f>IF(SP_SUL!O217="","*",SP_SUL!O217)</f>
        <v>*</v>
      </c>
      <c r="J218" s="113" t="str">
        <f>IF(SP_SUL!P217="","*",SP_SUL!P217)</f>
        <v>*</v>
      </c>
      <c r="K218" s="83">
        <f>IF(SP_SUL!AK217="","*",SP_SUL!AK217)</f>
        <v>0</v>
      </c>
      <c r="L218" s="83" t="str">
        <f>IF(SP_SUL!AM217="","*",SP_SUL!AM217)</f>
        <v>-</v>
      </c>
      <c r="M218" s="83">
        <f>IF(SP_SUL!AP217="","*",SP_SUL!AP217)</f>
        <v>0</v>
      </c>
      <c r="N218" s="83" t="str">
        <f>IF(SP_SUL!AM217="","*",SP_SUL!AM217)</f>
        <v>-</v>
      </c>
      <c r="O218" s="110" t="str">
        <f>IF(SP_SUL!BH217="","*",SP_SUL!BH217)</f>
        <v>*</v>
      </c>
      <c r="P218" s="147" t="str">
        <f>IF($A$2=1,IF(SP_SUL!BJ217="","*",SP_SUL!BJ217),IF(SP_SUL!BK217="","*",SP_SUL!BK217))</f>
        <v>*</v>
      </c>
    </row>
    <row r="219" spans="1:16">
      <c r="A219" s="82" t="str">
        <f>IF(SP_SUL!B218="","*",SP_SUL!B218)</f>
        <v>*</v>
      </c>
      <c r="B219" s="83" t="str">
        <f>IF(SP_SUL!X218="","*",SP_SUL!X218)</f>
        <v>*</v>
      </c>
      <c r="C219" s="83" t="str">
        <f>IF(SP_SUL!S218="","*",SP_SUL!S218)</f>
        <v>-</v>
      </c>
      <c r="D219" s="83" t="str">
        <f>IF(SP_SUL!T218="","*",SP_SUL!T218)</f>
        <v>-</v>
      </c>
      <c r="E219" s="83" t="str">
        <f>IF(SP_SUL!D218="","*",SP_SUL!D218)</f>
        <v>*</v>
      </c>
      <c r="F219" s="83" t="str">
        <f>IF(SP_SUL!H218="","*",SP_SUL!H218)</f>
        <v>*</v>
      </c>
      <c r="G219" s="83" t="str">
        <f>IF(SP_SUL!M218="","*",SP_SUL!M218)</f>
        <v>-</v>
      </c>
      <c r="H219" s="116" t="str">
        <f>IF(SP_SUL!K218="","*",SP_SUL!K218)</f>
        <v>*</v>
      </c>
      <c r="I219" s="113" t="str">
        <f>IF(SP_SUL!O218="","*",SP_SUL!O218)</f>
        <v>*</v>
      </c>
      <c r="J219" s="113" t="str">
        <f>IF(SP_SUL!P218="","*",SP_SUL!P218)</f>
        <v>*</v>
      </c>
      <c r="K219" s="83">
        <f>IF(SP_SUL!AK218="","*",SP_SUL!AK218)</f>
        <v>0</v>
      </c>
      <c r="L219" s="83" t="str">
        <f>IF(SP_SUL!AM218="","*",SP_SUL!AM218)</f>
        <v>-</v>
      </c>
      <c r="M219" s="83">
        <f>IF(SP_SUL!AP218="","*",SP_SUL!AP218)</f>
        <v>0</v>
      </c>
      <c r="N219" s="83" t="str">
        <f>IF(SP_SUL!AM218="","*",SP_SUL!AM218)</f>
        <v>-</v>
      </c>
      <c r="O219" s="110" t="str">
        <f>IF(SP_SUL!BH218="","*",SP_SUL!BH218)</f>
        <v>*</v>
      </c>
      <c r="P219" s="147" t="str">
        <f>IF($A$2=1,IF(SP_SUL!BJ218="","*",SP_SUL!BJ218),IF(SP_SUL!BK218="","*",SP_SUL!BK218))</f>
        <v>*</v>
      </c>
    </row>
    <row r="220" spans="1:16">
      <c r="A220" s="82" t="str">
        <f>IF(SP_SUL!B219="","*",SP_SUL!B219)</f>
        <v>*</v>
      </c>
      <c r="B220" s="83" t="str">
        <f>IF(SP_SUL!X219="","*",SP_SUL!X219)</f>
        <v>*</v>
      </c>
      <c r="C220" s="83" t="str">
        <f>IF(SP_SUL!S219="","*",SP_SUL!S219)</f>
        <v>-</v>
      </c>
      <c r="D220" s="83" t="str">
        <f>IF(SP_SUL!T219="","*",SP_SUL!T219)</f>
        <v>-</v>
      </c>
      <c r="E220" s="83" t="str">
        <f>IF(SP_SUL!D219="","*",SP_SUL!D219)</f>
        <v>*</v>
      </c>
      <c r="F220" s="83" t="str">
        <f>IF(SP_SUL!H219="","*",SP_SUL!H219)</f>
        <v>*</v>
      </c>
      <c r="G220" s="83" t="str">
        <f>IF(SP_SUL!M219="","*",SP_SUL!M219)</f>
        <v>-</v>
      </c>
      <c r="H220" s="116" t="str">
        <f>IF(SP_SUL!K219="","*",SP_SUL!K219)</f>
        <v>*</v>
      </c>
      <c r="I220" s="113" t="str">
        <f>IF(SP_SUL!O219="","*",SP_SUL!O219)</f>
        <v>*</v>
      </c>
      <c r="J220" s="113" t="str">
        <f>IF(SP_SUL!P219="","*",SP_SUL!P219)</f>
        <v>*</v>
      </c>
      <c r="K220" s="83">
        <f>IF(SP_SUL!AK219="","*",SP_SUL!AK219)</f>
        <v>0</v>
      </c>
      <c r="L220" s="83" t="str">
        <f>IF(SP_SUL!AM219="","*",SP_SUL!AM219)</f>
        <v>-</v>
      </c>
      <c r="M220" s="83">
        <f>IF(SP_SUL!AP219="","*",SP_SUL!AP219)</f>
        <v>0</v>
      </c>
      <c r="N220" s="83" t="str">
        <f>IF(SP_SUL!AM219="","*",SP_SUL!AM219)</f>
        <v>-</v>
      </c>
      <c r="O220" s="110" t="str">
        <f>IF(SP_SUL!BH219="","*",SP_SUL!BH219)</f>
        <v>*</v>
      </c>
      <c r="P220" s="147" t="str">
        <f>IF($A$2=1,IF(SP_SUL!BJ219="","*",SP_SUL!BJ219),IF(SP_SUL!BK219="","*",SP_SUL!BK219))</f>
        <v>*</v>
      </c>
    </row>
    <row r="221" spans="1:16">
      <c r="A221" s="82" t="str">
        <f>IF(SP_SUL!B220="","*",SP_SUL!B220)</f>
        <v>*</v>
      </c>
      <c r="B221" s="83" t="str">
        <f>IF(SP_SUL!X220="","*",SP_SUL!X220)</f>
        <v>*</v>
      </c>
      <c r="C221" s="83" t="str">
        <f>IF(SP_SUL!S220="","*",SP_SUL!S220)</f>
        <v>-</v>
      </c>
      <c r="D221" s="83" t="str">
        <f>IF(SP_SUL!T220="","*",SP_SUL!T220)</f>
        <v>-</v>
      </c>
      <c r="E221" s="83" t="str">
        <f>IF(SP_SUL!D220="","*",SP_SUL!D220)</f>
        <v>*</v>
      </c>
      <c r="F221" s="83" t="str">
        <f>IF(SP_SUL!H220="","*",SP_SUL!H220)</f>
        <v>*</v>
      </c>
      <c r="G221" s="83" t="str">
        <f>IF(SP_SUL!M220="","*",SP_SUL!M220)</f>
        <v>-</v>
      </c>
      <c r="H221" s="116" t="str">
        <f>IF(SP_SUL!K220="","*",SP_SUL!K220)</f>
        <v>*</v>
      </c>
      <c r="I221" s="113" t="str">
        <f>IF(SP_SUL!O220="","*",SP_SUL!O220)</f>
        <v>*</v>
      </c>
      <c r="J221" s="113" t="str">
        <f>IF(SP_SUL!P220="","*",SP_SUL!P220)</f>
        <v>*</v>
      </c>
      <c r="K221" s="83">
        <f>IF(SP_SUL!AK220="","*",SP_SUL!AK220)</f>
        <v>0</v>
      </c>
      <c r="L221" s="83" t="str">
        <f>IF(SP_SUL!AM220="","*",SP_SUL!AM220)</f>
        <v>-</v>
      </c>
      <c r="M221" s="83">
        <f>IF(SP_SUL!AP220="","*",SP_SUL!AP220)</f>
        <v>0</v>
      </c>
      <c r="N221" s="83" t="str">
        <f>IF(SP_SUL!AM220="","*",SP_SUL!AM220)</f>
        <v>-</v>
      </c>
      <c r="O221" s="110" t="str">
        <f>IF(SP_SUL!BH220="","*",SP_SUL!BH220)</f>
        <v>*</v>
      </c>
      <c r="P221" s="147" t="str">
        <f>IF($A$2=1,IF(SP_SUL!BJ220="","*",SP_SUL!BJ220),IF(SP_SUL!BK220="","*",SP_SUL!BK220))</f>
        <v>*</v>
      </c>
    </row>
    <row r="222" spans="1:16">
      <c r="A222" s="82" t="str">
        <f>IF(SP_SUL!B221="","*",SP_SUL!B221)</f>
        <v>*</v>
      </c>
      <c r="B222" s="83" t="str">
        <f>IF(SP_SUL!X221="","*",SP_SUL!X221)</f>
        <v>*</v>
      </c>
      <c r="C222" s="83" t="str">
        <f>IF(SP_SUL!S221="","*",SP_SUL!S221)</f>
        <v>-</v>
      </c>
      <c r="D222" s="83" t="str">
        <f>IF(SP_SUL!T221="","*",SP_SUL!T221)</f>
        <v>-</v>
      </c>
      <c r="E222" s="83" t="str">
        <f>IF(SP_SUL!D221="","*",SP_SUL!D221)</f>
        <v>*</v>
      </c>
      <c r="F222" s="83" t="str">
        <f>IF(SP_SUL!H221="","*",SP_SUL!H221)</f>
        <v>*</v>
      </c>
      <c r="G222" s="83" t="str">
        <f>IF(SP_SUL!M221="","*",SP_SUL!M221)</f>
        <v>-</v>
      </c>
      <c r="H222" s="116" t="str">
        <f>IF(SP_SUL!K221="","*",SP_SUL!K221)</f>
        <v>*</v>
      </c>
      <c r="I222" s="113" t="str">
        <f>IF(SP_SUL!O221="","*",SP_SUL!O221)</f>
        <v>*</v>
      </c>
      <c r="J222" s="113" t="str">
        <f>IF(SP_SUL!P221="","*",SP_SUL!P221)</f>
        <v>*</v>
      </c>
      <c r="K222" s="83">
        <f>IF(SP_SUL!AK221="","*",SP_SUL!AK221)</f>
        <v>0</v>
      </c>
      <c r="L222" s="83" t="str">
        <f>IF(SP_SUL!AM221="","*",SP_SUL!AM221)</f>
        <v>-</v>
      </c>
      <c r="M222" s="83">
        <f>IF(SP_SUL!AP221="","*",SP_SUL!AP221)</f>
        <v>0</v>
      </c>
      <c r="N222" s="83" t="str">
        <f>IF(SP_SUL!AM221="","*",SP_SUL!AM221)</f>
        <v>-</v>
      </c>
      <c r="O222" s="110" t="str">
        <f>IF(SP_SUL!BH221="","*",SP_SUL!BH221)</f>
        <v>*</v>
      </c>
      <c r="P222" s="147" t="str">
        <f>IF($A$2=1,IF(SP_SUL!BJ221="","*",SP_SUL!BJ221),IF(SP_SUL!BK221="","*",SP_SUL!BK221))</f>
        <v>*</v>
      </c>
    </row>
    <row r="223" spans="1:16">
      <c r="A223" s="82" t="str">
        <f>IF(SP_SUL!B222="","*",SP_SUL!B222)</f>
        <v>*</v>
      </c>
      <c r="B223" s="83" t="str">
        <f>IF(SP_SUL!X222="","*",SP_SUL!X222)</f>
        <v>*</v>
      </c>
      <c r="C223" s="83" t="str">
        <f>IF(SP_SUL!S222="","*",SP_SUL!S222)</f>
        <v>-</v>
      </c>
      <c r="D223" s="83" t="str">
        <f>IF(SP_SUL!T222="","*",SP_SUL!T222)</f>
        <v>-</v>
      </c>
      <c r="E223" s="83" t="str">
        <f>IF(SP_SUL!D222="","*",SP_SUL!D222)</f>
        <v>*</v>
      </c>
      <c r="F223" s="83" t="str">
        <f>IF(SP_SUL!H222="","*",SP_SUL!H222)</f>
        <v>*</v>
      </c>
      <c r="G223" s="83" t="str">
        <f>IF(SP_SUL!M222="","*",SP_SUL!M222)</f>
        <v>-</v>
      </c>
      <c r="H223" s="116" t="str">
        <f>IF(SP_SUL!K222="","*",SP_SUL!K222)</f>
        <v>*</v>
      </c>
      <c r="I223" s="113" t="str">
        <f>IF(SP_SUL!O222="","*",SP_SUL!O222)</f>
        <v>*</v>
      </c>
      <c r="J223" s="113" t="str">
        <f>IF(SP_SUL!P222="","*",SP_SUL!P222)</f>
        <v>*</v>
      </c>
      <c r="K223" s="83">
        <f>IF(SP_SUL!AK222="","*",SP_SUL!AK222)</f>
        <v>0</v>
      </c>
      <c r="L223" s="83" t="str">
        <f>IF(SP_SUL!AM222="","*",SP_SUL!AM222)</f>
        <v>-</v>
      </c>
      <c r="M223" s="83">
        <f>IF(SP_SUL!AP222="","*",SP_SUL!AP222)</f>
        <v>0</v>
      </c>
      <c r="N223" s="83" t="str">
        <f>IF(SP_SUL!AM222="","*",SP_SUL!AM222)</f>
        <v>-</v>
      </c>
      <c r="O223" s="110" t="str">
        <f>IF(SP_SUL!BH222="","*",SP_SUL!BH222)</f>
        <v>*</v>
      </c>
      <c r="P223" s="147" t="str">
        <f>IF($A$2=1,IF(SP_SUL!BJ222="","*",SP_SUL!BJ222),IF(SP_SUL!BK222="","*",SP_SUL!BK222))</f>
        <v>*</v>
      </c>
    </row>
    <row r="224" spans="1:16">
      <c r="A224" s="82" t="str">
        <f>IF(SP_SUL!B223="","*",SP_SUL!B223)</f>
        <v>*</v>
      </c>
      <c r="B224" s="83" t="str">
        <f>IF(SP_SUL!X223="","*",SP_SUL!X223)</f>
        <v>*</v>
      </c>
      <c r="C224" s="83" t="str">
        <f>IF(SP_SUL!S223="","*",SP_SUL!S223)</f>
        <v>-</v>
      </c>
      <c r="D224" s="83" t="str">
        <f>IF(SP_SUL!T223="","*",SP_SUL!T223)</f>
        <v>-</v>
      </c>
      <c r="E224" s="83" t="str">
        <f>IF(SP_SUL!D223="","*",SP_SUL!D223)</f>
        <v>*</v>
      </c>
      <c r="F224" s="83" t="str">
        <f>IF(SP_SUL!H223="","*",SP_SUL!H223)</f>
        <v>*</v>
      </c>
      <c r="G224" s="83" t="str">
        <f>IF(SP_SUL!M223="","*",SP_SUL!M223)</f>
        <v>-</v>
      </c>
      <c r="H224" s="116" t="str">
        <f>IF(SP_SUL!K223="","*",SP_SUL!K223)</f>
        <v>*</v>
      </c>
      <c r="I224" s="113" t="str">
        <f>IF(SP_SUL!O223="","*",SP_SUL!O223)</f>
        <v>*</v>
      </c>
      <c r="J224" s="113" t="str">
        <f>IF(SP_SUL!P223="","*",SP_SUL!P223)</f>
        <v>*</v>
      </c>
      <c r="K224" s="83">
        <f>IF(SP_SUL!AK223="","*",SP_SUL!AK223)</f>
        <v>0</v>
      </c>
      <c r="L224" s="83" t="str">
        <f>IF(SP_SUL!AM223="","*",SP_SUL!AM223)</f>
        <v>-</v>
      </c>
      <c r="M224" s="83">
        <f>IF(SP_SUL!AP223="","*",SP_SUL!AP223)</f>
        <v>0</v>
      </c>
      <c r="N224" s="83" t="str">
        <f>IF(SP_SUL!AM223="","*",SP_SUL!AM223)</f>
        <v>-</v>
      </c>
      <c r="O224" s="110" t="str">
        <f>IF(SP_SUL!BH223="","*",SP_SUL!BH223)</f>
        <v>*</v>
      </c>
      <c r="P224" s="147" t="str">
        <f>IF($A$2=1,IF(SP_SUL!BJ223="","*",SP_SUL!BJ223),IF(SP_SUL!BK223="","*",SP_SUL!BK223))</f>
        <v>*</v>
      </c>
    </row>
    <row r="225" spans="1:16">
      <c r="A225" s="82" t="str">
        <f>IF(SP_SUL!B224="","*",SP_SUL!B224)</f>
        <v>*</v>
      </c>
      <c r="B225" s="83" t="str">
        <f>IF(SP_SUL!X224="","*",SP_SUL!X224)</f>
        <v>*</v>
      </c>
      <c r="C225" s="83" t="str">
        <f>IF(SP_SUL!S224="","*",SP_SUL!S224)</f>
        <v>-</v>
      </c>
      <c r="D225" s="83" t="str">
        <f>IF(SP_SUL!T224="","*",SP_SUL!T224)</f>
        <v>-</v>
      </c>
      <c r="E225" s="83" t="str">
        <f>IF(SP_SUL!D224="","*",SP_SUL!D224)</f>
        <v>*</v>
      </c>
      <c r="F225" s="83" t="str">
        <f>IF(SP_SUL!H224="","*",SP_SUL!H224)</f>
        <v>*</v>
      </c>
      <c r="G225" s="83" t="str">
        <f>IF(SP_SUL!M224="","*",SP_SUL!M224)</f>
        <v>-</v>
      </c>
      <c r="H225" s="116" t="str">
        <f>IF(SP_SUL!K224="","*",SP_SUL!K224)</f>
        <v>*</v>
      </c>
      <c r="I225" s="113" t="str">
        <f>IF(SP_SUL!O224="","*",SP_SUL!O224)</f>
        <v>*</v>
      </c>
      <c r="J225" s="113" t="str">
        <f>IF(SP_SUL!P224="","*",SP_SUL!P224)</f>
        <v>*</v>
      </c>
      <c r="K225" s="83">
        <f>IF(SP_SUL!AK224="","*",SP_SUL!AK224)</f>
        <v>0</v>
      </c>
      <c r="L225" s="83" t="str">
        <f>IF(SP_SUL!AM224="","*",SP_SUL!AM224)</f>
        <v>-</v>
      </c>
      <c r="M225" s="83">
        <f>IF(SP_SUL!AP224="","*",SP_SUL!AP224)</f>
        <v>0</v>
      </c>
      <c r="N225" s="83" t="str">
        <f>IF(SP_SUL!AM224="","*",SP_SUL!AM224)</f>
        <v>-</v>
      </c>
      <c r="O225" s="110" t="str">
        <f>IF(SP_SUL!BH224="","*",SP_SUL!BH224)</f>
        <v>*</v>
      </c>
      <c r="P225" s="147" t="str">
        <f>IF($A$2=1,IF(SP_SUL!BJ224="","*",SP_SUL!BJ224),IF(SP_SUL!BK224="","*",SP_SUL!BK224))</f>
        <v>*</v>
      </c>
    </row>
    <row r="226" spans="1:16">
      <c r="A226" s="82" t="str">
        <f>IF(SP_SUL!B225="","*",SP_SUL!B225)</f>
        <v>*</v>
      </c>
      <c r="B226" s="83" t="str">
        <f>IF(SP_SUL!X225="","*",SP_SUL!X225)</f>
        <v>*</v>
      </c>
      <c r="C226" s="83" t="str">
        <f>IF(SP_SUL!S225="","*",SP_SUL!S225)</f>
        <v>-</v>
      </c>
      <c r="D226" s="83" t="str">
        <f>IF(SP_SUL!T225="","*",SP_SUL!T225)</f>
        <v>-</v>
      </c>
      <c r="E226" s="83" t="str">
        <f>IF(SP_SUL!D225="","*",SP_SUL!D225)</f>
        <v>*</v>
      </c>
      <c r="F226" s="83" t="str">
        <f>IF(SP_SUL!H225="","*",SP_SUL!H225)</f>
        <v>*</v>
      </c>
      <c r="G226" s="83" t="str">
        <f>IF(SP_SUL!M225="","*",SP_SUL!M225)</f>
        <v>-</v>
      </c>
      <c r="H226" s="116" t="str">
        <f>IF(SP_SUL!K225="","*",SP_SUL!K225)</f>
        <v>*</v>
      </c>
      <c r="I226" s="113" t="str">
        <f>IF(SP_SUL!O225="","*",SP_SUL!O225)</f>
        <v>*</v>
      </c>
      <c r="J226" s="113" t="str">
        <f>IF(SP_SUL!P225="","*",SP_SUL!P225)</f>
        <v>*</v>
      </c>
      <c r="K226" s="83">
        <f>IF(SP_SUL!AK225="","*",SP_SUL!AK225)</f>
        <v>0</v>
      </c>
      <c r="L226" s="83" t="str">
        <f>IF(SP_SUL!AM225="","*",SP_SUL!AM225)</f>
        <v>-</v>
      </c>
      <c r="M226" s="83">
        <f>IF(SP_SUL!AP225="","*",SP_SUL!AP225)</f>
        <v>0</v>
      </c>
      <c r="N226" s="83" t="str">
        <f>IF(SP_SUL!AM225="","*",SP_SUL!AM225)</f>
        <v>-</v>
      </c>
      <c r="O226" s="110" t="str">
        <f>IF(SP_SUL!BH225="","*",SP_SUL!BH225)</f>
        <v>*</v>
      </c>
      <c r="P226" s="147" t="str">
        <f>IF($A$2=1,IF(SP_SUL!BJ225="","*",SP_SUL!BJ225),IF(SP_SUL!BK225="","*",SP_SUL!BK225))</f>
        <v>*</v>
      </c>
    </row>
    <row r="227" spans="1:16">
      <c r="A227" s="82" t="str">
        <f>IF(SP_SUL!B226="","*",SP_SUL!B226)</f>
        <v>*</v>
      </c>
      <c r="B227" s="83" t="str">
        <f>IF(SP_SUL!X226="","*",SP_SUL!X226)</f>
        <v>*</v>
      </c>
      <c r="C227" s="83" t="str">
        <f>IF(SP_SUL!S226="","*",SP_SUL!S226)</f>
        <v>-</v>
      </c>
      <c r="D227" s="83" t="str">
        <f>IF(SP_SUL!T226="","*",SP_SUL!T226)</f>
        <v>-</v>
      </c>
      <c r="E227" s="83" t="str">
        <f>IF(SP_SUL!D226="","*",SP_SUL!D226)</f>
        <v>*</v>
      </c>
      <c r="F227" s="83" t="str">
        <f>IF(SP_SUL!H226="","*",SP_SUL!H226)</f>
        <v>*</v>
      </c>
      <c r="G227" s="83" t="str">
        <f>IF(SP_SUL!M226="","*",SP_SUL!M226)</f>
        <v>-</v>
      </c>
      <c r="H227" s="116" t="str">
        <f>IF(SP_SUL!K226="","*",SP_SUL!K226)</f>
        <v>*</v>
      </c>
      <c r="I227" s="113" t="str">
        <f>IF(SP_SUL!O226="","*",SP_SUL!O226)</f>
        <v>*</v>
      </c>
      <c r="J227" s="113" t="str">
        <f>IF(SP_SUL!P226="","*",SP_SUL!P226)</f>
        <v>*</v>
      </c>
      <c r="K227" s="83">
        <f>IF(SP_SUL!AK226="","*",SP_SUL!AK226)</f>
        <v>0</v>
      </c>
      <c r="L227" s="83" t="str">
        <f>IF(SP_SUL!AM226="","*",SP_SUL!AM226)</f>
        <v>-</v>
      </c>
      <c r="M227" s="83">
        <f>IF(SP_SUL!AP226="","*",SP_SUL!AP226)</f>
        <v>0</v>
      </c>
      <c r="N227" s="83" t="str">
        <f>IF(SP_SUL!AM226="","*",SP_SUL!AM226)</f>
        <v>-</v>
      </c>
      <c r="O227" s="110" t="str">
        <f>IF(SP_SUL!BH226="","*",SP_SUL!BH226)</f>
        <v>*</v>
      </c>
      <c r="P227" s="147" t="str">
        <f>IF($A$2=1,IF(SP_SUL!BJ226="","*",SP_SUL!BJ226),IF(SP_SUL!BK226="","*",SP_SUL!BK226))</f>
        <v>*</v>
      </c>
    </row>
    <row r="228" spans="1:16">
      <c r="A228" s="82" t="str">
        <f>IF(SP_SUL!B227="","*",SP_SUL!B227)</f>
        <v>*</v>
      </c>
      <c r="B228" s="83" t="str">
        <f>IF(SP_SUL!X227="","*",SP_SUL!X227)</f>
        <v>*</v>
      </c>
      <c r="C228" s="83" t="str">
        <f>IF(SP_SUL!S227="","*",SP_SUL!S227)</f>
        <v>-</v>
      </c>
      <c r="D228" s="83" t="str">
        <f>IF(SP_SUL!T227="","*",SP_SUL!T227)</f>
        <v>-</v>
      </c>
      <c r="E228" s="83" t="str">
        <f>IF(SP_SUL!D227="","*",SP_SUL!D227)</f>
        <v>*</v>
      </c>
      <c r="F228" s="83" t="str">
        <f>IF(SP_SUL!H227="","*",SP_SUL!H227)</f>
        <v>*</v>
      </c>
      <c r="G228" s="83" t="str">
        <f>IF(SP_SUL!M227="","*",SP_SUL!M227)</f>
        <v>-</v>
      </c>
      <c r="H228" s="116" t="str">
        <f>IF(SP_SUL!K227="","*",SP_SUL!K227)</f>
        <v>*</v>
      </c>
      <c r="I228" s="113" t="str">
        <f>IF(SP_SUL!O227="","*",SP_SUL!O227)</f>
        <v>*</v>
      </c>
      <c r="J228" s="113" t="str">
        <f>IF(SP_SUL!P227="","*",SP_SUL!P227)</f>
        <v>*</v>
      </c>
      <c r="K228" s="83">
        <f>IF(SP_SUL!AK227="","*",SP_SUL!AK227)</f>
        <v>0</v>
      </c>
      <c r="L228" s="83" t="str">
        <f>IF(SP_SUL!AM227="","*",SP_SUL!AM227)</f>
        <v>-</v>
      </c>
      <c r="M228" s="83">
        <f>IF(SP_SUL!AP227="","*",SP_SUL!AP227)</f>
        <v>0</v>
      </c>
      <c r="N228" s="83" t="str">
        <f>IF(SP_SUL!AM227="","*",SP_SUL!AM227)</f>
        <v>-</v>
      </c>
      <c r="O228" s="110" t="str">
        <f>IF(SP_SUL!BH227="","*",SP_SUL!BH227)</f>
        <v>*</v>
      </c>
      <c r="P228" s="147" t="str">
        <f>IF($A$2=1,IF(SP_SUL!BJ227="","*",SP_SUL!BJ227),IF(SP_SUL!BK227="","*",SP_SUL!BK227))</f>
        <v>*</v>
      </c>
    </row>
    <row r="229" spans="1:16">
      <c r="A229" s="82" t="str">
        <f>IF(SP_SUL!B228="","*",SP_SUL!B228)</f>
        <v>*</v>
      </c>
      <c r="B229" s="83" t="str">
        <f>IF(SP_SUL!X228="","*",SP_SUL!X228)</f>
        <v>*</v>
      </c>
      <c r="C229" s="83" t="str">
        <f>IF(SP_SUL!S228="","*",SP_SUL!S228)</f>
        <v>-</v>
      </c>
      <c r="D229" s="83" t="str">
        <f>IF(SP_SUL!T228="","*",SP_SUL!T228)</f>
        <v>-</v>
      </c>
      <c r="E229" s="83" t="str">
        <f>IF(SP_SUL!D228="","*",SP_SUL!D228)</f>
        <v>*</v>
      </c>
      <c r="F229" s="83" t="str">
        <f>IF(SP_SUL!H228="","*",SP_SUL!H228)</f>
        <v>*</v>
      </c>
      <c r="G229" s="83" t="str">
        <f>IF(SP_SUL!M228="","*",SP_SUL!M228)</f>
        <v>-</v>
      </c>
      <c r="H229" s="116" t="str">
        <f>IF(SP_SUL!K228="","*",SP_SUL!K228)</f>
        <v>*</v>
      </c>
      <c r="I229" s="113" t="str">
        <f>IF(SP_SUL!O228="","*",SP_SUL!O228)</f>
        <v>*</v>
      </c>
      <c r="J229" s="113" t="str">
        <f>IF(SP_SUL!P228="","*",SP_SUL!P228)</f>
        <v>*</v>
      </c>
      <c r="K229" s="83">
        <f>IF(SP_SUL!AK228="","*",SP_SUL!AK228)</f>
        <v>0</v>
      </c>
      <c r="L229" s="83" t="str">
        <f>IF(SP_SUL!AM228="","*",SP_SUL!AM228)</f>
        <v>-</v>
      </c>
      <c r="M229" s="83">
        <f>IF(SP_SUL!AP228="","*",SP_SUL!AP228)</f>
        <v>0</v>
      </c>
      <c r="N229" s="83" t="str">
        <f>IF(SP_SUL!AM228="","*",SP_SUL!AM228)</f>
        <v>-</v>
      </c>
      <c r="O229" s="110" t="str">
        <f>IF(SP_SUL!BH228="","*",SP_SUL!BH228)</f>
        <v>*</v>
      </c>
      <c r="P229" s="147" t="str">
        <f>IF($A$2=1,IF(SP_SUL!BJ228="","*",SP_SUL!BJ228),IF(SP_SUL!BK228="","*",SP_SUL!BK228))</f>
        <v>*</v>
      </c>
    </row>
    <row r="230" spans="1:16">
      <c r="A230" s="82" t="str">
        <f>IF(SP_SUL!B229="","*",SP_SUL!B229)</f>
        <v>*</v>
      </c>
      <c r="B230" s="83" t="str">
        <f>IF(SP_SUL!X229="","*",SP_SUL!X229)</f>
        <v>*</v>
      </c>
      <c r="C230" s="83" t="str">
        <f>IF(SP_SUL!S229="","*",SP_SUL!S229)</f>
        <v>-</v>
      </c>
      <c r="D230" s="83" t="str">
        <f>IF(SP_SUL!T229="","*",SP_SUL!T229)</f>
        <v>-</v>
      </c>
      <c r="E230" s="83" t="str">
        <f>IF(SP_SUL!D229="","*",SP_SUL!D229)</f>
        <v>*</v>
      </c>
      <c r="F230" s="83" t="str">
        <f>IF(SP_SUL!H229="","*",SP_SUL!H229)</f>
        <v>*</v>
      </c>
      <c r="G230" s="83" t="str">
        <f>IF(SP_SUL!M229="","*",SP_SUL!M229)</f>
        <v>-</v>
      </c>
      <c r="H230" s="116" t="str">
        <f>IF(SP_SUL!K229="","*",SP_SUL!K229)</f>
        <v>*</v>
      </c>
      <c r="I230" s="113" t="str">
        <f>IF(SP_SUL!O229="","*",SP_SUL!O229)</f>
        <v>*</v>
      </c>
      <c r="J230" s="113" t="str">
        <f>IF(SP_SUL!P229="","*",SP_SUL!P229)</f>
        <v>*</v>
      </c>
      <c r="K230" s="83">
        <f>IF(SP_SUL!AK229="","*",SP_SUL!AK229)</f>
        <v>0</v>
      </c>
      <c r="L230" s="83" t="str">
        <f>IF(SP_SUL!AM229="","*",SP_SUL!AM229)</f>
        <v>-</v>
      </c>
      <c r="M230" s="83">
        <f>IF(SP_SUL!AP229="","*",SP_SUL!AP229)</f>
        <v>0</v>
      </c>
      <c r="N230" s="83" t="str">
        <f>IF(SP_SUL!AM229="","*",SP_SUL!AM229)</f>
        <v>-</v>
      </c>
      <c r="O230" s="110" t="str">
        <f>IF(SP_SUL!BH229="","*",SP_SUL!BH229)</f>
        <v>*</v>
      </c>
      <c r="P230" s="147" t="str">
        <f>IF($A$2=1,IF(SP_SUL!BJ229="","*",SP_SUL!BJ229),IF(SP_SUL!BK229="","*",SP_SUL!BK229))</f>
        <v>*</v>
      </c>
    </row>
    <row r="231" spans="1:16">
      <c r="A231" s="82" t="str">
        <f>IF(SP_SUL!B230="","*",SP_SUL!B230)</f>
        <v>*</v>
      </c>
      <c r="B231" s="83" t="str">
        <f>IF(SP_SUL!X230="","*",SP_SUL!X230)</f>
        <v>*</v>
      </c>
      <c r="C231" s="83" t="str">
        <f>IF(SP_SUL!S230="","*",SP_SUL!S230)</f>
        <v>-</v>
      </c>
      <c r="D231" s="83" t="str">
        <f>IF(SP_SUL!T230="","*",SP_SUL!T230)</f>
        <v>-</v>
      </c>
      <c r="E231" s="83" t="str">
        <f>IF(SP_SUL!D230="","*",SP_SUL!D230)</f>
        <v>*</v>
      </c>
      <c r="F231" s="83" t="str">
        <f>IF(SP_SUL!H230="","*",SP_SUL!H230)</f>
        <v>*</v>
      </c>
      <c r="G231" s="83" t="str">
        <f>IF(SP_SUL!M230="","*",SP_SUL!M230)</f>
        <v>-</v>
      </c>
      <c r="H231" s="116" t="str">
        <f>IF(SP_SUL!K230="","*",SP_SUL!K230)</f>
        <v>*</v>
      </c>
      <c r="I231" s="113" t="str">
        <f>IF(SP_SUL!O230="","*",SP_SUL!O230)</f>
        <v>*</v>
      </c>
      <c r="J231" s="113" t="str">
        <f>IF(SP_SUL!P230="","*",SP_SUL!P230)</f>
        <v>*</v>
      </c>
      <c r="K231" s="83">
        <f>IF(SP_SUL!AK230="","*",SP_SUL!AK230)</f>
        <v>0</v>
      </c>
      <c r="L231" s="83" t="str">
        <f>IF(SP_SUL!AM230="","*",SP_SUL!AM230)</f>
        <v>-</v>
      </c>
      <c r="M231" s="83">
        <f>IF(SP_SUL!AP230="","*",SP_SUL!AP230)</f>
        <v>0</v>
      </c>
      <c r="N231" s="83" t="str">
        <f>IF(SP_SUL!AM230="","*",SP_SUL!AM230)</f>
        <v>-</v>
      </c>
      <c r="O231" s="110" t="str">
        <f>IF(SP_SUL!BH230="","*",SP_SUL!BH230)</f>
        <v>*</v>
      </c>
      <c r="P231" s="147" t="str">
        <f>IF($A$2=1,IF(SP_SUL!BJ230="","*",SP_SUL!BJ230),IF(SP_SUL!BK230="","*",SP_SUL!BK230))</f>
        <v>*</v>
      </c>
    </row>
    <row r="232" spans="1:16">
      <c r="A232" s="82" t="str">
        <f>IF(SP_SUL!B231="","*",SP_SUL!B231)</f>
        <v>*</v>
      </c>
      <c r="B232" s="83" t="str">
        <f>IF(SP_SUL!X231="","*",SP_SUL!X231)</f>
        <v>*</v>
      </c>
      <c r="C232" s="83" t="str">
        <f>IF(SP_SUL!S231="","*",SP_SUL!S231)</f>
        <v>-</v>
      </c>
      <c r="D232" s="83" t="str">
        <f>IF(SP_SUL!T231="","*",SP_SUL!T231)</f>
        <v>-</v>
      </c>
      <c r="E232" s="83" t="str">
        <f>IF(SP_SUL!D231="","*",SP_SUL!D231)</f>
        <v>*</v>
      </c>
      <c r="F232" s="83" t="str">
        <f>IF(SP_SUL!H231="","*",SP_SUL!H231)</f>
        <v>*</v>
      </c>
      <c r="G232" s="83" t="str">
        <f>IF(SP_SUL!M231="","*",SP_SUL!M231)</f>
        <v>-</v>
      </c>
      <c r="H232" s="116" t="str">
        <f>IF(SP_SUL!K231="","*",SP_SUL!K231)</f>
        <v>*</v>
      </c>
      <c r="I232" s="113" t="str">
        <f>IF(SP_SUL!O231="","*",SP_SUL!O231)</f>
        <v>*</v>
      </c>
      <c r="J232" s="113" t="str">
        <f>IF(SP_SUL!P231="","*",SP_SUL!P231)</f>
        <v>*</v>
      </c>
      <c r="K232" s="83">
        <f>IF(SP_SUL!AK231="","*",SP_SUL!AK231)</f>
        <v>0</v>
      </c>
      <c r="L232" s="83" t="str">
        <f>IF(SP_SUL!AM231="","*",SP_SUL!AM231)</f>
        <v>-</v>
      </c>
      <c r="M232" s="83">
        <f>IF(SP_SUL!AP231="","*",SP_SUL!AP231)</f>
        <v>0</v>
      </c>
      <c r="N232" s="83" t="str">
        <f>IF(SP_SUL!AM231="","*",SP_SUL!AM231)</f>
        <v>-</v>
      </c>
      <c r="O232" s="110" t="str">
        <f>IF(SP_SUL!BH231="","*",SP_SUL!BH231)</f>
        <v>*</v>
      </c>
      <c r="P232" s="147" t="str">
        <f>IF($A$2=1,IF(SP_SUL!BJ231="","*",SP_SUL!BJ231),IF(SP_SUL!BK231="","*",SP_SUL!BK231))</f>
        <v>*</v>
      </c>
    </row>
    <row r="233" spans="1:16">
      <c r="A233" s="82" t="str">
        <f>IF(SP_SUL!B232="","*",SP_SUL!B232)</f>
        <v>*</v>
      </c>
      <c r="B233" s="83" t="str">
        <f>IF(SP_SUL!X232="","*",SP_SUL!X232)</f>
        <v>*</v>
      </c>
      <c r="C233" s="83" t="str">
        <f>IF(SP_SUL!S232="","*",SP_SUL!S232)</f>
        <v>-</v>
      </c>
      <c r="D233" s="83" t="str">
        <f>IF(SP_SUL!T232="","*",SP_SUL!T232)</f>
        <v>-</v>
      </c>
      <c r="E233" s="83" t="str">
        <f>IF(SP_SUL!D232="","*",SP_SUL!D232)</f>
        <v>*</v>
      </c>
      <c r="F233" s="83" t="str">
        <f>IF(SP_SUL!H232="","*",SP_SUL!H232)</f>
        <v>*</v>
      </c>
      <c r="G233" s="83" t="str">
        <f>IF(SP_SUL!M232="","*",SP_SUL!M232)</f>
        <v>-</v>
      </c>
      <c r="H233" s="116" t="str">
        <f>IF(SP_SUL!K232="","*",SP_SUL!K232)</f>
        <v>*</v>
      </c>
      <c r="I233" s="113" t="str">
        <f>IF(SP_SUL!O232="","*",SP_SUL!O232)</f>
        <v>*</v>
      </c>
      <c r="J233" s="113" t="str">
        <f>IF(SP_SUL!P232="","*",SP_SUL!P232)</f>
        <v>*</v>
      </c>
      <c r="K233" s="83">
        <f>IF(SP_SUL!AK232="","*",SP_SUL!AK232)</f>
        <v>0</v>
      </c>
      <c r="L233" s="83" t="str">
        <f>IF(SP_SUL!AM232="","*",SP_SUL!AM232)</f>
        <v>-</v>
      </c>
      <c r="M233" s="83">
        <f>IF(SP_SUL!AP232="","*",SP_SUL!AP232)</f>
        <v>0</v>
      </c>
      <c r="N233" s="83" t="str">
        <f>IF(SP_SUL!AM232="","*",SP_SUL!AM232)</f>
        <v>-</v>
      </c>
      <c r="O233" s="110" t="str">
        <f>IF(SP_SUL!BH232="","*",SP_SUL!BH232)</f>
        <v>*</v>
      </c>
      <c r="P233" s="147" t="str">
        <f>IF($A$2=1,IF(SP_SUL!BJ232="","*",SP_SUL!BJ232),IF(SP_SUL!BK232="","*",SP_SUL!BK232))</f>
        <v>*</v>
      </c>
    </row>
    <row r="234" spans="1:16">
      <c r="A234" s="82" t="str">
        <f>IF(SP_SUL!B233="","*",SP_SUL!B233)</f>
        <v>*</v>
      </c>
      <c r="B234" s="83" t="str">
        <f>IF(SP_SUL!X233="","*",SP_SUL!X233)</f>
        <v>*</v>
      </c>
      <c r="C234" s="83" t="str">
        <f>IF(SP_SUL!S233="","*",SP_SUL!S233)</f>
        <v>-</v>
      </c>
      <c r="D234" s="83" t="str">
        <f>IF(SP_SUL!T233="","*",SP_SUL!T233)</f>
        <v>-</v>
      </c>
      <c r="E234" s="83" t="str">
        <f>IF(SP_SUL!D233="","*",SP_SUL!D233)</f>
        <v>*</v>
      </c>
      <c r="F234" s="83" t="str">
        <f>IF(SP_SUL!H233="","*",SP_SUL!H233)</f>
        <v>*</v>
      </c>
      <c r="G234" s="83" t="str">
        <f>IF(SP_SUL!M233="","*",SP_SUL!M233)</f>
        <v>-</v>
      </c>
      <c r="H234" s="116" t="str">
        <f>IF(SP_SUL!K233="","*",SP_SUL!K233)</f>
        <v>*</v>
      </c>
      <c r="I234" s="113" t="str">
        <f>IF(SP_SUL!O233="","*",SP_SUL!O233)</f>
        <v>*</v>
      </c>
      <c r="J234" s="113" t="str">
        <f>IF(SP_SUL!P233="","*",SP_SUL!P233)</f>
        <v>*</v>
      </c>
      <c r="K234" s="83">
        <f>IF(SP_SUL!AK233="","*",SP_SUL!AK233)</f>
        <v>0</v>
      </c>
      <c r="L234" s="83" t="str">
        <f>IF(SP_SUL!AM233="","*",SP_SUL!AM233)</f>
        <v>-</v>
      </c>
      <c r="M234" s="83">
        <f>IF(SP_SUL!AP233="","*",SP_SUL!AP233)</f>
        <v>0</v>
      </c>
      <c r="N234" s="83" t="str">
        <f>IF(SP_SUL!AM233="","*",SP_SUL!AM233)</f>
        <v>-</v>
      </c>
      <c r="O234" s="110" t="str">
        <f>IF(SP_SUL!BH233="","*",SP_SUL!BH233)</f>
        <v>*</v>
      </c>
      <c r="P234" s="147" t="str">
        <f>IF($A$2=1,IF(SP_SUL!BJ233="","*",SP_SUL!BJ233),IF(SP_SUL!BK233="","*",SP_SUL!BK233))</f>
        <v>*</v>
      </c>
    </row>
    <row r="235" spans="1:16">
      <c r="A235" s="82" t="str">
        <f>IF(SP_SUL!B234="","*",SP_SUL!B234)</f>
        <v>*</v>
      </c>
      <c r="B235" s="83" t="str">
        <f>IF(SP_SUL!X234="","*",SP_SUL!X234)</f>
        <v>*</v>
      </c>
      <c r="C235" s="83" t="str">
        <f>IF(SP_SUL!S234="","*",SP_SUL!S234)</f>
        <v>-</v>
      </c>
      <c r="D235" s="83" t="str">
        <f>IF(SP_SUL!T234="","*",SP_SUL!T234)</f>
        <v>-</v>
      </c>
      <c r="E235" s="83" t="str">
        <f>IF(SP_SUL!D234="","*",SP_SUL!D234)</f>
        <v>*</v>
      </c>
      <c r="F235" s="83" t="str">
        <f>IF(SP_SUL!H234="","*",SP_SUL!H234)</f>
        <v>*</v>
      </c>
      <c r="G235" s="83" t="str">
        <f>IF(SP_SUL!M234="","*",SP_SUL!M234)</f>
        <v>-</v>
      </c>
      <c r="H235" s="116" t="str">
        <f>IF(SP_SUL!K234="","*",SP_SUL!K234)</f>
        <v>*</v>
      </c>
      <c r="I235" s="113" t="str">
        <f>IF(SP_SUL!O234="","*",SP_SUL!O234)</f>
        <v>*</v>
      </c>
      <c r="J235" s="113" t="str">
        <f>IF(SP_SUL!P234="","*",SP_SUL!P234)</f>
        <v>*</v>
      </c>
      <c r="K235" s="83">
        <f>IF(SP_SUL!AK234="","*",SP_SUL!AK234)</f>
        <v>0</v>
      </c>
      <c r="L235" s="83" t="str">
        <f>IF(SP_SUL!AM234="","*",SP_SUL!AM234)</f>
        <v>-</v>
      </c>
      <c r="M235" s="83">
        <f>IF(SP_SUL!AP234="","*",SP_SUL!AP234)</f>
        <v>0</v>
      </c>
      <c r="N235" s="83" t="str">
        <f>IF(SP_SUL!AM234="","*",SP_SUL!AM234)</f>
        <v>-</v>
      </c>
      <c r="O235" s="110" t="str">
        <f>IF(SP_SUL!BH234="","*",SP_SUL!BH234)</f>
        <v>*</v>
      </c>
      <c r="P235" s="147" t="str">
        <f>IF($A$2=1,IF(SP_SUL!BJ234="","*",SP_SUL!BJ234),IF(SP_SUL!BK234="","*",SP_SUL!BK234))</f>
        <v>*</v>
      </c>
    </row>
    <row r="236" spans="1:16">
      <c r="A236" s="82" t="str">
        <f>IF(SP_SUL!B235="","*",SP_SUL!B235)</f>
        <v>*</v>
      </c>
      <c r="B236" s="83" t="str">
        <f>IF(SP_SUL!X235="","*",SP_SUL!X235)</f>
        <v>*</v>
      </c>
      <c r="C236" s="83" t="str">
        <f>IF(SP_SUL!S235="","*",SP_SUL!S235)</f>
        <v>-</v>
      </c>
      <c r="D236" s="83" t="str">
        <f>IF(SP_SUL!T235="","*",SP_SUL!T235)</f>
        <v>-</v>
      </c>
      <c r="E236" s="83" t="str">
        <f>IF(SP_SUL!D235="","*",SP_SUL!D235)</f>
        <v>*</v>
      </c>
      <c r="F236" s="83" t="str">
        <f>IF(SP_SUL!H235="","*",SP_SUL!H235)</f>
        <v>*</v>
      </c>
      <c r="G236" s="83" t="str">
        <f>IF(SP_SUL!M235="","*",SP_SUL!M235)</f>
        <v>-</v>
      </c>
      <c r="H236" s="116" t="str">
        <f>IF(SP_SUL!K235="","*",SP_SUL!K235)</f>
        <v>*</v>
      </c>
      <c r="I236" s="113" t="str">
        <f>IF(SP_SUL!O235="","*",SP_SUL!O235)</f>
        <v>*</v>
      </c>
      <c r="J236" s="113" t="str">
        <f>IF(SP_SUL!P235="","*",SP_SUL!P235)</f>
        <v>*</v>
      </c>
      <c r="K236" s="83">
        <f>IF(SP_SUL!AK235="","*",SP_SUL!AK235)</f>
        <v>0</v>
      </c>
      <c r="L236" s="83" t="str">
        <f>IF(SP_SUL!AM235="","*",SP_SUL!AM235)</f>
        <v>-</v>
      </c>
      <c r="M236" s="83">
        <f>IF(SP_SUL!AP235="","*",SP_SUL!AP235)</f>
        <v>0</v>
      </c>
      <c r="N236" s="83" t="str">
        <f>IF(SP_SUL!AM235="","*",SP_SUL!AM235)</f>
        <v>-</v>
      </c>
      <c r="O236" s="110" t="str">
        <f>IF(SP_SUL!BH235="","*",SP_SUL!BH235)</f>
        <v>*</v>
      </c>
      <c r="P236" s="147" t="str">
        <f>IF($A$2=1,IF(SP_SUL!BJ235="","*",SP_SUL!BJ235),IF(SP_SUL!BK235="","*",SP_SUL!BK235))</f>
        <v>*</v>
      </c>
    </row>
    <row r="237" spans="1:16">
      <c r="A237" s="82" t="str">
        <f>IF(SP_SUL!B236="","*",SP_SUL!B236)</f>
        <v>*</v>
      </c>
      <c r="B237" s="83" t="str">
        <f>IF(SP_SUL!X236="","*",SP_SUL!X236)</f>
        <v>*</v>
      </c>
      <c r="C237" s="83" t="str">
        <f>IF(SP_SUL!S236="","*",SP_SUL!S236)</f>
        <v>-</v>
      </c>
      <c r="D237" s="83" t="str">
        <f>IF(SP_SUL!T236="","*",SP_SUL!T236)</f>
        <v>-</v>
      </c>
      <c r="E237" s="83" t="str">
        <f>IF(SP_SUL!D236="","*",SP_SUL!D236)</f>
        <v>*</v>
      </c>
      <c r="F237" s="83" t="str">
        <f>IF(SP_SUL!H236="","*",SP_SUL!H236)</f>
        <v>*</v>
      </c>
      <c r="G237" s="83" t="str">
        <f>IF(SP_SUL!M236="","*",SP_SUL!M236)</f>
        <v>-</v>
      </c>
      <c r="H237" s="116" t="str">
        <f>IF(SP_SUL!K236="","*",SP_SUL!K236)</f>
        <v>*</v>
      </c>
      <c r="I237" s="113" t="str">
        <f>IF(SP_SUL!O236="","*",SP_SUL!O236)</f>
        <v>*</v>
      </c>
      <c r="J237" s="113" t="str">
        <f>IF(SP_SUL!P236="","*",SP_SUL!P236)</f>
        <v>*</v>
      </c>
      <c r="K237" s="83">
        <f>IF(SP_SUL!AK236="","*",SP_SUL!AK236)</f>
        <v>0</v>
      </c>
      <c r="L237" s="83" t="str">
        <f>IF(SP_SUL!AM236="","*",SP_SUL!AM236)</f>
        <v>-</v>
      </c>
      <c r="M237" s="83">
        <f>IF(SP_SUL!AP236="","*",SP_SUL!AP236)</f>
        <v>0</v>
      </c>
      <c r="N237" s="83" t="str">
        <f>IF(SP_SUL!AM236="","*",SP_SUL!AM236)</f>
        <v>-</v>
      </c>
      <c r="O237" s="110" t="str">
        <f>IF(SP_SUL!BH236="","*",SP_SUL!BH236)</f>
        <v>*</v>
      </c>
      <c r="P237" s="147" t="str">
        <f>IF($A$2=1,IF(SP_SUL!BJ236="","*",SP_SUL!BJ236),IF(SP_SUL!BK236="","*",SP_SUL!BK236))</f>
        <v>*</v>
      </c>
    </row>
    <row r="238" spans="1:16">
      <c r="A238" s="82" t="str">
        <f>IF(SP_SUL!B237="","*",SP_SUL!B237)</f>
        <v>*</v>
      </c>
      <c r="B238" s="83" t="str">
        <f>IF(SP_SUL!X237="","*",SP_SUL!X237)</f>
        <v>*</v>
      </c>
      <c r="C238" s="83" t="str">
        <f>IF(SP_SUL!S237="","*",SP_SUL!S237)</f>
        <v>-</v>
      </c>
      <c r="D238" s="83" t="str">
        <f>IF(SP_SUL!T237="","*",SP_SUL!T237)</f>
        <v>-</v>
      </c>
      <c r="E238" s="83" t="str">
        <f>IF(SP_SUL!D237="","*",SP_SUL!D237)</f>
        <v>*</v>
      </c>
      <c r="F238" s="83" t="str">
        <f>IF(SP_SUL!H237="","*",SP_SUL!H237)</f>
        <v>*</v>
      </c>
      <c r="G238" s="83" t="str">
        <f>IF(SP_SUL!M237="","*",SP_SUL!M237)</f>
        <v>-</v>
      </c>
      <c r="H238" s="116" t="str">
        <f>IF(SP_SUL!K237="","*",SP_SUL!K237)</f>
        <v>*</v>
      </c>
      <c r="I238" s="113" t="str">
        <f>IF(SP_SUL!O237="","*",SP_SUL!O237)</f>
        <v>*</v>
      </c>
      <c r="J238" s="113" t="str">
        <f>IF(SP_SUL!P237="","*",SP_SUL!P237)</f>
        <v>*</v>
      </c>
      <c r="K238" s="83">
        <f>IF(SP_SUL!AK237="","*",SP_SUL!AK237)</f>
        <v>0</v>
      </c>
      <c r="L238" s="83" t="str">
        <f>IF(SP_SUL!AM237="","*",SP_SUL!AM237)</f>
        <v>-</v>
      </c>
      <c r="M238" s="83">
        <f>IF(SP_SUL!AP237="","*",SP_SUL!AP237)</f>
        <v>0</v>
      </c>
      <c r="N238" s="83" t="str">
        <f>IF(SP_SUL!AM237="","*",SP_SUL!AM237)</f>
        <v>-</v>
      </c>
      <c r="O238" s="110" t="str">
        <f>IF(SP_SUL!BH237="","*",SP_SUL!BH237)</f>
        <v>*</v>
      </c>
      <c r="P238" s="147" t="str">
        <f>IF($A$2=1,IF(SP_SUL!BJ237="","*",SP_SUL!BJ237),IF(SP_SUL!BK237="","*",SP_SUL!BK237))</f>
        <v>*</v>
      </c>
    </row>
    <row r="239" spans="1:16">
      <c r="A239" s="82" t="str">
        <f>IF(SP_SUL!B238="","*",SP_SUL!B238)</f>
        <v>*</v>
      </c>
      <c r="B239" s="83" t="str">
        <f>IF(SP_SUL!X238="","*",SP_SUL!X238)</f>
        <v>*</v>
      </c>
      <c r="C239" s="83" t="str">
        <f>IF(SP_SUL!S238="","*",SP_SUL!S238)</f>
        <v>-</v>
      </c>
      <c r="D239" s="83" t="str">
        <f>IF(SP_SUL!T238="","*",SP_SUL!T238)</f>
        <v>-</v>
      </c>
      <c r="E239" s="83" t="str">
        <f>IF(SP_SUL!D238="","*",SP_SUL!D238)</f>
        <v>*</v>
      </c>
      <c r="F239" s="83" t="str">
        <f>IF(SP_SUL!H238="","*",SP_SUL!H238)</f>
        <v>*</v>
      </c>
      <c r="G239" s="83" t="str">
        <f>IF(SP_SUL!M238="","*",SP_SUL!M238)</f>
        <v>-</v>
      </c>
      <c r="H239" s="116" t="str">
        <f>IF(SP_SUL!K238="","*",SP_SUL!K238)</f>
        <v>*</v>
      </c>
      <c r="I239" s="113" t="str">
        <f>IF(SP_SUL!O238="","*",SP_SUL!O238)</f>
        <v>*</v>
      </c>
      <c r="J239" s="113" t="str">
        <f>IF(SP_SUL!P238="","*",SP_SUL!P238)</f>
        <v>*</v>
      </c>
      <c r="K239" s="83">
        <f>IF(SP_SUL!AK238="","*",SP_SUL!AK238)</f>
        <v>0</v>
      </c>
      <c r="L239" s="83" t="str">
        <f>IF(SP_SUL!AM238="","*",SP_SUL!AM238)</f>
        <v>-</v>
      </c>
      <c r="M239" s="83">
        <f>IF(SP_SUL!AP238="","*",SP_SUL!AP238)</f>
        <v>0</v>
      </c>
      <c r="N239" s="83" t="str">
        <f>IF(SP_SUL!AM238="","*",SP_SUL!AM238)</f>
        <v>-</v>
      </c>
      <c r="O239" s="110" t="str">
        <f>IF(SP_SUL!BH238="","*",SP_SUL!BH238)</f>
        <v>*</v>
      </c>
      <c r="P239" s="147" t="str">
        <f>IF($A$2=1,IF(SP_SUL!BJ238="","*",SP_SUL!BJ238),IF(SP_SUL!BK238="","*",SP_SUL!BK238))</f>
        <v>*</v>
      </c>
    </row>
    <row r="240" spans="1:16">
      <c r="A240" s="82" t="str">
        <f>IF(SP_SUL!B239="","*",SP_SUL!B239)</f>
        <v>*</v>
      </c>
      <c r="B240" s="83" t="str">
        <f>IF(SP_SUL!X239="","*",SP_SUL!X239)</f>
        <v>*</v>
      </c>
      <c r="C240" s="83" t="str">
        <f>IF(SP_SUL!S239="","*",SP_SUL!S239)</f>
        <v>-</v>
      </c>
      <c r="D240" s="83" t="str">
        <f>IF(SP_SUL!T239="","*",SP_SUL!T239)</f>
        <v>-</v>
      </c>
      <c r="E240" s="83" t="str">
        <f>IF(SP_SUL!D239="","*",SP_SUL!D239)</f>
        <v>*</v>
      </c>
      <c r="F240" s="83" t="str">
        <f>IF(SP_SUL!H239="","*",SP_SUL!H239)</f>
        <v>*</v>
      </c>
      <c r="G240" s="83" t="str">
        <f>IF(SP_SUL!M239="","*",SP_SUL!M239)</f>
        <v>-</v>
      </c>
      <c r="H240" s="116" t="str">
        <f>IF(SP_SUL!K239="","*",SP_SUL!K239)</f>
        <v>*</v>
      </c>
      <c r="I240" s="113" t="str">
        <f>IF(SP_SUL!O239="","*",SP_SUL!O239)</f>
        <v>*</v>
      </c>
      <c r="J240" s="113" t="str">
        <f>IF(SP_SUL!P239="","*",SP_SUL!P239)</f>
        <v>*</v>
      </c>
      <c r="K240" s="83">
        <f>IF(SP_SUL!AK239="","*",SP_SUL!AK239)</f>
        <v>0</v>
      </c>
      <c r="L240" s="83" t="str">
        <f>IF(SP_SUL!AM239="","*",SP_SUL!AM239)</f>
        <v>-</v>
      </c>
      <c r="M240" s="83">
        <f>IF(SP_SUL!AP239="","*",SP_SUL!AP239)</f>
        <v>0</v>
      </c>
      <c r="N240" s="83" t="str">
        <f>IF(SP_SUL!AM239="","*",SP_SUL!AM239)</f>
        <v>-</v>
      </c>
      <c r="O240" s="110" t="str">
        <f>IF(SP_SUL!BH239="","*",SP_SUL!BH239)</f>
        <v>*</v>
      </c>
      <c r="P240" s="147" t="str">
        <f>IF($A$2=1,IF(SP_SUL!BJ239="","*",SP_SUL!BJ239),IF(SP_SUL!BK239="","*",SP_SUL!BK239))</f>
        <v>*</v>
      </c>
    </row>
    <row r="241" spans="1:16">
      <c r="A241" s="82" t="str">
        <f>IF(SP_SUL!B240="","*",SP_SUL!B240)</f>
        <v>*</v>
      </c>
      <c r="B241" s="83" t="str">
        <f>IF(SP_SUL!X240="","*",SP_SUL!X240)</f>
        <v>*</v>
      </c>
      <c r="C241" s="83" t="str">
        <f>IF(SP_SUL!S240="","*",SP_SUL!S240)</f>
        <v>-</v>
      </c>
      <c r="D241" s="83" t="str">
        <f>IF(SP_SUL!T240="","*",SP_SUL!T240)</f>
        <v>-</v>
      </c>
      <c r="E241" s="83" t="str">
        <f>IF(SP_SUL!D240="","*",SP_SUL!D240)</f>
        <v>*</v>
      </c>
      <c r="F241" s="83" t="str">
        <f>IF(SP_SUL!H240="","*",SP_SUL!H240)</f>
        <v>*</v>
      </c>
      <c r="G241" s="83" t="str">
        <f>IF(SP_SUL!M240="","*",SP_SUL!M240)</f>
        <v>-</v>
      </c>
      <c r="H241" s="116" t="str">
        <f>IF(SP_SUL!K240="","*",SP_SUL!K240)</f>
        <v>*</v>
      </c>
      <c r="I241" s="113" t="str">
        <f>IF(SP_SUL!O240="","*",SP_SUL!O240)</f>
        <v>*</v>
      </c>
      <c r="J241" s="113" t="str">
        <f>IF(SP_SUL!P240="","*",SP_SUL!P240)</f>
        <v>*</v>
      </c>
      <c r="K241" s="83">
        <f>IF(SP_SUL!AK240="","*",SP_SUL!AK240)</f>
        <v>0</v>
      </c>
      <c r="L241" s="83" t="str">
        <f>IF(SP_SUL!AM240="","*",SP_SUL!AM240)</f>
        <v>-</v>
      </c>
      <c r="M241" s="83">
        <f>IF(SP_SUL!AP240="","*",SP_SUL!AP240)</f>
        <v>0</v>
      </c>
      <c r="N241" s="83" t="str">
        <f>IF(SP_SUL!AM240="","*",SP_SUL!AM240)</f>
        <v>-</v>
      </c>
      <c r="O241" s="110" t="str">
        <f>IF(SP_SUL!BH240="","*",SP_SUL!BH240)</f>
        <v>*</v>
      </c>
      <c r="P241" s="147" t="str">
        <f>IF($A$2=1,IF(SP_SUL!BJ240="","*",SP_SUL!BJ240),IF(SP_SUL!BK240="","*",SP_SUL!BK240))</f>
        <v>*</v>
      </c>
    </row>
    <row r="242" spans="1:16">
      <c r="A242" s="82" t="str">
        <f>IF(SP_SUL!B241="","*",SP_SUL!B241)</f>
        <v>*</v>
      </c>
      <c r="B242" s="83" t="str">
        <f>IF(SP_SUL!X241="","*",SP_SUL!X241)</f>
        <v>*</v>
      </c>
      <c r="C242" s="83" t="str">
        <f>IF(SP_SUL!S241="","*",SP_SUL!S241)</f>
        <v>-</v>
      </c>
      <c r="D242" s="83" t="str">
        <f>IF(SP_SUL!T241="","*",SP_SUL!T241)</f>
        <v>-</v>
      </c>
      <c r="E242" s="83" t="str">
        <f>IF(SP_SUL!D241="","*",SP_SUL!D241)</f>
        <v>*</v>
      </c>
      <c r="F242" s="83" t="str">
        <f>IF(SP_SUL!H241="","*",SP_SUL!H241)</f>
        <v>*</v>
      </c>
      <c r="G242" s="83" t="str">
        <f>IF(SP_SUL!M241="","*",SP_SUL!M241)</f>
        <v>-</v>
      </c>
      <c r="H242" s="116" t="str">
        <f>IF(SP_SUL!K241="","*",SP_SUL!K241)</f>
        <v>*</v>
      </c>
      <c r="I242" s="113" t="str">
        <f>IF(SP_SUL!O241="","*",SP_SUL!O241)</f>
        <v>*</v>
      </c>
      <c r="J242" s="113" t="str">
        <f>IF(SP_SUL!P241="","*",SP_SUL!P241)</f>
        <v>*</v>
      </c>
      <c r="K242" s="83">
        <f>IF(SP_SUL!AK241="","*",SP_SUL!AK241)</f>
        <v>0</v>
      </c>
      <c r="L242" s="83" t="str">
        <f>IF(SP_SUL!AM241="","*",SP_SUL!AM241)</f>
        <v>-</v>
      </c>
      <c r="M242" s="83">
        <f>IF(SP_SUL!AP241="","*",SP_SUL!AP241)</f>
        <v>0</v>
      </c>
      <c r="N242" s="83" t="str">
        <f>IF(SP_SUL!AM241="","*",SP_SUL!AM241)</f>
        <v>-</v>
      </c>
      <c r="O242" s="110" t="str">
        <f>IF(SP_SUL!BH241="","*",SP_SUL!BH241)</f>
        <v>*</v>
      </c>
      <c r="P242" s="147" t="str">
        <f>IF($A$2=1,IF(SP_SUL!BJ241="","*",SP_SUL!BJ241),IF(SP_SUL!BK241="","*",SP_SUL!BK241))</f>
        <v>*</v>
      </c>
    </row>
    <row r="243" spans="1:16">
      <c r="A243" s="82" t="str">
        <f>IF(SP_SUL!B242="","*",SP_SUL!B242)</f>
        <v>*</v>
      </c>
      <c r="B243" s="83" t="str">
        <f>IF(SP_SUL!X242="","*",SP_SUL!X242)</f>
        <v>*</v>
      </c>
      <c r="C243" s="83" t="str">
        <f>IF(SP_SUL!S242="","*",SP_SUL!S242)</f>
        <v>-</v>
      </c>
      <c r="D243" s="83" t="str">
        <f>IF(SP_SUL!T242="","*",SP_SUL!T242)</f>
        <v>-</v>
      </c>
      <c r="E243" s="83" t="str">
        <f>IF(SP_SUL!D242="","*",SP_SUL!D242)</f>
        <v>*</v>
      </c>
      <c r="F243" s="83" t="str">
        <f>IF(SP_SUL!H242="","*",SP_SUL!H242)</f>
        <v>*</v>
      </c>
      <c r="G243" s="83" t="str">
        <f>IF(SP_SUL!M242="","*",SP_SUL!M242)</f>
        <v>-</v>
      </c>
      <c r="H243" s="116" t="str">
        <f>IF(SP_SUL!K242="","*",SP_SUL!K242)</f>
        <v>*</v>
      </c>
      <c r="I243" s="113" t="str">
        <f>IF(SP_SUL!O242="","*",SP_SUL!O242)</f>
        <v>*</v>
      </c>
      <c r="J243" s="113" t="str">
        <f>IF(SP_SUL!P242="","*",SP_SUL!P242)</f>
        <v>*</v>
      </c>
      <c r="K243" s="83">
        <f>IF(SP_SUL!AK242="","*",SP_SUL!AK242)</f>
        <v>0</v>
      </c>
      <c r="L243" s="83" t="str">
        <f>IF(SP_SUL!AM242="","*",SP_SUL!AM242)</f>
        <v>-</v>
      </c>
      <c r="M243" s="83">
        <f>IF(SP_SUL!AP242="","*",SP_SUL!AP242)</f>
        <v>0</v>
      </c>
      <c r="N243" s="83" t="str">
        <f>IF(SP_SUL!AM242="","*",SP_SUL!AM242)</f>
        <v>-</v>
      </c>
      <c r="O243" s="110" t="str">
        <f>IF(SP_SUL!BH242="","*",SP_SUL!BH242)</f>
        <v>*</v>
      </c>
      <c r="P243" s="147" t="str">
        <f>IF($A$2=1,IF(SP_SUL!BJ242="","*",SP_SUL!BJ242),IF(SP_SUL!BK242="","*",SP_SUL!BK242))</f>
        <v>*</v>
      </c>
    </row>
    <row r="244" spans="1:16">
      <c r="A244" s="82" t="str">
        <f>IF(SP_SUL!B243="","*",SP_SUL!B243)</f>
        <v>*</v>
      </c>
      <c r="B244" s="83" t="str">
        <f>IF(SP_SUL!X243="","*",SP_SUL!X243)</f>
        <v>*</v>
      </c>
      <c r="C244" s="83" t="str">
        <f>IF(SP_SUL!S243="","*",SP_SUL!S243)</f>
        <v>-</v>
      </c>
      <c r="D244" s="83" t="str">
        <f>IF(SP_SUL!T243="","*",SP_SUL!T243)</f>
        <v>-</v>
      </c>
      <c r="E244" s="83" t="str">
        <f>IF(SP_SUL!D243="","*",SP_SUL!D243)</f>
        <v>*</v>
      </c>
      <c r="F244" s="83" t="str">
        <f>IF(SP_SUL!H243="","*",SP_SUL!H243)</f>
        <v>*</v>
      </c>
      <c r="G244" s="83" t="str">
        <f>IF(SP_SUL!M243="","*",SP_SUL!M243)</f>
        <v>-</v>
      </c>
      <c r="H244" s="116" t="str">
        <f>IF(SP_SUL!K243="","*",SP_SUL!K243)</f>
        <v>*</v>
      </c>
      <c r="I244" s="113" t="str">
        <f>IF(SP_SUL!O243="","*",SP_SUL!O243)</f>
        <v>*</v>
      </c>
      <c r="J244" s="113" t="str">
        <f>IF(SP_SUL!P243="","*",SP_SUL!P243)</f>
        <v>*</v>
      </c>
      <c r="K244" s="83">
        <f>IF(SP_SUL!AK243="","*",SP_SUL!AK243)</f>
        <v>0</v>
      </c>
      <c r="L244" s="83" t="str">
        <f>IF(SP_SUL!AM243="","*",SP_SUL!AM243)</f>
        <v>-</v>
      </c>
      <c r="M244" s="83">
        <f>IF(SP_SUL!AP243="","*",SP_SUL!AP243)</f>
        <v>0</v>
      </c>
      <c r="N244" s="83" t="str">
        <f>IF(SP_SUL!AM243="","*",SP_SUL!AM243)</f>
        <v>-</v>
      </c>
      <c r="O244" s="110" t="str">
        <f>IF(SP_SUL!BH243="","*",SP_SUL!BH243)</f>
        <v>*</v>
      </c>
      <c r="P244" s="147" t="str">
        <f>IF($A$2=1,IF(SP_SUL!BJ243="","*",SP_SUL!BJ243),IF(SP_SUL!BK243="","*",SP_SUL!BK243))</f>
        <v>*</v>
      </c>
    </row>
    <row r="245" spans="1:16">
      <c r="A245" s="82" t="str">
        <f>IF(SP_SUL!B244="","*",SP_SUL!B244)</f>
        <v>*</v>
      </c>
      <c r="B245" s="83" t="str">
        <f>IF(SP_SUL!X244="","*",SP_SUL!X244)</f>
        <v>*</v>
      </c>
      <c r="C245" s="83" t="str">
        <f>IF(SP_SUL!S244="","*",SP_SUL!S244)</f>
        <v>-</v>
      </c>
      <c r="D245" s="83" t="str">
        <f>IF(SP_SUL!T244="","*",SP_SUL!T244)</f>
        <v>-</v>
      </c>
      <c r="E245" s="83" t="str">
        <f>IF(SP_SUL!D244="","*",SP_SUL!D244)</f>
        <v>*</v>
      </c>
      <c r="F245" s="83" t="str">
        <f>IF(SP_SUL!H244="","*",SP_SUL!H244)</f>
        <v>*</v>
      </c>
      <c r="G245" s="83" t="str">
        <f>IF(SP_SUL!M244="","*",SP_SUL!M244)</f>
        <v>-</v>
      </c>
      <c r="H245" s="116" t="str">
        <f>IF(SP_SUL!K244="","*",SP_SUL!K244)</f>
        <v>*</v>
      </c>
      <c r="I245" s="113" t="str">
        <f>IF(SP_SUL!O244="","*",SP_SUL!O244)</f>
        <v>*</v>
      </c>
      <c r="J245" s="113" t="str">
        <f>IF(SP_SUL!P244="","*",SP_SUL!P244)</f>
        <v>*</v>
      </c>
      <c r="K245" s="83">
        <f>IF(SP_SUL!AK244="","*",SP_SUL!AK244)</f>
        <v>0</v>
      </c>
      <c r="L245" s="83" t="str">
        <f>IF(SP_SUL!AM244="","*",SP_SUL!AM244)</f>
        <v>-</v>
      </c>
      <c r="M245" s="83">
        <f>IF(SP_SUL!AP244="","*",SP_SUL!AP244)</f>
        <v>0</v>
      </c>
      <c r="N245" s="83" t="str">
        <f>IF(SP_SUL!AM244="","*",SP_SUL!AM244)</f>
        <v>-</v>
      </c>
      <c r="O245" s="110" t="str">
        <f>IF(SP_SUL!BH244="","*",SP_SUL!BH244)</f>
        <v>*</v>
      </c>
      <c r="P245" s="147" t="str">
        <f>IF($A$2=1,IF(SP_SUL!BJ244="","*",SP_SUL!BJ244),IF(SP_SUL!BK244="","*",SP_SUL!BK244))</f>
        <v>*</v>
      </c>
    </row>
    <row r="246" spans="1:16">
      <c r="A246" s="82" t="str">
        <f>IF(SP_SUL!B245="","*",SP_SUL!B245)</f>
        <v>*</v>
      </c>
      <c r="B246" s="83" t="str">
        <f>IF(SP_SUL!X245="","*",SP_SUL!X245)</f>
        <v>*</v>
      </c>
      <c r="C246" s="83" t="str">
        <f>IF(SP_SUL!S245="","*",SP_SUL!S245)</f>
        <v>-</v>
      </c>
      <c r="D246" s="83" t="str">
        <f>IF(SP_SUL!T245="","*",SP_SUL!T245)</f>
        <v>-</v>
      </c>
      <c r="E246" s="83" t="str">
        <f>IF(SP_SUL!D245="","*",SP_SUL!D245)</f>
        <v>*</v>
      </c>
      <c r="F246" s="83" t="str">
        <f>IF(SP_SUL!H245="","*",SP_SUL!H245)</f>
        <v>*</v>
      </c>
      <c r="G246" s="83" t="str">
        <f>IF(SP_SUL!M245="","*",SP_SUL!M245)</f>
        <v>-</v>
      </c>
      <c r="H246" s="116" t="str">
        <f>IF(SP_SUL!K245="","*",SP_SUL!K245)</f>
        <v>*</v>
      </c>
      <c r="I246" s="113" t="str">
        <f>IF(SP_SUL!O245="","*",SP_SUL!O245)</f>
        <v>*</v>
      </c>
      <c r="J246" s="113" t="str">
        <f>IF(SP_SUL!P245="","*",SP_SUL!P245)</f>
        <v>*</v>
      </c>
      <c r="K246" s="83">
        <f>IF(SP_SUL!AK245="","*",SP_SUL!AK245)</f>
        <v>0</v>
      </c>
      <c r="L246" s="83" t="str">
        <f>IF(SP_SUL!AM245="","*",SP_SUL!AM245)</f>
        <v>-</v>
      </c>
      <c r="M246" s="83">
        <f>IF(SP_SUL!AP245="","*",SP_SUL!AP245)</f>
        <v>0</v>
      </c>
      <c r="N246" s="83" t="str">
        <f>IF(SP_SUL!AM245="","*",SP_SUL!AM245)</f>
        <v>-</v>
      </c>
      <c r="O246" s="110" t="str">
        <f>IF(SP_SUL!BH245="","*",SP_SUL!BH245)</f>
        <v>*</v>
      </c>
      <c r="P246" s="147" t="str">
        <f>IF($A$2=1,IF(SP_SUL!BJ245="","*",SP_SUL!BJ245),IF(SP_SUL!BK245="","*",SP_SUL!BK245))</f>
        <v>*</v>
      </c>
    </row>
    <row r="247" spans="1:16">
      <c r="A247" s="82" t="str">
        <f>IF(SP_SUL!B246="","*",SP_SUL!B246)</f>
        <v>*</v>
      </c>
      <c r="B247" s="83" t="str">
        <f>IF(SP_SUL!X246="","*",SP_SUL!X246)</f>
        <v>*</v>
      </c>
      <c r="C247" s="83" t="str">
        <f>IF(SP_SUL!S246="","*",SP_SUL!S246)</f>
        <v>-</v>
      </c>
      <c r="D247" s="83" t="str">
        <f>IF(SP_SUL!T246="","*",SP_SUL!T246)</f>
        <v>-</v>
      </c>
      <c r="E247" s="83" t="str">
        <f>IF(SP_SUL!D246="","*",SP_SUL!D246)</f>
        <v>*</v>
      </c>
      <c r="F247" s="83" t="str">
        <f>IF(SP_SUL!H246="","*",SP_SUL!H246)</f>
        <v>*</v>
      </c>
      <c r="G247" s="83" t="str">
        <f>IF(SP_SUL!M246="","*",SP_SUL!M246)</f>
        <v>-</v>
      </c>
      <c r="H247" s="116" t="str">
        <f>IF(SP_SUL!K246="","*",SP_SUL!K246)</f>
        <v>*</v>
      </c>
      <c r="I247" s="113" t="str">
        <f>IF(SP_SUL!O246="","*",SP_SUL!O246)</f>
        <v>*</v>
      </c>
      <c r="J247" s="113" t="str">
        <f>IF(SP_SUL!P246="","*",SP_SUL!P246)</f>
        <v>*</v>
      </c>
      <c r="K247" s="83">
        <f>IF(SP_SUL!AK246="","*",SP_SUL!AK246)</f>
        <v>0</v>
      </c>
      <c r="L247" s="83" t="str">
        <f>IF(SP_SUL!AM246="","*",SP_SUL!AM246)</f>
        <v>-</v>
      </c>
      <c r="M247" s="83">
        <f>IF(SP_SUL!AP246="","*",SP_SUL!AP246)</f>
        <v>0</v>
      </c>
      <c r="N247" s="83" t="str">
        <f>IF(SP_SUL!AM246="","*",SP_SUL!AM246)</f>
        <v>-</v>
      </c>
      <c r="O247" s="110" t="str">
        <f>IF(SP_SUL!BH246="","*",SP_SUL!BH246)</f>
        <v>*</v>
      </c>
      <c r="P247" s="147" t="str">
        <f>IF($A$2=1,IF(SP_SUL!BJ246="","*",SP_SUL!BJ246),IF(SP_SUL!BK246="","*",SP_SUL!BK246))</f>
        <v>*</v>
      </c>
    </row>
    <row r="248" spans="1:16">
      <c r="A248" s="82" t="str">
        <f>IF(SP_SUL!B247="","*",SP_SUL!B247)</f>
        <v>*</v>
      </c>
      <c r="B248" s="83" t="str">
        <f>IF(SP_SUL!X247="","*",SP_SUL!X247)</f>
        <v>*</v>
      </c>
      <c r="C248" s="83" t="str">
        <f>IF(SP_SUL!S247="","*",SP_SUL!S247)</f>
        <v>-</v>
      </c>
      <c r="D248" s="83" t="str">
        <f>IF(SP_SUL!T247="","*",SP_SUL!T247)</f>
        <v>-</v>
      </c>
      <c r="E248" s="83" t="str">
        <f>IF(SP_SUL!D247="","*",SP_SUL!D247)</f>
        <v>*</v>
      </c>
      <c r="F248" s="83" t="str">
        <f>IF(SP_SUL!H247="","*",SP_SUL!H247)</f>
        <v>*</v>
      </c>
      <c r="G248" s="83" t="str">
        <f>IF(SP_SUL!M247="","*",SP_SUL!M247)</f>
        <v>-</v>
      </c>
      <c r="H248" s="116" t="str">
        <f>IF(SP_SUL!K247="","*",SP_SUL!K247)</f>
        <v>*</v>
      </c>
      <c r="I248" s="113" t="str">
        <f>IF(SP_SUL!O247="","*",SP_SUL!O247)</f>
        <v>*</v>
      </c>
      <c r="J248" s="113" t="str">
        <f>IF(SP_SUL!P247="","*",SP_SUL!P247)</f>
        <v>*</v>
      </c>
      <c r="K248" s="83">
        <f>IF(SP_SUL!AK247="","*",SP_SUL!AK247)</f>
        <v>0</v>
      </c>
      <c r="L248" s="83" t="str">
        <f>IF(SP_SUL!AM247="","*",SP_SUL!AM247)</f>
        <v>-</v>
      </c>
      <c r="M248" s="83">
        <f>IF(SP_SUL!AP247="","*",SP_SUL!AP247)</f>
        <v>0</v>
      </c>
      <c r="N248" s="83" t="str">
        <f>IF(SP_SUL!AM247="","*",SP_SUL!AM247)</f>
        <v>-</v>
      </c>
      <c r="O248" s="110" t="str">
        <f>IF(SP_SUL!BH247="","*",SP_SUL!BH247)</f>
        <v>*</v>
      </c>
      <c r="P248" s="147" t="str">
        <f>IF($A$2=1,IF(SP_SUL!BJ247="","*",SP_SUL!BJ247),IF(SP_SUL!BK247="","*",SP_SUL!BK247))</f>
        <v>*</v>
      </c>
    </row>
    <row r="249" spans="1:16">
      <c r="A249" s="82" t="str">
        <f>IF(SP_SUL!B248="","*",SP_SUL!B248)</f>
        <v>*</v>
      </c>
      <c r="B249" s="83" t="str">
        <f>IF(SP_SUL!X248="","*",SP_SUL!X248)</f>
        <v>*</v>
      </c>
      <c r="C249" s="83" t="str">
        <f>IF(SP_SUL!S248="","*",SP_SUL!S248)</f>
        <v>-</v>
      </c>
      <c r="D249" s="83" t="str">
        <f>IF(SP_SUL!T248="","*",SP_SUL!T248)</f>
        <v>-</v>
      </c>
      <c r="E249" s="83" t="str">
        <f>IF(SP_SUL!D248="","*",SP_SUL!D248)</f>
        <v>*</v>
      </c>
      <c r="F249" s="83" t="str">
        <f>IF(SP_SUL!H248="","*",SP_SUL!H248)</f>
        <v>*</v>
      </c>
      <c r="G249" s="83" t="str">
        <f>IF(SP_SUL!M248="","*",SP_SUL!M248)</f>
        <v>-</v>
      </c>
      <c r="H249" s="116" t="str">
        <f>IF(SP_SUL!K248="","*",SP_SUL!K248)</f>
        <v>*</v>
      </c>
      <c r="I249" s="113" t="str">
        <f>IF(SP_SUL!O248="","*",SP_SUL!O248)</f>
        <v>*</v>
      </c>
      <c r="J249" s="113" t="str">
        <f>IF(SP_SUL!P248="","*",SP_SUL!P248)</f>
        <v>*</v>
      </c>
      <c r="K249" s="83">
        <f>IF(SP_SUL!AK248="","*",SP_SUL!AK248)</f>
        <v>0</v>
      </c>
      <c r="L249" s="83" t="str">
        <f>IF(SP_SUL!AM248="","*",SP_SUL!AM248)</f>
        <v>-</v>
      </c>
      <c r="M249" s="83">
        <f>IF(SP_SUL!AP248="","*",SP_SUL!AP248)</f>
        <v>0</v>
      </c>
      <c r="N249" s="83" t="str">
        <f>IF(SP_SUL!AM248="","*",SP_SUL!AM248)</f>
        <v>-</v>
      </c>
      <c r="O249" s="110" t="str">
        <f>IF(SP_SUL!BH248="","*",SP_SUL!BH248)</f>
        <v>*</v>
      </c>
      <c r="P249" s="147" t="str">
        <f>IF($A$2=1,IF(SP_SUL!BJ248="","*",SP_SUL!BJ248),IF(SP_SUL!BK248="","*",SP_SUL!BK248))</f>
        <v>*</v>
      </c>
    </row>
    <row r="250" spans="1:16">
      <c r="A250" s="82" t="str">
        <f>IF(SP_SUL!B249="","*",SP_SUL!B249)</f>
        <v>*</v>
      </c>
      <c r="B250" s="83" t="str">
        <f>IF(SP_SUL!X249="","*",SP_SUL!X249)</f>
        <v>*</v>
      </c>
      <c r="C250" s="83" t="str">
        <f>IF(SP_SUL!S249="","*",SP_SUL!S249)</f>
        <v>-</v>
      </c>
      <c r="D250" s="83" t="str">
        <f>IF(SP_SUL!T249="","*",SP_SUL!T249)</f>
        <v>-</v>
      </c>
      <c r="E250" s="83" t="str">
        <f>IF(SP_SUL!D249="","*",SP_SUL!D249)</f>
        <v>*</v>
      </c>
      <c r="F250" s="83" t="str">
        <f>IF(SP_SUL!H249="","*",SP_SUL!H249)</f>
        <v>*</v>
      </c>
      <c r="G250" s="83" t="str">
        <f>IF(SP_SUL!M249="","*",SP_SUL!M249)</f>
        <v>-</v>
      </c>
      <c r="H250" s="116" t="str">
        <f>IF(SP_SUL!K249="","*",SP_SUL!K249)</f>
        <v>*</v>
      </c>
      <c r="I250" s="113" t="str">
        <f>IF(SP_SUL!O249="","*",SP_SUL!O249)</f>
        <v>*</v>
      </c>
      <c r="J250" s="113" t="str">
        <f>IF(SP_SUL!P249="","*",SP_SUL!P249)</f>
        <v>*</v>
      </c>
      <c r="K250" s="83">
        <f>IF(SP_SUL!AK249="","*",SP_SUL!AK249)</f>
        <v>0</v>
      </c>
      <c r="L250" s="83" t="str">
        <f>IF(SP_SUL!AM249="","*",SP_SUL!AM249)</f>
        <v>-</v>
      </c>
      <c r="M250" s="83">
        <f>IF(SP_SUL!AP249="","*",SP_SUL!AP249)</f>
        <v>0</v>
      </c>
      <c r="N250" s="83" t="str">
        <f>IF(SP_SUL!AM249="","*",SP_SUL!AM249)</f>
        <v>-</v>
      </c>
      <c r="O250" s="110" t="str">
        <f>IF(SP_SUL!BH249="","*",SP_SUL!BH249)</f>
        <v>*</v>
      </c>
      <c r="P250" s="147" t="str">
        <f>IF($A$2=1,IF(SP_SUL!BJ249="","*",SP_SUL!BJ249),IF(SP_SUL!BK249="","*",SP_SUL!BK249))</f>
        <v>*</v>
      </c>
    </row>
    <row r="251" spans="1:16">
      <c r="A251" s="82" t="str">
        <f>IF(SP_SUL!B250="","*",SP_SUL!B250)</f>
        <v>*</v>
      </c>
      <c r="B251" s="83" t="str">
        <f>IF(SP_SUL!X250="","*",SP_SUL!X250)</f>
        <v>*</v>
      </c>
      <c r="C251" s="83" t="str">
        <f>IF(SP_SUL!S250="","*",SP_SUL!S250)</f>
        <v>-</v>
      </c>
      <c r="D251" s="83" t="str">
        <f>IF(SP_SUL!T250="","*",SP_SUL!T250)</f>
        <v>-</v>
      </c>
      <c r="E251" s="83" t="str">
        <f>IF(SP_SUL!D250="","*",SP_SUL!D250)</f>
        <v>*</v>
      </c>
      <c r="F251" s="83" t="str">
        <f>IF(SP_SUL!H250="","*",SP_SUL!H250)</f>
        <v>*</v>
      </c>
      <c r="G251" s="83" t="str">
        <f>IF(SP_SUL!M250="","*",SP_SUL!M250)</f>
        <v>-</v>
      </c>
      <c r="H251" s="116" t="str">
        <f>IF(SP_SUL!K250="","*",SP_SUL!K250)</f>
        <v>*</v>
      </c>
      <c r="I251" s="113" t="str">
        <f>IF(SP_SUL!O250="","*",SP_SUL!O250)</f>
        <v>*</v>
      </c>
      <c r="J251" s="113" t="str">
        <f>IF(SP_SUL!P250="","*",SP_SUL!P250)</f>
        <v>*</v>
      </c>
      <c r="K251" s="83">
        <f>IF(SP_SUL!AK250="","*",SP_SUL!AK250)</f>
        <v>0</v>
      </c>
      <c r="L251" s="83" t="str">
        <f>IF(SP_SUL!AM250="","*",SP_SUL!AM250)</f>
        <v>-</v>
      </c>
      <c r="M251" s="83">
        <f>IF(SP_SUL!AP250="","*",SP_SUL!AP250)</f>
        <v>0</v>
      </c>
      <c r="N251" s="83" t="str">
        <f>IF(SP_SUL!AM250="","*",SP_SUL!AM250)</f>
        <v>-</v>
      </c>
      <c r="O251" s="110" t="str">
        <f>IF(SP_SUL!BH250="","*",SP_SUL!BH250)</f>
        <v>*</v>
      </c>
      <c r="P251" s="147" t="str">
        <f>IF($A$2=1,IF(SP_SUL!BJ250="","*",SP_SUL!BJ250),IF(SP_SUL!BK250="","*",SP_SUL!BK250))</f>
        <v>*</v>
      </c>
    </row>
    <row r="252" spans="1:16">
      <c r="A252" s="82" t="str">
        <f>IF(SP_SUL!B251="","*",SP_SUL!B251)</f>
        <v>*</v>
      </c>
      <c r="B252" s="83" t="str">
        <f>IF(SP_SUL!X251="","*",SP_SUL!X251)</f>
        <v>*</v>
      </c>
      <c r="C252" s="83" t="str">
        <f>IF(SP_SUL!S251="","*",SP_SUL!S251)</f>
        <v>-</v>
      </c>
      <c r="D252" s="83" t="str">
        <f>IF(SP_SUL!T251="","*",SP_SUL!T251)</f>
        <v>-</v>
      </c>
      <c r="E252" s="83" t="str">
        <f>IF(SP_SUL!D251="","*",SP_SUL!D251)</f>
        <v>*</v>
      </c>
      <c r="F252" s="83" t="str">
        <f>IF(SP_SUL!H251="","*",SP_SUL!H251)</f>
        <v>*</v>
      </c>
      <c r="G252" s="83" t="str">
        <f>IF(SP_SUL!M251="","*",SP_SUL!M251)</f>
        <v>-</v>
      </c>
      <c r="H252" s="116" t="str">
        <f>IF(SP_SUL!K251="","*",SP_SUL!K251)</f>
        <v>*</v>
      </c>
      <c r="I252" s="113" t="str">
        <f>IF(SP_SUL!O251="","*",SP_SUL!O251)</f>
        <v>*</v>
      </c>
      <c r="J252" s="113" t="str">
        <f>IF(SP_SUL!P251="","*",SP_SUL!P251)</f>
        <v>*</v>
      </c>
      <c r="K252" s="83">
        <f>IF(SP_SUL!AK251="","*",SP_SUL!AK251)</f>
        <v>0</v>
      </c>
      <c r="L252" s="83" t="str">
        <f>IF(SP_SUL!AM251="","*",SP_SUL!AM251)</f>
        <v>-</v>
      </c>
      <c r="M252" s="83">
        <f>IF(SP_SUL!AP251="","*",SP_SUL!AP251)</f>
        <v>0</v>
      </c>
      <c r="N252" s="83" t="str">
        <f>IF(SP_SUL!AM251="","*",SP_SUL!AM251)</f>
        <v>-</v>
      </c>
      <c r="O252" s="110" t="str">
        <f>IF(SP_SUL!BH251="","*",SP_SUL!BH251)</f>
        <v>*</v>
      </c>
      <c r="P252" s="147" t="str">
        <f>IF($A$2=1,IF(SP_SUL!BJ251="","*",SP_SUL!BJ251),IF(SP_SUL!BK251="","*",SP_SUL!BK251))</f>
        <v>*</v>
      </c>
    </row>
    <row r="253" spans="1:16">
      <c r="A253" s="82" t="str">
        <f>IF(SP_SUL!B252="","*",SP_SUL!B252)</f>
        <v>*</v>
      </c>
      <c r="B253" s="83" t="str">
        <f>IF(SP_SUL!X252="","*",SP_SUL!X252)</f>
        <v>*</v>
      </c>
      <c r="C253" s="83" t="str">
        <f>IF(SP_SUL!S252="","*",SP_SUL!S252)</f>
        <v>-</v>
      </c>
      <c r="D253" s="83" t="str">
        <f>IF(SP_SUL!T252="","*",SP_SUL!T252)</f>
        <v>-</v>
      </c>
      <c r="E253" s="83" t="str">
        <f>IF(SP_SUL!D252="","*",SP_SUL!D252)</f>
        <v>*</v>
      </c>
      <c r="F253" s="83" t="str">
        <f>IF(SP_SUL!H252="","*",SP_SUL!H252)</f>
        <v>*</v>
      </c>
      <c r="G253" s="83" t="str">
        <f>IF(SP_SUL!M252="","*",SP_SUL!M252)</f>
        <v>-</v>
      </c>
      <c r="H253" s="116" t="str">
        <f>IF(SP_SUL!K252="","*",SP_SUL!K252)</f>
        <v>*</v>
      </c>
      <c r="I253" s="113" t="str">
        <f>IF(SP_SUL!O252="","*",SP_SUL!O252)</f>
        <v>*</v>
      </c>
      <c r="J253" s="113" t="str">
        <f>IF(SP_SUL!P252="","*",SP_SUL!P252)</f>
        <v>*</v>
      </c>
      <c r="K253" s="83">
        <f>IF(SP_SUL!AK252="","*",SP_SUL!AK252)</f>
        <v>0</v>
      </c>
      <c r="L253" s="83" t="str">
        <f>IF(SP_SUL!AM252="","*",SP_SUL!AM252)</f>
        <v>-</v>
      </c>
      <c r="M253" s="83">
        <f>IF(SP_SUL!AP252="","*",SP_SUL!AP252)</f>
        <v>0</v>
      </c>
      <c r="N253" s="83" t="str">
        <f>IF(SP_SUL!AM252="","*",SP_SUL!AM252)</f>
        <v>-</v>
      </c>
      <c r="O253" s="110" t="str">
        <f>IF(SP_SUL!BH252="","*",SP_SUL!BH252)</f>
        <v>*</v>
      </c>
      <c r="P253" s="147" t="str">
        <f>IF($A$2=1,IF(SP_SUL!BJ252="","*",SP_SUL!BJ252),IF(SP_SUL!BK252="","*",SP_SUL!BK252))</f>
        <v>*</v>
      </c>
    </row>
    <row r="254" spans="1:16">
      <c r="A254" s="82" t="str">
        <f>IF(SP_SUL!B253="","*",SP_SUL!B253)</f>
        <v>*</v>
      </c>
      <c r="B254" s="83" t="str">
        <f>IF(SP_SUL!X253="","*",SP_SUL!X253)</f>
        <v>*</v>
      </c>
      <c r="C254" s="83" t="str">
        <f>IF(SP_SUL!S253="","*",SP_SUL!S253)</f>
        <v>-</v>
      </c>
      <c r="D254" s="83" t="str">
        <f>IF(SP_SUL!T253="","*",SP_SUL!T253)</f>
        <v>-</v>
      </c>
      <c r="E254" s="83" t="str">
        <f>IF(SP_SUL!D253="","*",SP_SUL!D253)</f>
        <v>*</v>
      </c>
      <c r="F254" s="83" t="str">
        <f>IF(SP_SUL!H253="","*",SP_SUL!H253)</f>
        <v>*</v>
      </c>
      <c r="G254" s="83" t="str">
        <f>IF(SP_SUL!M253="","*",SP_SUL!M253)</f>
        <v>-</v>
      </c>
      <c r="H254" s="116" t="str">
        <f>IF(SP_SUL!K253="","*",SP_SUL!K253)</f>
        <v>*</v>
      </c>
      <c r="I254" s="113" t="str">
        <f>IF(SP_SUL!O253="","*",SP_SUL!O253)</f>
        <v>*</v>
      </c>
      <c r="J254" s="113" t="str">
        <f>IF(SP_SUL!P253="","*",SP_SUL!P253)</f>
        <v>*</v>
      </c>
      <c r="K254" s="83">
        <f>IF(SP_SUL!AK253="","*",SP_SUL!AK253)</f>
        <v>0</v>
      </c>
      <c r="L254" s="83" t="str">
        <f>IF(SP_SUL!AM253="","*",SP_SUL!AM253)</f>
        <v>-</v>
      </c>
      <c r="M254" s="83">
        <f>IF(SP_SUL!AP253="","*",SP_SUL!AP253)</f>
        <v>0</v>
      </c>
      <c r="N254" s="83" t="str">
        <f>IF(SP_SUL!AM253="","*",SP_SUL!AM253)</f>
        <v>-</v>
      </c>
      <c r="O254" s="110" t="str">
        <f>IF(SP_SUL!BH253="","*",SP_SUL!BH253)</f>
        <v>*</v>
      </c>
      <c r="P254" s="147" t="str">
        <f>IF($A$2=1,IF(SP_SUL!BJ253="","*",SP_SUL!BJ253),IF(SP_SUL!BK253="","*",SP_SUL!BK253))</f>
        <v>*</v>
      </c>
    </row>
    <row r="255" spans="1:16">
      <c r="A255" s="82" t="str">
        <f>IF(SP_SUL!B254="","*",SP_SUL!B254)</f>
        <v>*</v>
      </c>
      <c r="B255" s="83" t="str">
        <f>IF(SP_SUL!X254="","*",SP_SUL!X254)</f>
        <v>*</v>
      </c>
      <c r="C255" s="83" t="str">
        <f>IF(SP_SUL!S254="","*",SP_SUL!S254)</f>
        <v>-</v>
      </c>
      <c r="D255" s="83" t="str">
        <f>IF(SP_SUL!T254="","*",SP_SUL!T254)</f>
        <v>-</v>
      </c>
      <c r="E255" s="83" t="str">
        <f>IF(SP_SUL!D254="","*",SP_SUL!D254)</f>
        <v>*</v>
      </c>
      <c r="F255" s="83" t="str">
        <f>IF(SP_SUL!H254="","*",SP_SUL!H254)</f>
        <v>*</v>
      </c>
      <c r="G255" s="83" t="str">
        <f>IF(SP_SUL!M254="","*",SP_SUL!M254)</f>
        <v>-</v>
      </c>
      <c r="H255" s="116" t="str">
        <f>IF(SP_SUL!K254="","*",SP_SUL!K254)</f>
        <v>*</v>
      </c>
      <c r="I255" s="113" t="str">
        <f>IF(SP_SUL!O254="","*",SP_SUL!O254)</f>
        <v>*</v>
      </c>
      <c r="J255" s="113" t="str">
        <f>IF(SP_SUL!P254="","*",SP_SUL!P254)</f>
        <v>*</v>
      </c>
      <c r="K255" s="83">
        <f>IF(SP_SUL!AK254="","*",SP_SUL!AK254)</f>
        <v>0</v>
      </c>
      <c r="L255" s="83" t="str">
        <f>IF(SP_SUL!AM254="","*",SP_SUL!AM254)</f>
        <v>-</v>
      </c>
      <c r="M255" s="83">
        <f>IF(SP_SUL!AP254="","*",SP_SUL!AP254)</f>
        <v>0</v>
      </c>
      <c r="N255" s="83" t="str">
        <f>IF(SP_SUL!AM254="","*",SP_SUL!AM254)</f>
        <v>-</v>
      </c>
      <c r="O255" s="110" t="str">
        <f>IF(SP_SUL!BH254="","*",SP_SUL!BH254)</f>
        <v>*</v>
      </c>
      <c r="P255" s="147" t="str">
        <f>IF($A$2=1,IF(SP_SUL!BJ254="","*",SP_SUL!BJ254),IF(SP_SUL!BK254="","*",SP_SUL!BK254))</f>
        <v>*</v>
      </c>
    </row>
    <row r="256" spans="1:16">
      <c r="A256" s="82" t="str">
        <f>IF(SP_SUL!B255="","*",SP_SUL!B255)</f>
        <v>*</v>
      </c>
      <c r="B256" s="83" t="str">
        <f>IF(SP_SUL!X255="","*",SP_SUL!X255)</f>
        <v>*</v>
      </c>
      <c r="C256" s="83" t="str">
        <f>IF(SP_SUL!S255="","*",SP_SUL!S255)</f>
        <v>-</v>
      </c>
      <c r="D256" s="83" t="str">
        <f>IF(SP_SUL!T255="","*",SP_SUL!T255)</f>
        <v>-</v>
      </c>
      <c r="E256" s="83" t="str">
        <f>IF(SP_SUL!D255="","*",SP_SUL!D255)</f>
        <v>*</v>
      </c>
      <c r="F256" s="83" t="str">
        <f>IF(SP_SUL!H255="","*",SP_SUL!H255)</f>
        <v>*</v>
      </c>
      <c r="G256" s="83" t="str">
        <f>IF(SP_SUL!M255="","*",SP_SUL!M255)</f>
        <v>-</v>
      </c>
      <c r="H256" s="116" t="str">
        <f>IF(SP_SUL!K255="","*",SP_SUL!K255)</f>
        <v>*</v>
      </c>
      <c r="I256" s="113" t="str">
        <f>IF(SP_SUL!O255="","*",SP_SUL!O255)</f>
        <v>*</v>
      </c>
      <c r="J256" s="113" t="str">
        <f>IF(SP_SUL!P255="","*",SP_SUL!P255)</f>
        <v>*</v>
      </c>
      <c r="K256" s="83">
        <f>IF(SP_SUL!AK255="","*",SP_SUL!AK255)</f>
        <v>0</v>
      </c>
      <c r="L256" s="83" t="str">
        <f>IF(SP_SUL!AM255="","*",SP_SUL!AM255)</f>
        <v>-</v>
      </c>
      <c r="M256" s="83">
        <f>IF(SP_SUL!AP255="","*",SP_SUL!AP255)</f>
        <v>0</v>
      </c>
      <c r="N256" s="83" t="str">
        <f>IF(SP_SUL!AM255="","*",SP_SUL!AM255)</f>
        <v>-</v>
      </c>
      <c r="O256" s="110" t="str">
        <f>IF(SP_SUL!BH255="","*",SP_SUL!BH255)</f>
        <v>*</v>
      </c>
      <c r="P256" s="147" t="str">
        <f>IF($A$2=1,IF(SP_SUL!BJ255="","*",SP_SUL!BJ255),IF(SP_SUL!BK255="","*",SP_SUL!BK255))</f>
        <v>*</v>
      </c>
    </row>
    <row r="257" spans="1:16">
      <c r="A257" s="82" t="str">
        <f>IF(SP_SUL!B256="","*",SP_SUL!B256)</f>
        <v>*</v>
      </c>
      <c r="B257" s="83" t="str">
        <f>IF(SP_SUL!X256="","*",SP_SUL!X256)</f>
        <v>*</v>
      </c>
      <c r="C257" s="83" t="str">
        <f>IF(SP_SUL!S256="","*",SP_SUL!S256)</f>
        <v>-</v>
      </c>
      <c r="D257" s="83" t="str">
        <f>IF(SP_SUL!T256="","*",SP_SUL!T256)</f>
        <v>-</v>
      </c>
      <c r="E257" s="83" t="str">
        <f>IF(SP_SUL!D256="","*",SP_SUL!D256)</f>
        <v>*</v>
      </c>
      <c r="F257" s="83" t="str">
        <f>IF(SP_SUL!H256="","*",SP_SUL!H256)</f>
        <v>*</v>
      </c>
      <c r="G257" s="83" t="str">
        <f>IF(SP_SUL!M256="","*",SP_SUL!M256)</f>
        <v>-</v>
      </c>
      <c r="H257" s="116" t="str">
        <f>IF(SP_SUL!K256="","*",SP_SUL!K256)</f>
        <v>*</v>
      </c>
      <c r="I257" s="113" t="str">
        <f>IF(SP_SUL!O256="","*",SP_SUL!O256)</f>
        <v>*</v>
      </c>
      <c r="J257" s="113" t="str">
        <f>IF(SP_SUL!P256="","*",SP_SUL!P256)</f>
        <v>*</v>
      </c>
      <c r="K257" s="83">
        <f>IF(SP_SUL!AK256="","*",SP_SUL!AK256)</f>
        <v>0</v>
      </c>
      <c r="L257" s="83" t="str">
        <f>IF(SP_SUL!AM256="","*",SP_SUL!AM256)</f>
        <v>-</v>
      </c>
      <c r="M257" s="83">
        <f>IF(SP_SUL!AP256="","*",SP_SUL!AP256)</f>
        <v>0</v>
      </c>
      <c r="N257" s="83" t="str">
        <f>IF(SP_SUL!AM256="","*",SP_SUL!AM256)</f>
        <v>-</v>
      </c>
      <c r="O257" s="110" t="str">
        <f>IF(SP_SUL!BH256="","*",SP_SUL!BH256)</f>
        <v>*</v>
      </c>
      <c r="P257" s="147" t="str">
        <f>IF($A$2=1,IF(SP_SUL!BJ256="","*",SP_SUL!BJ256),IF(SP_SUL!BK256="","*",SP_SUL!BK256))</f>
        <v>*</v>
      </c>
    </row>
    <row r="258" spans="1:16">
      <c r="A258" s="82" t="str">
        <f>IF(SP_SUL!B257="","*",SP_SUL!B257)</f>
        <v>*</v>
      </c>
      <c r="B258" s="83" t="str">
        <f>IF(SP_SUL!X257="","*",SP_SUL!X257)</f>
        <v>*</v>
      </c>
      <c r="C258" s="83" t="str">
        <f>IF(SP_SUL!S257="","*",SP_SUL!S257)</f>
        <v>-</v>
      </c>
      <c r="D258" s="83" t="str">
        <f>IF(SP_SUL!T257="","*",SP_SUL!T257)</f>
        <v>-</v>
      </c>
      <c r="E258" s="83" t="str">
        <f>IF(SP_SUL!D257="","*",SP_SUL!D257)</f>
        <v>*</v>
      </c>
      <c r="F258" s="83" t="str">
        <f>IF(SP_SUL!H257="","*",SP_SUL!H257)</f>
        <v>*</v>
      </c>
      <c r="G258" s="83" t="str">
        <f>IF(SP_SUL!M257="","*",SP_SUL!M257)</f>
        <v>-</v>
      </c>
      <c r="H258" s="116" t="str">
        <f>IF(SP_SUL!K257="","*",SP_SUL!K257)</f>
        <v>*</v>
      </c>
      <c r="I258" s="113" t="str">
        <f>IF(SP_SUL!O257="","*",SP_SUL!O257)</f>
        <v>*</v>
      </c>
      <c r="J258" s="113" t="str">
        <f>IF(SP_SUL!P257="","*",SP_SUL!P257)</f>
        <v>*</v>
      </c>
      <c r="K258" s="83">
        <f>IF(SP_SUL!AK257="","*",SP_SUL!AK257)</f>
        <v>0</v>
      </c>
      <c r="L258" s="83" t="str">
        <f>IF(SP_SUL!AM257="","*",SP_SUL!AM257)</f>
        <v>-</v>
      </c>
      <c r="M258" s="83">
        <f>IF(SP_SUL!AP257="","*",SP_SUL!AP257)</f>
        <v>0</v>
      </c>
      <c r="N258" s="83" t="str">
        <f>IF(SP_SUL!AM257="","*",SP_SUL!AM257)</f>
        <v>-</v>
      </c>
      <c r="O258" s="110" t="str">
        <f>IF(SP_SUL!BH257="","*",SP_SUL!BH257)</f>
        <v>*</v>
      </c>
      <c r="P258" s="147" t="str">
        <f>IF($A$2=1,IF(SP_SUL!BJ257="","*",SP_SUL!BJ257),IF(SP_SUL!BK257="","*",SP_SUL!BK257))</f>
        <v>*</v>
      </c>
    </row>
    <row r="259" spans="1:16">
      <c r="A259" s="82" t="str">
        <f>IF(SP_SUL!B258="","*",SP_SUL!B258)</f>
        <v>*</v>
      </c>
      <c r="B259" s="83" t="str">
        <f>IF(SP_SUL!X258="","*",SP_SUL!X258)</f>
        <v>*</v>
      </c>
      <c r="C259" s="83" t="str">
        <f>IF(SP_SUL!S258="","*",SP_SUL!S258)</f>
        <v>-</v>
      </c>
      <c r="D259" s="83" t="str">
        <f>IF(SP_SUL!T258="","*",SP_SUL!T258)</f>
        <v>-</v>
      </c>
      <c r="E259" s="83" t="str">
        <f>IF(SP_SUL!D258="","*",SP_SUL!D258)</f>
        <v>*</v>
      </c>
      <c r="F259" s="83" t="str">
        <f>IF(SP_SUL!H258="","*",SP_SUL!H258)</f>
        <v>*</v>
      </c>
      <c r="G259" s="83" t="str">
        <f>IF(SP_SUL!M258="","*",SP_SUL!M258)</f>
        <v>-</v>
      </c>
      <c r="H259" s="116" t="str">
        <f>IF(SP_SUL!K258="","*",SP_SUL!K258)</f>
        <v>*</v>
      </c>
      <c r="I259" s="113" t="str">
        <f>IF(SP_SUL!O258="","*",SP_SUL!O258)</f>
        <v>*</v>
      </c>
      <c r="J259" s="113" t="str">
        <f>IF(SP_SUL!P258="","*",SP_SUL!P258)</f>
        <v>*</v>
      </c>
      <c r="K259" s="83">
        <f>IF(SP_SUL!AK258="","*",SP_SUL!AK258)</f>
        <v>0</v>
      </c>
      <c r="L259" s="83" t="str">
        <f>IF(SP_SUL!AM258="","*",SP_SUL!AM258)</f>
        <v>-</v>
      </c>
      <c r="M259" s="83">
        <f>IF(SP_SUL!AP258="","*",SP_SUL!AP258)</f>
        <v>0</v>
      </c>
      <c r="N259" s="83" t="str">
        <f>IF(SP_SUL!AM258="","*",SP_SUL!AM258)</f>
        <v>-</v>
      </c>
      <c r="O259" s="110" t="str">
        <f>IF(SP_SUL!BH258="","*",SP_SUL!BH258)</f>
        <v>*</v>
      </c>
      <c r="P259" s="147" t="str">
        <f>IF($A$2=1,IF(SP_SUL!BJ258="","*",SP_SUL!BJ258),IF(SP_SUL!BK258="","*",SP_SUL!BK258))</f>
        <v>*</v>
      </c>
    </row>
    <row r="260" spans="1:16">
      <c r="A260" s="82" t="str">
        <f>IF(SP_SUL!B259="","*",SP_SUL!B259)</f>
        <v>*</v>
      </c>
      <c r="B260" s="83" t="str">
        <f>IF(SP_SUL!X259="","*",SP_SUL!X259)</f>
        <v>*</v>
      </c>
      <c r="C260" s="83" t="str">
        <f>IF(SP_SUL!S259="","*",SP_SUL!S259)</f>
        <v>-</v>
      </c>
      <c r="D260" s="83" t="str">
        <f>IF(SP_SUL!T259="","*",SP_SUL!T259)</f>
        <v>-</v>
      </c>
      <c r="E260" s="83" t="str">
        <f>IF(SP_SUL!D259="","*",SP_SUL!D259)</f>
        <v>*</v>
      </c>
      <c r="F260" s="83" t="str">
        <f>IF(SP_SUL!H259="","*",SP_SUL!H259)</f>
        <v>*</v>
      </c>
      <c r="G260" s="83" t="str">
        <f>IF(SP_SUL!M259="","*",SP_SUL!M259)</f>
        <v>-</v>
      </c>
      <c r="H260" s="116" t="str">
        <f>IF(SP_SUL!K259="","*",SP_SUL!K259)</f>
        <v>*</v>
      </c>
      <c r="I260" s="113" t="str">
        <f>IF(SP_SUL!O259="","*",SP_SUL!O259)</f>
        <v>*</v>
      </c>
      <c r="J260" s="113" t="str">
        <f>IF(SP_SUL!P259="","*",SP_SUL!P259)</f>
        <v>*</v>
      </c>
      <c r="K260" s="83">
        <f>IF(SP_SUL!AK259="","*",SP_SUL!AK259)</f>
        <v>0</v>
      </c>
      <c r="L260" s="83" t="str">
        <f>IF(SP_SUL!AM259="","*",SP_SUL!AM259)</f>
        <v>-</v>
      </c>
      <c r="M260" s="83">
        <f>IF(SP_SUL!AP259="","*",SP_SUL!AP259)</f>
        <v>0</v>
      </c>
      <c r="N260" s="83" t="str">
        <f>IF(SP_SUL!AM259="","*",SP_SUL!AM259)</f>
        <v>-</v>
      </c>
      <c r="O260" s="110" t="str">
        <f>IF(SP_SUL!BH259="","*",SP_SUL!BH259)</f>
        <v>*</v>
      </c>
      <c r="P260" s="147" t="str">
        <f>IF($A$2=1,IF(SP_SUL!BJ259="","*",SP_SUL!BJ259),IF(SP_SUL!BK259="","*",SP_SUL!BK259))</f>
        <v>*</v>
      </c>
    </row>
    <row r="261" spans="1:16">
      <c r="A261" s="82" t="str">
        <f>IF(SP_SUL!B260="","*",SP_SUL!B260)</f>
        <v>*</v>
      </c>
      <c r="B261" s="83" t="str">
        <f>IF(SP_SUL!X260="","*",SP_SUL!X260)</f>
        <v>*</v>
      </c>
      <c r="C261" s="83" t="str">
        <f>IF(SP_SUL!S260="","*",SP_SUL!S260)</f>
        <v>-</v>
      </c>
      <c r="D261" s="83" t="str">
        <f>IF(SP_SUL!T260="","*",SP_SUL!T260)</f>
        <v>-</v>
      </c>
      <c r="E261" s="83" t="str">
        <f>IF(SP_SUL!D260="","*",SP_SUL!D260)</f>
        <v>*</v>
      </c>
      <c r="F261" s="83" t="str">
        <f>IF(SP_SUL!H260="","*",SP_SUL!H260)</f>
        <v>*</v>
      </c>
      <c r="G261" s="83" t="str">
        <f>IF(SP_SUL!M260="","*",SP_SUL!M260)</f>
        <v>-</v>
      </c>
      <c r="H261" s="116" t="str">
        <f>IF(SP_SUL!K260="","*",SP_SUL!K260)</f>
        <v>*</v>
      </c>
      <c r="I261" s="113" t="str">
        <f>IF(SP_SUL!O260="","*",SP_SUL!O260)</f>
        <v>*</v>
      </c>
      <c r="J261" s="113" t="str">
        <f>IF(SP_SUL!P260="","*",SP_SUL!P260)</f>
        <v>*</v>
      </c>
      <c r="K261" s="83">
        <f>IF(SP_SUL!AK260="","*",SP_SUL!AK260)</f>
        <v>0</v>
      </c>
      <c r="L261" s="83" t="str">
        <f>IF(SP_SUL!AM260="","*",SP_SUL!AM260)</f>
        <v>-</v>
      </c>
      <c r="M261" s="83">
        <f>IF(SP_SUL!AP260="","*",SP_SUL!AP260)</f>
        <v>0</v>
      </c>
      <c r="N261" s="83" t="str">
        <f>IF(SP_SUL!AM260="","*",SP_SUL!AM260)</f>
        <v>-</v>
      </c>
      <c r="O261" s="110" t="str">
        <f>IF(SP_SUL!BH260="","*",SP_SUL!BH260)</f>
        <v>*</v>
      </c>
      <c r="P261" s="147" t="str">
        <f>IF($A$2=1,IF(SP_SUL!BJ260="","*",SP_SUL!BJ260),IF(SP_SUL!BK260="","*",SP_SUL!BK260))</f>
        <v>*</v>
      </c>
    </row>
    <row r="262" spans="1:16">
      <c r="A262" s="82" t="str">
        <f>IF(SP_SUL!B261="","*",SP_SUL!B261)</f>
        <v>*</v>
      </c>
      <c r="B262" s="83" t="str">
        <f>IF(SP_SUL!X261="","*",SP_SUL!X261)</f>
        <v>*</v>
      </c>
      <c r="C262" s="83" t="str">
        <f>IF(SP_SUL!S261="","*",SP_SUL!S261)</f>
        <v>-</v>
      </c>
      <c r="D262" s="83" t="str">
        <f>IF(SP_SUL!T261="","*",SP_SUL!T261)</f>
        <v>-</v>
      </c>
      <c r="E262" s="83" t="str">
        <f>IF(SP_SUL!D261="","*",SP_SUL!D261)</f>
        <v>*</v>
      </c>
      <c r="F262" s="83" t="str">
        <f>IF(SP_SUL!H261="","*",SP_SUL!H261)</f>
        <v>*</v>
      </c>
      <c r="G262" s="83" t="str">
        <f>IF(SP_SUL!M261="","*",SP_SUL!M261)</f>
        <v>-</v>
      </c>
      <c r="H262" s="116" t="str">
        <f>IF(SP_SUL!K261="","*",SP_SUL!K261)</f>
        <v>*</v>
      </c>
      <c r="I262" s="113" t="str">
        <f>IF(SP_SUL!O261="","*",SP_SUL!O261)</f>
        <v>*</v>
      </c>
      <c r="J262" s="113" t="str">
        <f>IF(SP_SUL!P261="","*",SP_SUL!P261)</f>
        <v>*</v>
      </c>
      <c r="K262" s="83">
        <f>IF(SP_SUL!AK261="","*",SP_SUL!AK261)</f>
        <v>0</v>
      </c>
      <c r="L262" s="83" t="str">
        <f>IF(SP_SUL!AM261="","*",SP_SUL!AM261)</f>
        <v>-</v>
      </c>
      <c r="M262" s="83">
        <f>IF(SP_SUL!AP261="","*",SP_SUL!AP261)</f>
        <v>0</v>
      </c>
      <c r="N262" s="83" t="str">
        <f>IF(SP_SUL!AM261="","*",SP_SUL!AM261)</f>
        <v>-</v>
      </c>
      <c r="O262" s="110" t="str">
        <f>IF(SP_SUL!BH261="","*",SP_SUL!BH261)</f>
        <v>*</v>
      </c>
      <c r="P262" s="147" t="str">
        <f>IF($A$2=1,IF(SP_SUL!BJ261="","*",SP_SUL!BJ261),IF(SP_SUL!BK261="","*",SP_SUL!BK261))</f>
        <v>*</v>
      </c>
    </row>
    <row r="263" spans="1:16">
      <c r="A263" s="82" t="str">
        <f>IF(SP_SUL!B262="","*",SP_SUL!B262)</f>
        <v>*</v>
      </c>
      <c r="B263" s="83" t="str">
        <f>IF(SP_SUL!X262="","*",SP_SUL!X262)</f>
        <v>*</v>
      </c>
      <c r="C263" s="83" t="str">
        <f>IF(SP_SUL!S262="","*",SP_SUL!S262)</f>
        <v>-</v>
      </c>
      <c r="D263" s="83" t="str">
        <f>IF(SP_SUL!T262="","*",SP_SUL!T262)</f>
        <v>-</v>
      </c>
      <c r="E263" s="83" t="str">
        <f>IF(SP_SUL!D262="","*",SP_SUL!D262)</f>
        <v>*</v>
      </c>
      <c r="F263" s="83" t="str">
        <f>IF(SP_SUL!H262="","*",SP_SUL!H262)</f>
        <v>*</v>
      </c>
      <c r="G263" s="83" t="str">
        <f>IF(SP_SUL!M262="","*",SP_SUL!M262)</f>
        <v>-</v>
      </c>
      <c r="H263" s="116" t="str">
        <f>IF(SP_SUL!K262="","*",SP_SUL!K262)</f>
        <v>*</v>
      </c>
      <c r="I263" s="113" t="str">
        <f>IF(SP_SUL!O262="","*",SP_SUL!O262)</f>
        <v>*</v>
      </c>
      <c r="J263" s="113" t="str">
        <f>IF(SP_SUL!P262="","*",SP_SUL!P262)</f>
        <v>*</v>
      </c>
      <c r="K263" s="83">
        <f>IF(SP_SUL!AK262="","*",SP_SUL!AK262)</f>
        <v>0</v>
      </c>
      <c r="L263" s="83" t="str">
        <f>IF(SP_SUL!AM262="","*",SP_SUL!AM262)</f>
        <v>-</v>
      </c>
      <c r="M263" s="83">
        <f>IF(SP_SUL!AP262="","*",SP_SUL!AP262)</f>
        <v>0</v>
      </c>
      <c r="N263" s="83" t="str">
        <f>IF(SP_SUL!AM262="","*",SP_SUL!AM262)</f>
        <v>-</v>
      </c>
      <c r="O263" s="110" t="str">
        <f>IF(SP_SUL!BH262="","*",SP_SUL!BH262)</f>
        <v>*</v>
      </c>
      <c r="P263" s="147" t="str">
        <f>IF($A$2=1,IF(SP_SUL!BJ262="","*",SP_SUL!BJ262),IF(SP_SUL!BK262="","*",SP_SUL!BK262))</f>
        <v>*</v>
      </c>
    </row>
    <row r="264" spans="1:16">
      <c r="A264" s="82" t="str">
        <f>IF(SP_SUL!B263="","*",SP_SUL!B263)</f>
        <v>*</v>
      </c>
      <c r="B264" s="83" t="str">
        <f>IF(SP_SUL!X263="","*",SP_SUL!X263)</f>
        <v>*</v>
      </c>
      <c r="C264" s="83" t="str">
        <f>IF(SP_SUL!S263="","*",SP_SUL!S263)</f>
        <v>-</v>
      </c>
      <c r="D264" s="83" t="str">
        <f>IF(SP_SUL!T263="","*",SP_SUL!T263)</f>
        <v>-</v>
      </c>
      <c r="E264" s="83" t="str">
        <f>IF(SP_SUL!D263="","*",SP_SUL!D263)</f>
        <v>*</v>
      </c>
      <c r="F264" s="83" t="str">
        <f>IF(SP_SUL!H263="","*",SP_SUL!H263)</f>
        <v>*</v>
      </c>
      <c r="G264" s="83" t="str">
        <f>IF(SP_SUL!M263="","*",SP_SUL!M263)</f>
        <v>-</v>
      </c>
      <c r="H264" s="116" t="str">
        <f>IF(SP_SUL!K263="","*",SP_SUL!K263)</f>
        <v>*</v>
      </c>
      <c r="I264" s="113" t="str">
        <f>IF(SP_SUL!O263="","*",SP_SUL!O263)</f>
        <v>*</v>
      </c>
      <c r="J264" s="113" t="str">
        <f>IF(SP_SUL!P263="","*",SP_SUL!P263)</f>
        <v>*</v>
      </c>
      <c r="K264" s="83">
        <f>IF(SP_SUL!AK263="","*",SP_SUL!AK263)</f>
        <v>0</v>
      </c>
      <c r="L264" s="83" t="str">
        <f>IF(SP_SUL!AM263="","*",SP_SUL!AM263)</f>
        <v>-</v>
      </c>
      <c r="M264" s="83">
        <f>IF(SP_SUL!AP263="","*",SP_SUL!AP263)</f>
        <v>0</v>
      </c>
      <c r="N264" s="83" t="str">
        <f>IF(SP_SUL!AM263="","*",SP_SUL!AM263)</f>
        <v>-</v>
      </c>
      <c r="O264" s="110" t="str">
        <f>IF(SP_SUL!BH263="","*",SP_SUL!BH263)</f>
        <v>*</v>
      </c>
      <c r="P264" s="147" t="str">
        <f>IF($A$2=1,IF(SP_SUL!BJ263="","*",SP_SUL!BJ263),IF(SP_SUL!BK263="","*",SP_SUL!BK263))</f>
        <v>*</v>
      </c>
    </row>
    <row r="265" spans="1:16">
      <c r="A265" s="82" t="str">
        <f>IF(SP_SUL!B264="","*",SP_SUL!B264)</f>
        <v>*</v>
      </c>
      <c r="B265" s="83" t="str">
        <f>IF(SP_SUL!X264="","*",SP_SUL!X264)</f>
        <v>*</v>
      </c>
      <c r="C265" s="83" t="str">
        <f>IF(SP_SUL!S264="","*",SP_SUL!S264)</f>
        <v>-</v>
      </c>
      <c r="D265" s="83" t="str">
        <f>IF(SP_SUL!T264="","*",SP_SUL!T264)</f>
        <v>-</v>
      </c>
      <c r="E265" s="83" t="str">
        <f>IF(SP_SUL!D264="","*",SP_SUL!D264)</f>
        <v>*</v>
      </c>
      <c r="F265" s="83" t="str">
        <f>IF(SP_SUL!H264="","*",SP_SUL!H264)</f>
        <v>*</v>
      </c>
      <c r="G265" s="83" t="str">
        <f>IF(SP_SUL!M264="","*",SP_SUL!M264)</f>
        <v>-</v>
      </c>
      <c r="H265" s="116" t="str">
        <f>IF(SP_SUL!K264="","*",SP_SUL!K264)</f>
        <v>*</v>
      </c>
      <c r="I265" s="113" t="str">
        <f>IF(SP_SUL!O264="","*",SP_SUL!O264)</f>
        <v>*</v>
      </c>
      <c r="J265" s="113" t="str">
        <f>IF(SP_SUL!P264="","*",SP_SUL!P264)</f>
        <v>*</v>
      </c>
      <c r="K265" s="83">
        <f>IF(SP_SUL!AK264="","*",SP_SUL!AK264)</f>
        <v>0</v>
      </c>
      <c r="L265" s="83" t="str">
        <f>IF(SP_SUL!AM264="","*",SP_SUL!AM264)</f>
        <v>-</v>
      </c>
      <c r="M265" s="83">
        <f>IF(SP_SUL!AP264="","*",SP_SUL!AP264)</f>
        <v>0</v>
      </c>
      <c r="N265" s="83" t="str">
        <f>IF(SP_SUL!AM264="","*",SP_SUL!AM264)</f>
        <v>-</v>
      </c>
      <c r="O265" s="110" t="str">
        <f>IF(SP_SUL!BH264="","*",SP_SUL!BH264)</f>
        <v>*</v>
      </c>
      <c r="P265" s="147" t="str">
        <f>IF($A$2=1,IF(SP_SUL!BJ264="","*",SP_SUL!BJ264),IF(SP_SUL!BK264="","*",SP_SUL!BK264))</f>
        <v>*</v>
      </c>
    </row>
    <row r="266" spans="1:16">
      <c r="A266" s="82" t="str">
        <f>IF(SP_SUL!B265="","*",SP_SUL!B265)</f>
        <v>*</v>
      </c>
      <c r="B266" s="83" t="str">
        <f>IF(SP_SUL!X265="","*",SP_SUL!X265)</f>
        <v>*</v>
      </c>
      <c r="C266" s="83" t="str">
        <f>IF(SP_SUL!S265="","*",SP_SUL!S265)</f>
        <v>-</v>
      </c>
      <c r="D266" s="83" t="str">
        <f>IF(SP_SUL!T265="","*",SP_SUL!T265)</f>
        <v>-</v>
      </c>
      <c r="E266" s="83" t="str">
        <f>IF(SP_SUL!D265="","*",SP_SUL!D265)</f>
        <v>*</v>
      </c>
      <c r="F266" s="83" t="str">
        <f>IF(SP_SUL!H265="","*",SP_SUL!H265)</f>
        <v>*</v>
      </c>
      <c r="G266" s="83" t="str">
        <f>IF(SP_SUL!M265="","*",SP_SUL!M265)</f>
        <v>-</v>
      </c>
      <c r="H266" s="116" t="str">
        <f>IF(SP_SUL!K265="","*",SP_SUL!K265)</f>
        <v>*</v>
      </c>
      <c r="I266" s="113" t="str">
        <f>IF(SP_SUL!O265="","*",SP_SUL!O265)</f>
        <v>*</v>
      </c>
      <c r="J266" s="113" t="str">
        <f>IF(SP_SUL!P265="","*",SP_SUL!P265)</f>
        <v>*</v>
      </c>
      <c r="K266" s="83">
        <f>IF(SP_SUL!AK265="","*",SP_SUL!AK265)</f>
        <v>0</v>
      </c>
      <c r="L266" s="83" t="str">
        <f>IF(SP_SUL!AM265="","*",SP_SUL!AM265)</f>
        <v>-</v>
      </c>
      <c r="M266" s="83">
        <f>IF(SP_SUL!AP265="","*",SP_SUL!AP265)</f>
        <v>0</v>
      </c>
      <c r="N266" s="83" t="str">
        <f>IF(SP_SUL!AM265="","*",SP_SUL!AM265)</f>
        <v>-</v>
      </c>
      <c r="O266" s="110" t="str">
        <f>IF(SP_SUL!BH265="","*",SP_SUL!BH265)</f>
        <v>*</v>
      </c>
      <c r="P266" s="147" t="str">
        <f>IF($A$2=1,IF(SP_SUL!BJ265="","*",SP_SUL!BJ265),IF(SP_SUL!BK265="","*",SP_SUL!BK265))</f>
        <v>*</v>
      </c>
    </row>
    <row r="267" spans="1:16">
      <c r="A267" s="82" t="str">
        <f>IF(SP_SUL!B266="","*",SP_SUL!B266)</f>
        <v>*</v>
      </c>
      <c r="B267" s="83" t="str">
        <f>IF(SP_SUL!X266="","*",SP_SUL!X266)</f>
        <v>*</v>
      </c>
      <c r="C267" s="83" t="str">
        <f>IF(SP_SUL!S266="","*",SP_SUL!S266)</f>
        <v>-</v>
      </c>
      <c r="D267" s="83" t="str">
        <f>IF(SP_SUL!T266="","*",SP_SUL!T266)</f>
        <v>-</v>
      </c>
      <c r="E267" s="83" t="str">
        <f>IF(SP_SUL!D266="","*",SP_SUL!D266)</f>
        <v>*</v>
      </c>
      <c r="F267" s="83" t="str">
        <f>IF(SP_SUL!H266="","*",SP_SUL!H266)</f>
        <v>*</v>
      </c>
      <c r="G267" s="83" t="str">
        <f>IF(SP_SUL!M266="","*",SP_SUL!M266)</f>
        <v>-</v>
      </c>
      <c r="H267" s="116" t="str">
        <f>IF(SP_SUL!K266="","*",SP_SUL!K266)</f>
        <v>*</v>
      </c>
      <c r="I267" s="113" t="str">
        <f>IF(SP_SUL!O266="","*",SP_SUL!O266)</f>
        <v>*</v>
      </c>
      <c r="J267" s="113" t="str">
        <f>IF(SP_SUL!P266="","*",SP_SUL!P266)</f>
        <v>*</v>
      </c>
      <c r="K267" s="83">
        <f>IF(SP_SUL!AK266="","*",SP_SUL!AK266)</f>
        <v>0</v>
      </c>
      <c r="L267" s="83" t="str">
        <f>IF(SP_SUL!AM266="","*",SP_SUL!AM266)</f>
        <v>-</v>
      </c>
      <c r="M267" s="83">
        <f>IF(SP_SUL!AP266="","*",SP_SUL!AP266)</f>
        <v>0</v>
      </c>
      <c r="N267" s="83" t="str">
        <f>IF(SP_SUL!AM266="","*",SP_SUL!AM266)</f>
        <v>-</v>
      </c>
      <c r="O267" s="110" t="str">
        <f>IF(SP_SUL!BH266="","*",SP_SUL!BH266)</f>
        <v>*</v>
      </c>
      <c r="P267" s="147" t="str">
        <f>IF($A$2=1,IF(SP_SUL!BJ266="","*",SP_SUL!BJ266),IF(SP_SUL!BK266="","*",SP_SUL!BK266))</f>
        <v>*</v>
      </c>
    </row>
    <row r="268" spans="1:16">
      <c r="A268" s="82" t="str">
        <f>IF(SP_SUL!B267="","*",SP_SUL!B267)</f>
        <v>*</v>
      </c>
      <c r="B268" s="83" t="str">
        <f>IF(SP_SUL!X267="","*",SP_SUL!X267)</f>
        <v>*</v>
      </c>
      <c r="C268" s="83" t="str">
        <f>IF(SP_SUL!S267="","*",SP_SUL!S267)</f>
        <v>-</v>
      </c>
      <c r="D268" s="83" t="str">
        <f>IF(SP_SUL!T267="","*",SP_SUL!T267)</f>
        <v>-</v>
      </c>
      <c r="E268" s="83" t="str">
        <f>IF(SP_SUL!D267="","*",SP_SUL!D267)</f>
        <v>*</v>
      </c>
      <c r="F268" s="83" t="str">
        <f>IF(SP_SUL!H267="","*",SP_SUL!H267)</f>
        <v>*</v>
      </c>
      <c r="G268" s="83" t="str">
        <f>IF(SP_SUL!M267="","*",SP_SUL!M267)</f>
        <v>-</v>
      </c>
      <c r="H268" s="116" t="str">
        <f>IF(SP_SUL!K267="","*",SP_SUL!K267)</f>
        <v>*</v>
      </c>
      <c r="I268" s="113" t="str">
        <f>IF(SP_SUL!O267="","*",SP_SUL!O267)</f>
        <v>*</v>
      </c>
      <c r="J268" s="113" t="str">
        <f>IF(SP_SUL!P267="","*",SP_SUL!P267)</f>
        <v>*</v>
      </c>
      <c r="K268" s="83">
        <f>IF(SP_SUL!AK267="","*",SP_SUL!AK267)</f>
        <v>0</v>
      </c>
      <c r="L268" s="83" t="str">
        <f>IF(SP_SUL!AM267="","*",SP_SUL!AM267)</f>
        <v>-</v>
      </c>
      <c r="M268" s="83">
        <f>IF(SP_SUL!AP267="","*",SP_SUL!AP267)</f>
        <v>0</v>
      </c>
      <c r="N268" s="83" t="str">
        <f>IF(SP_SUL!AM267="","*",SP_SUL!AM267)</f>
        <v>-</v>
      </c>
      <c r="O268" s="110" t="str">
        <f>IF(SP_SUL!BH267="","*",SP_SUL!BH267)</f>
        <v>*</v>
      </c>
      <c r="P268" s="147" t="str">
        <f>IF($A$2=1,IF(SP_SUL!BJ267="","*",SP_SUL!BJ267),IF(SP_SUL!BK267="","*",SP_SUL!BK267))</f>
        <v>*</v>
      </c>
    </row>
    <row r="269" spans="1:16">
      <c r="A269" s="82" t="str">
        <f>IF(SP_SUL!B268="","*",SP_SUL!B268)</f>
        <v>*</v>
      </c>
      <c r="B269" s="83" t="str">
        <f>IF(SP_SUL!X268="","*",SP_SUL!X268)</f>
        <v>*</v>
      </c>
      <c r="C269" s="83" t="str">
        <f>IF(SP_SUL!S268="","*",SP_SUL!S268)</f>
        <v>-</v>
      </c>
      <c r="D269" s="83" t="str">
        <f>IF(SP_SUL!T268="","*",SP_SUL!T268)</f>
        <v>-</v>
      </c>
      <c r="E269" s="83" t="str">
        <f>IF(SP_SUL!D268="","*",SP_SUL!D268)</f>
        <v>*</v>
      </c>
      <c r="F269" s="83" t="str">
        <f>IF(SP_SUL!H268="","*",SP_SUL!H268)</f>
        <v>*</v>
      </c>
      <c r="G269" s="83" t="str">
        <f>IF(SP_SUL!M268="","*",SP_SUL!M268)</f>
        <v>-</v>
      </c>
      <c r="H269" s="116" t="str">
        <f>IF(SP_SUL!K268="","*",SP_SUL!K268)</f>
        <v>*</v>
      </c>
      <c r="I269" s="113" t="str">
        <f>IF(SP_SUL!O268="","*",SP_SUL!O268)</f>
        <v>*</v>
      </c>
      <c r="J269" s="113" t="str">
        <f>IF(SP_SUL!P268="","*",SP_SUL!P268)</f>
        <v>*</v>
      </c>
      <c r="K269" s="83">
        <f>IF(SP_SUL!AK268="","*",SP_SUL!AK268)</f>
        <v>0</v>
      </c>
      <c r="L269" s="83" t="str">
        <f>IF(SP_SUL!AM268="","*",SP_SUL!AM268)</f>
        <v>-</v>
      </c>
      <c r="M269" s="83">
        <f>IF(SP_SUL!AP268="","*",SP_SUL!AP268)</f>
        <v>0</v>
      </c>
      <c r="N269" s="83" t="str">
        <f>IF(SP_SUL!AM268="","*",SP_SUL!AM268)</f>
        <v>-</v>
      </c>
      <c r="O269" s="110" t="str">
        <f>IF(SP_SUL!BH268="","*",SP_SUL!BH268)</f>
        <v>*</v>
      </c>
      <c r="P269" s="147" t="str">
        <f>IF($A$2=1,IF(SP_SUL!BJ268="","*",SP_SUL!BJ268),IF(SP_SUL!BK268="","*",SP_SUL!BK268))</f>
        <v>*</v>
      </c>
    </row>
    <row r="270" spans="1:16">
      <c r="A270" s="82" t="str">
        <f>IF(SP_SUL!B269="","*",SP_SUL!B269)</f>
        <v>*</v>
      </c>
      <c r="B270" s="83" t="str">
        <f>IF(SP_SUL!X269="","*",SP_SUL!X269)</f>
        <v>*</v>
      </c>
      <c r="C270" s="83" t="str">
        <f>IF(SP_SUL!S269="","*",SP_SUL!S269)</f>
        <v>-</v>
      </c>
      <c r="D270" s="83" t="str">
        <f>IF(SP_SUL!T269="","*",SP_SUL!T269)</f>
        <v>-</v>
      </c>
      <c r="E270" s="83" t="str">
        <f>IF(SP_SUL!D269="","*",SP_SUL!D269)</f>
        <v>*</v>
      </c>
      <c r="F270" s="83" t="str">
        <f>IF(SP_SUL!H269="","*",SP_SUL!H269)</f>
        <v>*</v>
      </c>
      <c r="G270" s="83" t="str">
        <f>IF(SP_SUL!M269="","*",SP_SUL!M269)</f>
        <v>-</v>
      </c>
      <c r="H270" s="116" t="str">
        <f>IF(SP_SUL!K269="","*",SP_SUL!K269)</f>
        <v>*</v>
      </c>
      <c r="I270" s="113" t="str">
        <f>IF(SP_SUL!O269="","*",SP_SUL!O269)</f>
        <v>*</v>
      </c>
      <c r="J270" s="113" t="str">
        <f>IF(SP_SUL!P269="","*",SP_SUL!P269)</f>
        <v>*</v>
      </c>
      <c r="K270" s="83">
        <f>IF(SP_SUL!AK269="","*",SP_SUL!AK269)</f>
        <v>0</v>
      </c>
      <c r="L270" s="83" t="str">
        <f>IF(SP_SUL!AM269="","*",SP_SUL!AM269)</f>
        <v>-</v>
      </c>
      <c r="M270" s="83">
        <f>IF(SP_SUL!AP269="","*",SP_SUL!AP269)</f>
        <v>0</v>
      </c>
      <c r="N270" s="83" t="str">
        <f>IF(SP_SUL!AM269="","*",SP_SUL!AM269)</f>
        <v>-</v>
      </c>
      <c r="O270" s="110" t="str">
        <f>IF(SP_SUL!BH269="","*",SP_SUL!BH269)</f>
        <v>*</v>
      </c>
      <c r="P270" s="147" t="str">
        <f>IF($A$2=1,IF(SP_SUL!BJ269="","*",SP_SUL!BJ269),IF(SP_SUL!BK269="","*",SP_SUL!BK269))</f>
        <v>*</v>
      </c>
    </row>
    <row r="271" spans="1:16">
      <c r="A271" s="82" t="str">
        <f>IF(SP_SUL!B270="","*",SP_SUL!B270)</f>
        <v>*</v>
      </c>
      <c r="B271" s="83" t="str">
        <f>IF(SP_SUL!X270="","*",SP_SUL!X270)</f>
        <v>*</v>
      </c>
      <c r="C271" s="83" t="str">
        <f>IF(SP_SUL!S270="","*",SP_SUL!S270)</f>
        <v>-</v>
      </c>
      <c r="D271" s="83" t="str">
        <f>IF(SP_SUL!T270="","*",SP_SUL!T270)</f>
        <v>-</v>
      </c>
      <c r="E271" s="83" t="str">
        <f>IF(SP_SUL!D270="","*",SP_SUL!D270)</f>
        <v>*</v>
      </c>
      <c r="F271" s="83" t="str">
        <f>IF(SP_SUL!H270="","*",SP_SUL!H270)</f>
        <v>*</v>
      </c>
      <c r="G271" s="83" t="str">
        <f>IF(SP_SUL!M270="","*",SP_SUL!M270)</f>
        <v>-</v>
      </c>
      <c r="H271" s="116" t="str">
        <f>IF(SP_SUL!K270="","*",SP_SUL!K270)</f>
        <v>*</v>
      </c>
      <c r="I271" s="113" t="str">
        <f>IF(SP_SUL!O270="","*",SP_SUL!O270)</f>
        <v>*</v>
      </c>
      <c r="J271" s="113" t="str">
        <f>IF(SP_SUL!P270="","*",SP_SUL!P270)</f>
        <v>*</v>
      </c>
      <c r="K271" s="83">
        <f>IF(SP_SUL!AK270="","*",SP_SUL!AK270)</f>
        <v>0</v>
      </c>
      <c r="L271" s="83" t="str">
        <f>IF(SP_SUL!AM270="","*",SP_SUL!AM270)</f>
        <v>-</v>
      </c>
      <c r="M271" s="83">
        <f>IF(SP_SUL!AP270="","*",SP_SUL!AP270)</f>
        <v>0</v>
      </c>
      <c r="N271" s="83" t="str">
        <f>IF(SP_SUL!AM270="","*",SP_SUL!AM270)</f>
        <v>-</v>
      </c>
      <c r="O271" s="110" t="str">
        <f>IF(SP_SUL!BH270="","*",SP_SUL!BH270)</f>
        <v>*</v>
      </c>
      <c r="P271" s="147" t="str">
        <f>IF($A$2=1,IF(SP_SUL!BJ270="","*",SP_SUL!BJ270),IF(SP_SUL!BK270="","*",SP_SUL!BK270))</f>
        <v>*</v>
      </c>
    </row>
    <row r="272" spans="1:16">
      <c r="A272" s="82" t="str">
        <f>IF(SP_SUL!B271="","*",SP_SUL!B271)</f>
        <v>*</v>
      </c>
      <c r="B272" s="83" t="str">
        <f>IF(SP_SUL!X271="","*",SP_SUL!X271)</f>
        <v>*</v>
      </c>
      <c r="C272" s="83" t="str">
        <f>IF(SP_SUL!S271="","*",SP_SUL!S271)</f>
        <v>-</v>
      </c>
      <c r="D272" s="83" t="str">
        <f>IF(SP_SUL!T271="","*",SP_SUL!T271)</f>
        <v>-</v>
      </c>
      <c r="E272" s="83" t="str">
        <f>IF(SP_SUL!D271="","*",SP_SUL!D271)</f>
        <v>*</v>
      </c>
      <c r="F272" s="83" t="str">
        <f>IF(SP_SUL!H271="","*",SP_SUL!H271)</f>
        <v>*</v>
      </c>
      <c r="G272" s="83" t="str">
        <f>IF(SP_SUL!M271="","*",SP_SUL!M271)</f>
        <v>-</v>
      </c>
      <c r="H272" s="116" t="str">
        <f>IF(SP_SUL!K271="","*",SP_SUL!K271)</f>
        <v>*</v>
      </c>
      <c r="I272" s="113" t="str">
        <f>IF(SP_SUL!O271="","*",SP_SUL!O271)</f>
        <v>*</v>
      </c>
      <c r="J272" s="113" t="str">
        <f>IF(SP_SUL!P271="","*",SP_SUL!P271)</f>
        <v>*</v>
      </c>
      <c r="K272" s="83">
        <f>IF(SP_SUL!AK271="","*",SP_SUL!AK271)</f>
        <v>0</v>
      </c>
      <c r="L272" s="83" t="str">
        <f>IF(SP_SUL!AM271="","*",SP_SUL!AM271)</f>
        <v>-</v>
      </c>
      <c r="M272" s="83">
        <f>IF(SP_SUL!AP271="","*",SP_SUL!AP271)</f>
        <v>0</v>
      </c>
      <c r="N272" s="83" t="str">
        <f>IF(SP_SUL!AM271="","*",SP_SUL!AM271)</f>
        <v>-</v>
      </c>
      <c r="O272" s="110" t="str">
        <f>IF(SP_SUL!BH271="","*",SP_SUL!BH271)</f>
        <v>*</v>
      </c>
      <c r="P272" s="147" t="str">
        <f>IF($A$2=1,IF(SP_SUL!BJ271="","*",SP_SUL!BJ271),IF(SP_SUL!BK271="","*",SP_SUL!BK271))</f>
        <v>*</v>
      </c>
    </row>
    <row r="273" spans="1:16">
      <c r="A273" s="82" t="str">
        <f>IF(SP_SUL!B272="","*",SP_SUL!B272)</f>
        <v>*</v>
      </c>
      <c r="B273" s="83" t="str">
        <f>IF(SP_SUL!X272="","*",SP_SUL!X272)</f>
        <v>*</v>
      </c>
      <c r="C273" s="83" t="str">
        <f>IF(SP_SUL!S272="","*",SP_SUL!S272)</f>
        <v>-</v>
      </c>
      <c r="D273" s="83" t="str">
        <f>IF(SP_SUL!T272="","*",SP_SUL!T272)</f>
        <v>-</v>
      </c>
      <c r="E273" s="83" t="str">
        <f>IF(SP_SUL!D272="","*",SP_SUL!D272)</f>
        <v>*</v>
      </c>
      <c r="F273" s="83" t="str">
        <f>IF(SP_SUL!H272="","*",SP_SUL!H272)</f>
        <v>*</v>
      </c>
      <c r="G273" s="83" t="str">
        <f>IF(SP_SUL!M272="","*",SP_SUL!M272)</f>
        <v>-</v>
      </c>
      <c r="H273" s="116" t="str">
        <f>IF(SP_SUL!K272="","*",SP_SUL!K272)</f>
        <v>*</v>
      </c>
      <c r="I273" s="113" t="str">
        <f>IF(SP_SUL!O272="","*",SP_SUL!O272)</f>
        <v>*</v>
      </c>
      <c r="J273" s="113" t="str">
        <f>IF(SP_SUL!P272="","*",SP_SUL!P272)</f>
        <v>*</v>
      </c>
      <c r="K273" s="83">
        <f>IF(SP_SUL!AK272="","*",SP_SUL!AK272)</f>
        <v>0</v>
      </c>
      <c r="L273" s="83" t="str">
        <f>IF(SP_SUL!AM272="","*",SP_SUL!AM272)</f>
        <v>-</v>
      </c>
      <c r="M273" s="83">
        <f>IF(SP_SUL!AP272="","*",SP_SUL!AP272)</f>
        <v>0</v>
      </c>
      <c r="N273" s="83" t="str">
        <f>IF(SP_SUL!AM272="","*",SP_SUL!AM272)</f>
        <v>-</v>
      </c>
      <c r="O273" s="110" t="str">
        <f>IF(SP_SUL!BH272="","*",SP_SUL!BH272)</f>
        <v>*</v>
      </c>
      <c r="P273" s="147" t="str">
        <f>IF($A$2=1,IF(SP_SUL!BJ272="","*",SP_SUL!BJ272),IF(SP_SUL!BK272="","*",SP_SUL!BK272))</f>
        <v>*</v>
      </c>
    </row>
    <row r="274" spans="1:16">
      <c r="A274" s="82" t="str">
        <f>IF(SP_SUL!B273="","*",SP_SUL!B273)</f>
        <v>*</v>
      </c>
      <c r="B274" s="83" t="str">
        <f>IF(SP_SUL!X273="","*",SP_SUL!X273)</f>
        <v>*</v>
      </c>
      <c r="C274" s="83" t="str">
        <f>IF(SP_SUL!S273="","*",SP_SUL!S273)</f>
        <v>-</v>
      </c>
      <c r="D274" s="83" t="str">
        <f>IF(SP_SUL!T273="","*",SP_SUL!T273)</f>
        <v>-</v>
      </c>
      <c r="E274" s="83" t="str">
        <f>IF(SP_SUL!D273="","*",SP_SUL!D273)</f>
        <v>*</v>
      </c>
      <c r="F274" s="83" t="str">
        <f>IF(SP_SUL!H273="","*",SP_SUL!H273)</f>
        <v>*</v>
      </c>
      <c r="G274" s="83" t="str">
        <f>IF(SP_SUL!M273="","*",SP_SUL!M273)</f>
        <v>-</v>
      </c>
      <c r="H274" s="116" t="str">
        <f>IF(SP_SUL!K273="","*",SP_SUL!K273)</f>
        <v>*</v>
      </c>
      <c r="I274" s="113" t="str">
        <f>IF(SP_SUL!O273="","*",SP_SUL!O273)</f>
        <v>*</v>
      </c>
      <c r="J274" s="113" t="str">
        <f>IF(SP_SUL!P273="","*",SP_SUL!P273)</f>
        <v>*</v>
      </c>
      <c r="K274" s="83">
        <f>IF(SP_SUL!AK273="","*",SP_SUL!AK273)</f>
        <v>0</v>
      </c>
      <c r="L274" s="83" t="str">
        <f>IF(SP_SUL!AM273="","*",SP_SUL!AM273)</f>
        <v>-</v>
      </c>
      <c r="M274" s="83">
        <f>IF(SP_SUL!AP273="","*",SP_SUL!AP273)</f>
        <v>0</v>
      </c>
      <c r="N274" s="83" t="str">
        <f>IF(SP_SUL!AM273="","*",SP_SUL!AM273)</f>
        <v>-</v>
      </c>
      <c r="O274" s="110" t="str">
        <f>IF(SP_SUL!BH273="","*",SP_SUL!BH273)</f>
        <v>*</v>
      </c>
      <c r="P274" s="147" t="str">
        <f>IF($A$2=1,IF(SP_SUL!BJ273="","*",SP_SUL!BJ273),IF(SP_SUL!BK273="","*",SP_SUL!BK273))</f>
        <v>*</v>
      </c>
    </row>
    <row r="275" spans="1:16">
      <c r="A275" s="82" t="str">
        <f>IF(SP_SUL!B274="","*",SP_SUL!B274)</f>
        <v>*</v>
      </c>
      <c r="B275" s="83" t="str">
        <f>IF(SP_SUL!X274="","*",SP_SUL!X274)</f>
        <v>*</v>
      </c>
      <c r="C275" s="83" t="str">
        <f>IF(SP_SUL!S274="","*",SP_SUL!S274)</f>
        <v>-</v>
      </c>
      <c r="D275" s="83" t="str">
        <f>IF(SP_SUL!T274="","*",SP_SUL!T274)</f>
        <v>-</v>
      </c>
      <c r="E275" s="83" t="str">
        <f>IF(SP_SUL!D274="","*",SP_SUL!D274)</f>
        <v>*</v>
      </c>
      <c r="F275" s="83" t="str">
        <f>IF(SP_SUL!H274="","*",SP_SUL!H274)</f>
        <v>*</v>
      </c>
      <c r="G275" s="83" t="str">
        <f>IF(SP_SUL!M274="","*",SP_SUL!M274)</f>
        <v>-</v>
      </c>
      <c r="H275" s="116" t="str">
        <f>IF(SP_SUL!K274="","*",SP_SUL!K274)</f>
        <v>*</v>
      </c>
      <c r="I275" s="113" t="str">
        <f>IF(SP_SUL!O274="","*",SP_SUL!O274)</f>
        <v>*</v>
      </c>
      <c r="J275" s="113" t="str">
        <f>IF(SP_SUL!P274="","*",SP_SUL!P274)</f>
        <v>*</v>
      </c>
      <c r="K275" s="83">
        <f>IF(SP_SUL!AK274="","*",SP_SUL!AK274)</f>
        <v>0</v>
      </c>
      <c r="L275" s="83" t="str">
        <f>IF(SP_SUL!AM274="","*",SP_SUL!AM274)</f>
        <v>-</v>
      </c>
      <c r="M275" s="83">
        <f>IF(SP_SUL!AP274="","*",SP_SUL!AP274)</f>
        <v>0</v>
      </c>
      <c r="N275" s="83" t="str">
        <f>IF(SP_SUL!AM274="","*",SP_SUL!AM274)</f>
        <v>-</v>
      </c>
      <c r="O275" s="110" t="str">
        <f>IF(SP_SUL!BH274="","*",SP_SUL!BH274)</f>
        <v>*</v>
      </c>
      <c r="P275" s="147" t="str">
        <f>IF($A$2=1,IF(SP_SUL!BJ274="","*",SP_SUL!BJ274),IF(SP_SUL!BK274="","*",SP_SUL!BK274))</f>
        <v>*</v>
      </c>
    </row>
    <row r="276" spans="1:16">
      <c r="A276" s="82" t="str">
        <f>IF(SP_SUL!B275="","*",SP_SUL!B275)</f>
        <v>*</v>
      </c>
      <c r="B276" s="83" t="str">
        <f>IF(SP_SUL!X275="","*",SP_SUL!X275)</f>
        <v>*</v>
      </c>
      <c r="C276" s="83" t="str">
        <f>IF(SP_SUL!S275="","*",SP_SUL!S275)</f>
        <v>-</v>
      </c>
      <c r="D276" s="83" t="str">
        <f>IF(SP_SUL!T275="","*",SP_SUL!T275)</f>
        <v>-</v>
      </c>
      <c r="E276" s="83" t="str">
        <f>IF(SP_SUL!D275="","*",SP_SUL!D275)</f>
        <v>*</v>
      </c>
      <c r="F276" s="83" t="str">
        <f>IF(SP_SUL!H275="","*",SP_SUL!H275)</f>
        <v>*</v>
      </c>
      <c r="G276" s="83" t="str">
        <f>IF(SP_SUL!M275="","*",SP_SUL!M275)</f>
        <v>-</v>
      </c>
      <c r="H276" s="116" t="str">
        <f>IF(SP_SUL!K275="","*",SP_SUL!K275)</f>
        <v>*</v>
      </c>
      <c r="I276" s="113" t="str">
        <f>IF(SP_SUL!O275="","*",SP_SUL!O275)</f>
        <v>*</v>
      </c>
      <c r="J276" s="113" t="str">
        <f>IF(SP_SUL!P275="","*",SP_SUL!P275)</f>
        <v>*</v>
      </c>
      <c r="K276" s="83">
        <f>IF(SP_SUL!AK275="","*",SP_SUL!AK275)</f>
        <v>0</v>
      </c>
      <c r="L276" s="83" t="str">
        <f>IF(SP_SUL!AM275="","*",SP_SUL!AM275)</f>
        <v>-</v>
      </c>
      <c r="M276" s="83">
        <f>IF(SP_SUL!AP275="","*",SP_SUL!AP275)</f>
        <v>0</v>
      </c>
      <c r="N276" s="83" t="str">
        <f>IF(SP_SUL!AM275="","*",SP_SUL!AM275)</f>
        <v>-</v>
      </c>
      <c r="O276" s="110" t="str">
        <f>IF(SP_SUL!BH275="","*",SP_SUL!BH275)</f>
        <v>*</v>
      </c>
      <c r="P276" s="147" t="str">
        <f>IF($A$2=1,IF(SP_SUL!BJ275="","*",SP_SUL!BJ275),IF(SP_SUL!BK275="","*",SP_SUL!BK275))</f>
        <v>*</v>
      </c>
    </row>
    <row r="277" spans="1:16">
      <c r="A277" s="82" t="str">
        <f>IF(SP_SUL!B276="","*",SP_SUL!B276)</f>
        <v>*</v>
      </c>
      <c r="B277" s="83" t="str">
        <f>IF(SP_SUL!X276="","*",SP_SUL!X276)</f>
        <v>*</v>
      </c>
      <c r="C277" s="83" t="str">
        <f>IF(SP_SUL!S276="","*",SP_SUL!S276)</f>
        <v>-</v>
      </c>
      <c r="D277" s="83" t="str">
        <f>IF(SP_SUL!T276="","*",SP_SUL!T276)</f>
        <v>-</v>
      </c>
      <c r="E277" s="83" t="str">
        <f>IF(SP_SUL!D276="","*",SP_SUL!D276)</f>
        <v>*</v>
      </c>
      <c r="F277" s="83" t="str">
        <f>IF(SP_SUL!H276="","*",SP_SUL!H276)</f>
        <v>*</v>
      </c>
      <c r="G277" s="83" t="str">
        <f>IF(SP_SUL!M276="","*",SP_SUL!M276)</f>
        <v>-</v>
      </c>
      <c r="H277" s="116" t="str">
        <f>IF(SP_SUL!K276="","*",SP_SUL!K276)</f>
        <v>*</v>
      </c>
      <c r="I277" s="113" t="str">
        <f>IF(SP_SUL!O276="","*",SP_SUL!O276)</f>
        <v>*</v>
      </c>
      <c r="J277" s="113" t="str">
        <f>IF(SP_SUL!P276="","*",SP_SUL!P276)</f>
        <v>*</v>
      </c>
      <c r="K277" s="83">
        <f>IF(SP_SUL!AK276="","*",SP_SUL!AK276)</f>
        <v>0</v>
      </c>
      <c r="L277" s="83" t="str">
        <f>IF(SP_SUL!AM276="","*",SP_SUL!AM276)</f>
        <v>-</v>
      </c>
      <c r="M277" s="83">
        <f>IF(SP_SUL!AP276="","*",SP_SUL!AP276)</f>
        <v>0</v>
      </c>
      <c r="N277" s="83" t="str">
        <f>IF(SP_SUL!AM276="","*",SP_SUL!AM276)</f>
        <v>-</v>
      </c>
      <c r="O277" s="110" t="str">
        <f>IF(SP_SUL!BH276="","*",SP_SUL!BH276)</f>
        <v>*</v>
      </c>
      <c r="P277" s="147" t="str">
        <f>IF($A$2=1,IF(SP_SUL!BJ276="","*",SP_SUL!BJ276),IF(SP_SUL!BK276="","*",SP_SUL!BK276))</f>
        <v>*</v>
      </c>
    </row>
    <row r="278" spans="1:16">
      <c r="A278" s="82" t="str">
        <f>IF(SP_SUL!B277="","*",SP_SUL!B277)</f>
        <v>*</v>
      </c>
      <c r="B278" s="83" t="str">
        <f>IF(SP_SUL!X277="","*",SP_SUL!X277)</f>
        <v>*</v>
      </c>
      <c r="C278" s="83" t="str">
        <f>IF(SP_SUL!S277="","*",SP_SUL!S277)</f>
        <v>-</v>
      </c>
      <c r="D278" s="83" t="str">
        <f>IF(SP_SUL!T277="","*",SP_SUL!T277)</f>
        <v>-</v>
      </c>
      <c r="E278" s="83" t="str">
        <f>IF(SP_SUL!D277="","*",SP_SUL!D277)</f>
        <v>*</v>
      </c>
      <c r="F278" s="83" t="str">
        <f>IF(SP_SUL!H277="","*",SP_SUL!H277)</f>
        <v>*</v>
      </c>
      <c r="G278" s="83" t="str">
        <f>IF(SP_SUL!M277="","*",SP_SUL!M277)</f>
        <v>-</v>
      </c>
      <c r="H278" s="116" t="str">
        <f>IF(SP_SUL!K277="","*",SP_SUL!K277)</f>
        <v>*</v>
      </c>
      <c r="I278" s="113" t="str">
        <f>IF(SP_SUL!O277="","*",SP_SUL!O277)</f>
        <v>*</v>
      </c>
      <c r="J278" s="113" t="str">
        <f>IF(SP_SUL!P277="","*",SP_SUL!P277)</f>
        <v>*</v>
      </c>
      <c r="K278" s="83">
        <f>IF(SP_SUL!AK277="","*",SP_SUL!AK277)</f>
        <v>0</v>
      </c>
      <c r="L278" s="83" t="str">
        <f>IF(SP_SUL!AM277="","*",SP_SUL!AM277)</f>
        <v>-</v>
      </c>
      <c r="M278" s="83">
        <f>IF(SP_SUL!AP277="","*",SP_SUL!AP277)</f>
        <v>0</v>
      </c>
      <c r="N278" s="83" t="str">
        <f>IF(SP_SUL!AM277="","*",SP_SUL!AM277)</f>
        <v>-</v>
      </c>
      <c r="O278" s="110" t="str">
        <f>IF(SP_SUL!BH277="","*",SP_SUL!BH277)</f>
        <v>*</v>
      </c>
      <c r="P278" s="147" t="str">
        <f>IF($A$2=1,IF(SP_SUL!BJ277="","*",SP_SUL!BJ277),IF(SP_SUL!BK277="","*",SP_SUL!BK277))</f>
        <v>*</v>
      </c>
    </row>
    <row r="279" spans="1:16">
      <c r="A279" s="82" t="str">
        <f>IF(SP_SUL!B278="","*",SP_SUL!B278)</f>
        <v>*</v>
      </c>
      <c r="B279" s="83" t="str">
        <f>IF(SP_SUL!X278="","*",SP_SUL!X278)</f>
        <v>*</v>
      </c>
      <c r="C279" s="83" t="str">
        <f>IF(SP_SUL!S278="","*",SP_SUL!S278)</f>
        <v>-</v>
      </c>
      <c r="D279" s="83" t="str">
        <f>IF(SP_SUL!T278="","*",SP_SUL!T278)</f>
        <v>-</v>
      </c>
      <c r="E279" s="83" t="str">
        <f>IF(SP_SUL!D278="","*",SP_SUL!D278)</f>
        <v>*</v>
      </c>
      <c r="F279" s="83" t="str">
        <f>IF(SP_SUL!H278="","*",SP_SUL!H278)</f>
        <v>*</v>
      </c>
      <c r="G279" s="83" t="str">
        <f>IF(SP_SUL!M278="","*",SP_SUL!M278)</f>
        <v>-</v>
      </c>
      <c r="H279" s="116" t="str">
        <f>IF(SP_SUL!K278="","*",SP_SUL!K278)</f>
        <v>*</v>
      </c>
      <c r="I279" s="113" t="str">
        <f>IF(SP_SUL!O278="","*",SP_SUL!O278)</f>
        <v>*</v>
      </c>
      <c r="J279" s="113" t="str">
        <f>IF(SP_SUL!P278="","*",SP_SUL!P278)</f>
        <v>*</v>
      </c>
      <c r="K279" s="83">
        <f>IF(SP_SUL!AK278="","*",SP_SUL!AK278)</f>
        <v>0</v>
      </c>
      <c r="L279" s="83" t="str">
        <f>IF(SP_SUL!AM278="","*",SP_SUL!AM278)</f>
        <v>-</v>
      </c>
      <c r="M279" s="83">
        <f>IF(SP_SUL!AP278="","*",SP_SUL!AP278)</f>
        <v>0</v>
      </c>
      <c r="N279" s="83" t="str">
        <f>IF(SP_SUL!AM278="","*",SP_SUL!AM278)</f>
        <v>-</v>
      </c>
      <c r="O279" s="110" t="str">
        <f>IF(SP_SUL!BH278="","*",SP_SUL!BH278)</f>
        <v>*</v>
      </c>
      <c r="P279" s="147" t="str">
        <f>IF($A$2=1,IF(SP_SUL!BJ278="","*",SP_SUL!BJ278),IF(SP_SUL!BK278="","*",SP_SUL!BK278))</f>
        <v>*</v>
      </c>
    </row>
    <row r="280" spans="1:16">
      <c r="A280" s="82" t="str">
        <f>IF(SP_SUL!B279="","*",SP_SUL!B279)</f>
        <v>*</v>
      </c>
      <c r="B280" s="83" t="str">
        <f>IF(SP_SUL!X279="","*",SP_SUL!X279)</f>
        <v>*</v>
      </c>
      <c r="C280" s="83" t="str">
        <f>IF(SP_SUL!S279="","*",SP_SUL!S279)</f>
        <v>-</v>
      </c>
      <c r="D280" s="83" t="str">
        <f>IF(SP_SUL!T279="","*",SP_SUL!T279)</f>
        <v>-</v>
      </c>
      <c r="E280" s="83" t="str">
        <f>IF(SP_SUL!D279="","*",SP_SUL!D279)</f>
        <v>*</v>
      </c>
      <c r="F280" s="83" t="str">
        <f>IF(SP_SUL!H279="","*",SP_SUL!H279)</f>
        <v>*</v>
      </c>
      <c r="G280" s="83" t="str">
        <f>IF(SP_SUL!M279="","*",SP_SUL!M279)</f>
        <v>-</v>
      </c>
      <c r="H280" s="116" t="str">
        <f>IF(SP_SUL!K279="","*",SP_SUL!K279)</f>
        <v>*</v>
      </c>
      <c r="I280" s="113" t="str">
        <f>IF(SP_SUL!O279="","*",SP_SUL!O279)</f>
        <v>*</v>
      </c>
      <c r="J280" s="113" t="str">
        <f>IF(SP_SUL!P279="","*",SP_SUL!P279)</f>
        <v>*</v>
      </c>
      <c r="K280" s="83">
        <f>IF(SP_SUL!AK279="","*",SP_SUL!AK279)</f>
        <v>0</v>
      </c>
      <c r="L280" s="83" t="str">
        <f>IF(SP_SUL!AM279="","*",SP_SUL!AM279)</f>
        <v>-</v>
      </c>
      <c r="M280" s="83">
        <f>IF(SP_SUL!AP279="","*",SP_SUL!AP279)</f>
        <v>0</v>
      </c>
      <c r="N280" s="83" t="str">
        <f>IF(SP_SUL!AM279="","*",SP_SUL!AM279)</f>
        <v>-</v>
      </c>
      <c r="O280" s="110" t="str">
        <f>IF(SP_SUL!BH279="","*",SP_SUL!BH279)</f>
        <v>*</v>
      </c>
      <c r="P280" s="147" t="str">
        <f>IF($A$2=1,IF(SP_SUL!BJ279="","*",SP_SUL!BJ279),IF(SP_SUL!BK279="","*",SP_SUL!BK279))</f>
        <v>*</v>
      </c>
    </row>
    <row r="281" spans="1:16">
      <c r="A281" s="82" t="str">
        <f>IF(SP_SUL!B280="","*",SP_SUL!B280)</f>
        <v>*</v>
      </c>
      <c r="B281" s="83" t="str">
        <f>IF(SP_SUL!X280="","*",SP_SUL!X280)</f>
        <v>*</v>
      </c>
      <c r="C281" s="83" t="str">
        <f>IF(SP_SUL!S280="","*",SP_SUL!S280)</f>
        <v>-</v>
      </c>
      <c r="D281" s="83" t="str">
        <f>IF(SP_SUL!T280="","*",SP_SUL!T280)</f>
        <v>-</v>
      </c>
      <c r="E281" s="83" t="str">
        <f>IF(SP_SUL!D280="","*",SP_SUL!D280)</f>
        <v>*</v>
      </c>
      <c r="F281" s="83" t="str">
        <f>IF(SP_SUL!H280="","*",SP_SUL!H280)</f>
        <v>*</v>
      </c>
      <c r="G281" s="83" t="str">
        <f>IF(SP_SUL!M280="","*",SP_SUL!M280)</f>
        <v>-</v>
      </c>
      <c r="H281" s="116" t="str">
        <f>IF(SP_SUL!K280="","*",SP_SUL!K280)</f>
        <v>*</v>
      </c>
      <c r="I281" s="113" t="str">
        <f>IF(SP_SUL!O280="","*",SP_SUL!O280)</f>
        <v>*</v>
      </c>
      <c r="J281" s="113" t="str">
        <f>IF(SP_SUL!P280="","*",SP_SUL!P280)</f>
        <v>*</v>
      </c>
      <c r="K281" s="83">
        <f>IF(SP_SUL!AK280="","*",SP_SUL!AK280)</f>
        <v>0</v>
      </c>
      <c r="L281" s="83" t="str">
        <f>IF(SP_SUL!AM280="","*",SP_SUL!AM280)</f>
        <v>-</v>
      </c>
      <c r="M281" s="83">
        <f>IF(SP_SUL!AP280="","*",SP_SUL!AP280)</f>
        <v>0</v>
      </c>
      <c r="N281" s="83" t="str">
        <f>IF(SP_SUL!AM280="","*",SP_SUL!AM280)</f>
        <v>-</v>
      </c>
      <c r="O281" s="110" t="str">
        <f>IF(SP_SUL!BH280="","*",SP_SUL!BH280)</f>
        <v>*</v>
      </c>
      <c r="P281" s="147" t="str">
        <f>IF($A$2=1,IF(SP_SUL!BJ280="","*",SP_SUL!BJ280),IF(SP_SUL!BK280="","*",SP_SUL!BK280))</f>
        <v>*</v>
      </c>
    </row>
    <row r="282" spans="1:16">
      <c r="A282" s="82" t="str">
        <f>IF(SP_SUL!B281="","*",SP_SUL!B281)</f>
        <v>*</v>
      </c>
      <c r="B282" s="83" t="str">
        <f>IF(SP_SUL!X281="","*",SP_SUL!X281)</f>
        <v>*</v>
      </c>
      <c r="C282" s="83" t="str">
        <f>IF(SP_SUL!S281="","*",SP_SUL!S281)</f>
        <v>-</v>
      </c>
      <c r="D282" s="83" t="str">
        <f>IF(SP_SUL!T281="","*",SP_SUL!T281)</f>
        <v>-</v>
      </c>
      <c r="E282" s="83" t="str">
        <f>IF(SP_SUL!D281="","*",SP_SUL!D281)</f>
        <v>*</v>
      </c>
      <c r="F282" s="83" t="str">
        <f>IF(SP_SUL!H281="","*",SP_SUL!H281)</f>
        <v>*</v>
      </c>
      <c r="G282" s="83" t="str">
        <f>IF(SP_SUL!M281="","*",SP_SUL!M281)</f>
        <v>-</v>
      </c>
      <c r="H282" s="116" t="str">
        <f>IF(SP_SUL!K281="","*",SP_SUL!K281)</f>
        <v>*</v>
      </c>
      <c r="I282" s="113" t="str">
        <f>IF(SP_SUL!O281="","*",SP_SUL!O281)</f>
        <v>*</v>
      </c>
      <c r="J282" s="113" t="str">
        <f>IF(SP_SUL!P281="","*",SP_SUL!P281)</f>
        <v>*</v>
      </c>
      <c r="K282" s="83">
        <f>IF(SP_SUL!AK281="","*",SP_SUL!AK281)</f>
        <v>0</v>
      </c>
      <c r="L282" s="83" t="str">
        <f>IF(SP_SUL!AM281="","*",SP_SUL!AM281)</f>
        <v>-</v>
      </c>
      <c r="M282" s="83">
        <f>IF(SP_SUL!AP281="","*",SP_SUL!AP281)</f>
        <v>0</v>
      </c>
      <c r="N282" s="83" t="str">
        <f>IF(SP_SUL!AM281="","*",SP_SUL!AM281)</f>
        <v>-</v>
      </c>
      <c r="O282" s="110" t="str">
        <f>IF(SP_SUL!BH281="","*",SP_SUL!BH281)</f>
        <v>*</v>
      </c>
      <c r="P282" s="147" t="str">
        <f>IF($A$2=1,IF(SP_SUL!BJ281="","*",SP_SUL!BJ281),IF(SP_SUL!BK281="","*",SP_SUL!BK281))</f>
        <v>*</v>
      </c>
    </row>
    <row r="283" spans="1:16">
      <c r="A283" s="82" t="str">
        <f>IF(SP_SUL!B282="","*",SP_SUL!B282)</f>
        <v>*</v>
      </c>
      <c r="B283" s="83" t="str">
        <f>IF(SP_SUL!X282="","*",SP_SUL!X282)</f>
        <v>*</v>
      </c>
      <c r="C283" s="83" t="str">
        <f>IF(SP_SUL!S282="","*",SP_SUL!S282)</f>
        <v>-</v>
      </c>
      <c r="D283" s="83" t="str">
        <f>IF(SP_SUL!T282="","*",SP_SUL!T282)</f>
        <v>-</v>
      </c>
      <c r="E283" s="83" t="str">
        <f>IF(SP_SUL!D282="","*",SP_SUL!D282)</f>
        <v>*</v>
      </c>
      <c r="F283" s="83" t="str">
        <f>IF(SP_SUL!H282="","*",SP_SUL!H282)</f>
        <v>*</v>
      </c>
      <c r="G283" s="83" t="str">
        <f>IF(SP_SUL!M282="","*",SP_SUL!M282)</f>
        <v>-</v>
      </c>
      <c r="H283" s="116" t="str">
        <f>IF(SP_SUL!K282="","*",SP_SUL!K282)</f>
        <v>*</v>
      </c>
      <c r="I283" s="113" t="str">
        <f>IF(SP_SUL!O282="","*",SP_SUL!O282)</f>
        <v>*</v>
      </c>
      <c r="J283" s="113" t="str">
        <f>IF(SP_SUL!P282="","*",SP_SUL!P282)</f>
        <v>*</v>
      </c>
      <c r="K283" s="83">
        <f>IF(SP_SUL!AK282="","*",SP_SUL!AK282)</f>
        <v>0</v>
      </c>
      <c r="L283" s="83" t="str">
        <f>IF(SP_SUL!AM282="","*",SP_SUL!AM282)</f>
        <v>-</v>
      </c>
      <c r="M283" s="83">
        <f>IF(SP_SUL!AP282="","*",SP_SUL!AP282)</f>
        <v>0</v>
      </c>
      <c r="N283" s="83" t="str">
        <f>IF(SP_SUL!AM282="","*",SP_SUL!AM282)</f>
        <v>-</v>
      </c>
      <c r="O283" s="110" t="str">
        <f>IF(SP_SUL!BH282="","*",SP_SUL!BH282)</f>
        <v>*</v>
      </c>
      <c r="P283" s="147" t="str">
        <f>IF($A$2=1,IF(SP_SUL!BJ282="","*",SP_SUL!BJ282),IF(SP_SUL!BK282="","*",SP_SUL!BK282))</f>
        <v>*</v>
      </c>
    </row>
    <row r="284" spans="1:16">
      <c r="A284" s="82" t="str">
        <f>IF(SP_SUL!B283="","*",SP_SUL!B283)</f>
        <v>*</v>
      </c>
      <c r="B284" s="83" t="str">
        <f>IF(SP_SUL!X283="","*",SP_SUL!X283)</f>
        <v>*</v>
      </c>
      <c r="C284" s="83" t="str">
        <f>IF(SP_SUL!S283="","*",SP_SUL!S283)</f>
        <v>-</v>
      </c>
      <c r="D284" s="83" t="str">
        <f>IF(SP_SUL!T283="","*",SP_SUL!T283)</f>
        <v>-</v>
      </c>
      <c r="E284" s="83" t="str">
        <f>IF(SP_SUL!D283="","*",SP_SUL!D283)</f>
        <v>*</v>
      </c>
      <c r="F284" s="83" t="str">
        <f>IF(SP_SUL!H283="","*",SP_SUL!H283)</f>
        <v>*</v>
      </c>
      <c r="G284" s="83" t="str">
        <f>IF(SP_SUL!M283="","*",SP_SUL!M283)</f>
        <v>-</v>
      </c>
      <c r="H284" s="116" t="str">
        <f>IF(SP_SUL!K283="","*",SP_SUL!K283)</f>
        <v>*</v>
      </c>
      <c r="I284" s="113" t="str">
        <f>IF(SP_SUL!O283="","*",SP_SUL!O283)</f>
        <v>*</v>
      </c>
      <c r="J284" s="113" t="str">
        <f>IF(SP_SUL!P283="","*",SP_SUL!P283)</f>
        <v>*</v>
      </c>
      <c r="K284" s="83">
        <f>IF(SP_SUL!AK283="","*",SP_SUL!AK283)</f>
        <v>0</v>
      </c>
      <c r="L284" s="83" t="str">
        <f>IF(SP_SUL!AM283="","*",SP_SUL!AM283)</f>
        <v>-</v>
      </c>
      <c r="M284" s="83">
        <f>IF(SP_SUL!AP283="","*",SP_SUL!AP283)</f>
        <v>0</v>
      </c>
      <c r="N284" s="83" t="str">
        <f>IF(SP_SUL!AM283="","*",SP_SUL!AM283)</f>
        <v>-</v>
      </c>
      <c r="O284" s="110" t="str">
        <f>IF(SP_SUL!BH283="","*",SP_SUL!BH283)</f>
        <v>*</v>
      </c>
      <c r="P284" s="147" t="str">
        <f>IF($A$2=1,IF(SP_SUL!BJ283="","*",SP_SUL!BJ283),IF(SP_SUL!BK283="","*",SP_SUL!BK283))</f>
        <v>*</v>
      </c>
    </row>
    <row r="285" spans="1:16">
      <c r="A285" s="82" t="str">
        <f>IF(SP_SUL!B284="","*",SP_SUL!B284)</f>
        <v>*</v>
      </c>
      <c r="B285" s="83" t="str">
        <f>IF(SP_SUL!X284="","*",SP_SUL!X284)</f>
        <v>*</v>
      </c>
      <c r="C285" s="83" t="str">
        <f>IF(SP_SUL!S284="","*",SP_SUL!S284)</f>
        <v>-</v>
      </c>
      <c r="D285" s="83" t="str">
        <f>IF(SP_SUL!T284="","*",SP_SUL!T284)</f>
        <v>-</v>
      </c>
      <c r="E285" s="83" t="str">
        <f>IF(SP_SUL!D284="","*",SP_SUL!D284)</f>
        <v>*</v>
      </c>
      <c r="F285" s="83" t="str">
        <f>IF(SP_SUL!H284="","*",SP_SUL!H284)</f>
        <v>*</v>
      </c>
      <c r="G285" s="83" t="str">
        <f>IF(SP_SUL!M284="","*",SP_SUL!M284)</f>
        <v>-</v>
      </c>
      <c r="H285" s="116" t="str">
        <f>IF(SP_SUL!K284="","*",SP_SUL!K284)</f>
        <v>*</v>
      </c>
      <c r="I285" s="113" t="str">
        <f>IF(SP_SUL!O284="","*",SP_SUL!O284)</f>
        <v>*</v>
      </c>
      <c r="J285" s="113" t="str">
        <f>IF(SP_SUL!P284="","*",SP_SUL!P284)</f>
        <v>*</v>
      </c>
      <c r="K285" s="83">
        <f>IF(SP_SUL!AK284="","*",SP_SUL!AK284)</f>
        <v>0</v>
      </c>
      <c r="L285" s="83" t="str">
        <f>IF(SP_SUL!AM284="","*",SP_SUL!AM284)</f>
        <v>-</v>
      </c>
      <c r="M285" s="83">
        <f>IF(SP_SUL!AP284="","*",SP_SUL!AP284)</f>
        <v>0</v>
      </c>
      <c r="N285" s="83" t="str">
        <f>IF(SP_SUL!AM284="","*",SP_SUL!AM284)</f>
        <v>-</v>
      </c>
      <c r="O285" s="110" t="str">
        <f>IF(SP_SUL!BH284="","*",SP_SUL!BH284)</f>
        <v>*</v>
      </c>
      <c r="P285" s="147" t="str">
        <f>IF($A$2=1,IF(SP_SUL!BJ284="","*",SP_SUL!BJ284),IF(SP_SUL!BK284="","*",SP_SUL!BK284))</f>
        <v>*</v>
      </c>
    </row>
    <row r="286" spans="1:16">
      <c r="A286" s="82" t="str">
        <f>IF(SP_SUL!B285="","*",SP_SUL!B285)</f>
        <v>*</v>
      </c>
      <c r="B286" s="83" t="str">
        <f>IF(SP_SUL!X285="","*",SP_SUL!X285)</f>
        <v>*</v>
      </c>
      <c r="C286" s="83" t="str">
        <f>IF(SP_SUL!S285="","*",SP_SUL!S285)</f>
        <v>-</v>
      </c>
      <c r="D286" s="83" t="str">
        <f>IF(SP_SUL!T285="","*",SP_SUL!T285)</f>
        <v>-</v>
      </c>
      <c r="E286" s="83" t="str">
        <f>IF(SP_SUL!D285="","*",SP_SUL!D285)</f>
        <v>*</v>
      </c>
      <c r="F286" s="83" t="str">
        <f>IF(SP_SUL!H285="","*",SP_SUL!H285)</f>
        <v>*</v>
      </c>
      <c r="G286" s="83" t="str">
        <f>IF(SP_SUL!M285="","*",SP_SUL!M285)</f>
        <v>-</v>
      </c>
      <c r="H286" s="116" t="str">
        <f>IF(SP_SUL!K285="","*",SP_SUL!K285)</f>
        <v>*</v>
      </c>
      <c r="I286" s="113" t="str">
        <f>IF(SP_SUL!O285="","*",SP_SUL!O285)</f>
        <v>*</v>
      </c>
      <c r="J286" s="113" t="str">
        <f>IF(SP_SUL!P285="","*",SP_SUL!P285)</f>
        <v>*</v>
      </c>
      <c r="K286" s="83">
        <f>IF(SP_SUL!AK285="","*",SP_SUL!AK285)</f>
        <v>0</v>
      </c>
      <c r="L286" s="83" t="str">
        <f>IF(SP_SUL!AM285="","*",SP_SUL!AM285)</f>
        <v>-</v>
      </c>
      <c r="M286" s="83">
        <f>IF(SP_SUL!AP285="","*",SP_SUL!AP285)</f>
        <v>0</v>
      </c>
      <c r="N286" s="83" t="str">
        <f>IF(SP_SUL!AM285="","*",SP_SUL!AM285)</f>
        <v>-</v>
      </c>
      <c r="O286" s="110" t="str">
        <f>IF(SP_SUL!BH285="","*",SP_SUL!BH285)</f>
        <v>*</v>
      </c>
      <c r="P286" s="147" t="str">
        <f>IF($A$2=1,IF(SP_SUL!BJ285="","*",SP_SUL!BJ285),IF(SP_SUL!BK285="","*",SP_SUL!BK285))</f>
        <v>*</v>
      </c>
    </row>
    <row r="287" spans="1:16">
      <c r="A287" s="82" t="str">
        <f>IF(SP_SUL!B286="","*",SP_SUL!B286)</f>
        <v>*</v>
      </c>
      <c r="B287" s="83" t="str">
        <f>IF(SP_SUL!X286="","*",SP_SUL!X286)</f>
        <v>*</v>
      </c>
      <c r="C287" s="83" t="str">
        <f>IF(SP_SUL!S286="","*",SP_SUL!S286)</f>
        <v>-</v>
      </c>
      <c r="D287" s="83" t="str">
        <f>IF(SP_SUL!T286="","*",SP_SUL!T286)</f>
        <v>-</v>
      </c>
      <c r="E287" s="83" t="str">
        <f>IF(SP_SUL!D286="","*",SP_SUL!D286)</f>
        <v>*</v>
      </c>
      <c r="F287" s="83" t="str">
        <f>IF(SP_SUL!H286="","*",SP_SUL!H286)</f>
        <v>*</v>
      </c>
      <c r="G287" s="83" t="str">
        <f>IF(SP_SUL!M286="","*",SP_SUL!M286)</f>
        <v>-</v>
      </c>
      <c r="H287" s="116" t="str">
        <f>IF(SP_SUL!K286="","*",SP_SUL!K286)</f>
        <v>*</v>
      </c>
      <c r="I287" s="113" t="str">
        <f>IF(SP_SUL!O286="","*",SP_SUL!O286)</f>
        <v>*</v>
      </c>
      <c r="J287" s="113" t="str">
        <f>IF(SP_SUL!P286="","*",SP_SUL!P286)</f>
        <v>*</v>
      </c>
      <c r="K287" s="83">
        <f>IF(SP_SUL!AK286="","*",SP_SUL!AK286)</f>
        <v>0</v>
      </c>
      <c r="L287" s="83" t="str">
        <f>IF(SP_SUL!AM286="","*",SP_SUL!AM286)</f>
        <v>-</v>
      </c>
      <c r="M287" s="83">
        <f>IF(SP_SUL!AP286="","*",SP_SUL!AP286)</f>
        <v>0</v>
      </c>
      <c r="N287" s="83" t="str">
        <f>IF(SP_SUL!AM286="","*",SP_SUL!AM286)</f>
        <v>-</v>
      </c>
      <c r="O287" s="110" t="str">
        <f>IF(SP_SUL!BH286="","*",SP_SUL!BH286)</f>
        <v>*</v>
      </c>
      <c r="P287" s="147" t="str">
        <f>IF($A$2=1,IF(SP_SUL!BJ286="","*",SP_SUL!BJ286),IF(SP_SUL!BK286="","*",SP_SUL!BK286))</f>
        <v>*</v>
      </c>
    </row>
    <row r="288" spans="1:16">
      <c r="A288" s="82" t="str">
        <f>IF(SP_SUL!B287="","*",SP_SUL!B287)</f>
        <v>*</v>
      </c>
      <c r="B288" s="83" t="str">
        <f>IF(SP_SUL!X287="","*",SP_SUL!X287)</f>
        <v>*</v>
      </c>
      <c r="C288" s="83" t="str">
        <f>IF(SP_SUL!S287="","*",SP_SUL!S287)</f>
        <v>-</v>
      </c>
      <c r="D288" s="83" t="str">
        <f>IF(SP_SUL!T287="","*",SP_SUL!T287)</f>
        <v>-</v>
      </c>
      <c r="E288" s="83" t="str">
        <f>IF(SP_SUL!D287="","*",SP_SUL!D287)</f>
        <v>*</v>
      </c>
      <c r="F288" s="83" t="str">
        <f>IF(SP_SUL!H287="","*",SP_SUL!H287)</f>
        <v>*</v>
      </c>
      <c r="G288" s="83" t="str">
        <f>IF(SP_SUL!M287="","*",SP_SUL!M287)</f>
        <v>-</v>
      </c>
      <c r="H288" s="116" t="str">
        <f>IF(SP_SUL!K287="","*",SP_SUL!K287)</f>
        <v>*</v>
      </c>
      <c r="I288" s="113" t="str">
        <f>IF(SP_SUL!O287="","*",SP_SUL!O287)</f>
        <v>*</v>
      </c>
      <c r="J288" s="113" t="str">
        <f>IF(SP_SUL!P287="","*",SP_SUL!P287)</f>
        <v>*</v>
      </c>
      <c r="K288" s="83">
        <f>IF(SP_SUL!AK287="","*",SP_SUL!AK287)</f>
        <v>0</v>
      </c>
      <c r="L288" s="83" t="str">
        <f>IF(SP_SUL!AM287="","*",SP_SUL!AM287)</f>
        <v>-</v>
      </c>
      <c r="M288" s="83">
        <f>IF(SP_SUL!AP287="","*",SP_SUL!AP287)</f>
        <v>0</v>
      </c>
      <c r="N288" s="83" t="str">
        <f>IF(SP_SUL!AM287="","*",SP_SUL!AM287)</f>
        <v>-</v>
      </c>
      <c r="O288" s="110" t="str">
        <f>IF(SP_SUL!BH287="","*",SP_SUL!BH287)</f>
        <v>*</v>
      </c>
      <c r="P288" s="147" t="str">
        <f>IF($A$2=1,IF(SP_SUL!BJ287="","*",SP_SUL!BJ287),IF(SP_SUL!BK287="","*",SP_SUL!BK287))</f>
        <v>*</v>
      </c>
    </row>
    <row r="289" spans="1:16">
      <c r="A289" s="82" t="str">
        <f>IF(SP_SUL!B288="","*",SP_SUL!B288)</f>
        <v>*</v>
      </c>
      <c r="B289" s="83" t="str">
        <f>IF(SP_SUL!X288="","*",SP_SUL!X288)</f>
        <v>*</v>
      </c>
      <c r="C289" s="83" t="str">
        <f>IF(SP_SUL!S288="","*",SP_SUL!S288)</f>
        <v>-</v>
      </c>
      <c r="D289" s="83" t="str">
        <f>IF(SP_SUL!T288="","*",SP_SUL!T288)</f>
        <v>-</v>
      </c>
      <c r="E289" s="83" t="str">
        <f>IF(SP_SUL!D288="","*",SP_SUL!D288)</f>
        <v>*</v>
      </c>
      <c r="F289" s="83" t="str">
        <f>IF(SP_SUL!H288="","*",SP_SUL!H288)</f>
        <v>*</v>
      </c>
      <c r="G289" s="83" t="str">
        <f>IF(SP_SUL!M288="","*",SP_SUL!M288)</f>
        <v>-</v>
      </c>
      <c r="H289" s="116" t="str">
        <f>IF(SP_SUL!K288="","*",SP_SUL!K288)</f>
        <v>*</v>
      </c>
      <c r="I289" s="113" t="str">
        <f>IF(SP_SUL!O288="","*",SP_SUL!O288)</f>
        <v>*</v>
      </c>
      <c r="J289" s="113" t="str">
        <f>IF(SP_SUL!P288="","*",SP_SUL!P288)</f>
        <v>*</v>
      </c>
      <c r="K289" s="83">
        <f>IF(SP_SUL!AK288="","*",SP_SUL!AK288)</f>
        <v>0</v>
      </c>
      <c r="L289" s="83" t="str">
        <f>IF(SP_SUL!AM288="","*",SP_SUL!AM288)</f>
        <v>-</v>
      </c>
      <c r="M289" s="83">
        <f>IF(SP_SUL!AP288="","*",SP_SUL!AP288)</f>
        <v>0</v>
      </c>
      <c r="N289" s="83" t="str">
        <f>IF(SP_SUL!AM288="","*",SP_SUL!AM288)</f>
        <v>-</v>
      </c>
      <c r="O289" s="110" t="str">
        <f>IF(SP_SUL!BH288="","*",SP_SUL!BH288)</f>
        <v>*</v>
      </c>
      <c r="P289" s="147" t="str">
        <f>IF($A$2=1,IF(SP_SUL!BJ288="","*",SP_SUL!BJ288),IF(SP_SUL!BK288="","*",SP_SUL!BK288))</f>
        <v>*</v>
      </c>
    </row>
    <row r="290" spans="1:16">
      <c r="A290" s="82" t="str">
        <f>IF(SP_SUL!B289="","*",SP_SUL!B289)</f>
        <v>*</v>
      </c>
      <c r="B290" s="83" t="str">
        <f>IF(SP_SUL!X289="","*",SP_SUL!X289)</f>
        <v>*</v>
      </c>
      <c r="C290" s="83" t="str">
        <f>IF(SP_SUL!S289="","*",SP_SUL!S289)</f>
        <v>-</v>
      </c>
      <c r="D290" s="83" t="str">
        <f>IF(SP_SUL!T289="","*",SP_SUL!T289)</f>
        <v>-</v>
      </c>
      <c r="E290" s="83" t="str">
        <f>IF(SP_SUL!D289="","*",SP_SUL!D289)</f>
        <v>*</v>
      </c>
      <c r="F290" s="83" t="str">
        <f>IF(SP_SUL!H289="","*",SP_SUL!H289)</f>
        <v>*</v>
      </c>
      <c r="G290" s="83" t="str">
        <f>IF(SP_SUL!M289="","*",SP_SUL!M289)</f>
        <v>-</v>
      </c>
      <c r="H290" s="116" t="str">
        <f>IF(SP_SUL!K289="","*",SP_SUL!K289)</f>
        <v>*</v>
      </c>
      <c r="I290" s="113" t="str">
        <f>IF(SP_SUL!O289="","*",SP_SUL!O289)</f>
        <v>*</v>
      </c>
      <c r="J290" s="113" t="str">
        <f>IF(SP_SUL!P289="","*",SP_SUL!P289)</f>
        <v>*</v>
      </c>
      <c r="K290" s="83">
        <f>IF(SP_SUL!AK289="","*",SP_SUL!AK289)</f>
        <v>0</v>
      </c>
      <c r="L290" s="83" t="str">
        <f>IF(SP_SUL!AM289="","*",SP_SUL!AM289)</f>
        <v>-</v>
      </c>
      <c r="M290" s="83">
        <f>IF(SP_SUL!AP289="","*",SP_SUL!AP289)</f>
        <v>0</v>
      </c>
      <c r="N290" s="83" t="str">
        <f>IF(SP_SUL!AM289="","*",SP_SUL!AM289)</f>
        <v>-</v>
      </c>
      <c r="O290" s="110" t="str">
        <f>IF(SP_SUL!BH289="","*",SP_SUL!BH289)</f>
        <v>*</v>
      </c>
      <c r="P290" s="147" t="str">
        <f>IF($A$2=1,IF(SP_SUL!BJ289="","*",SP_SUL!BJ289),IF(SP_SUL!BK289="","*",SP_SUL!BK289))</f>
        <v>*</v>
      </c>
    </row>
    <row r="291" spans="1:16">
      <c r="A291" s="82" t="str">
        <f>IF(SP_SUL!B290="","*",SP_SUL!B290)</f>
        <v>*</v>
      </c>
      <c r="B291" s="83" t="str">
        <f>IF(SP_SUL!X290="","*",SP_SUL!X290)</f>
        <v>*</v>
      </c>
      <c r="C291" s="83" t="str">
        <f>IF(SP_SUL!S290="","*",SP_SUL!S290)</f>
        <v>-</v>
      </c>
      <c r="D291" s="83" t="str">
        <f>IF(SP_SUL!T290="","*",SP_SUL!T290)</f>
        <v>-</v>
      </c>
      <c r="E291" s="83" t="str">
        <f>IF(SP_SUL!D290="","*",SP_SUL!D290)</f>
        <v>*</v>
      </c>
      <c r="F291" s="83" t="str">
        <f>IF(SP_SUL!H290="","*",SP_SUL!H290)</f>
        <v>*</v>
      </c>
      <c r="G291" s="83" t="str">
        <f>IF(SP_SUL!M290="","*",SP_SUL!M290)</f>
        <v>-</v>
      </c>
      <c r="H291" s="116" t="str">
        <f>IF(SP_SUL!K290="","*",SP_SUL!K290)</f>
        <v>*</v>
      </c>
      <c r="I291" s="113" t="str">
        <f>IF(SP_SUL!O290="","*",SP_SUL!O290)</f>
        <v>*</v>
      </c>
      <c r="J291" s="113" t="str">
        <f>IF(SP_SUL!P290="","*",SP_SUL!P290)</f>
        <v>*</v>
      </c>
      <c r="K291" s="83">
        <f>IF(SP_SUL!AK290="","*",SP_SUL!AK290)</f>
        <v>0</v>
      </c>
      <c r="L291" s="83" t="str">
        <f>IF(SP_SUL!AM290="","*",SP_SUL!AM290)</f>
        <v>-</v>
      </c>
      <c r="M291" s="83">
        <f>IF(SP_SUL!AP290="","*",SP_SUL!AP290)</f>
        <v>0</v>
      </c>
      <c r="N291" s="83" t="str">
        <f>IF(SP_SUL!AM290="","*",SP_SUL!AM290)</f>
        <v>-</v>
      </c>
      <c r="O291" s="110" t="str">
        <f>IF(SP_SUL!BH290="","*",SP_SUL!BH290)</f>
        <v>*</v>
      </c>
      <c r="P291" s="147" t="str">
        <f>IF($A$2=1,IF(SP_SUL!BJ290="","*",SP_SUL!BJ290),IF(SP_SUL!BK290="","*",SP_SUL!BK290))</f>
        <v>*</v>
      </c>
    </row>
    <row r="292" spans="1:16">
      <c r="A292" s="82" t="str">
        <f>IF(SP_SUL!B291="","*",SP_SUL!B291)</f>
        <v>*</v>
      </c>
      <c r="B292" s="83" t="str">
        <f>IF(SP_SUL!X291="","*",SP_SUL!X291)</f>
        <v>*</v>
      </c>
      <c r="C292" s="83" t="str">
        <f>IF(SP_SUL!S291="","*",SP_SUL!S291)</f>
        <v>-</v>
      </c>
      <c r="D292" s="83" t="str">
        <f>IF(SP_SUL!T291="","*",SP_SUL!T291)</f>
        <v>-</v>
      </c>
      <c r="E292" s="83" t="str">
        <f>IF(SP_SUL!D291="","*",SP_SUL!D291)</f>
        <v>*</v>
      </c>
      <c r="F292" s="83" t="str">
        <f>IF(SP_SUL!H291="","*",SP_SUL!H291)</f>
        <v>*</v>
      </c>
      <c r="G292" s="83" t="str">
        <f>IF(SP_SUL!M291="","*",SP_SUL!M291)</f>
        <v>-</v>
      </c>
      <c r="H292" s="116" t="str">
        <f>IF(SP_SUL!K291="","*",SP_SUL!K291)</f>
        <v>*</v>
      </c>
      <c r="I292" s="113" t="str">
        <f>IF(SP_SUL!O291="","*",SP_SUL!O291)</f>
        <v>*</v>
      </c>
      <c r="J292" s="113" t="str">
        <f>IF(SP_SUL!P291="","*",SP_SUL!P291)</f>
        <v>*</v>
      </c>
      <c r="K292" s="83">
        <f>IF(SP_SUL!AK291="","*",SP_SUL!AK291)</f>
        <v>0</v>
      </c>
      <c r="L292" s="83" t="str">
        <f>IF(SP_SUL!AM291="","*",SP_SUL!AM291)</f>
        <v>-</v>
      </c>
      <c r="M292" s="83">
        <f>IF(SP_SUL!AP291="","*",SP_SUL!AP291)</f>
        <v>0</v>
      </c>
      <c r="N292" s="83" t="str">
        <f>IF(SP_SUL!AM291="","*",SP_SUL!AM291)</f>
        <v>-</v>
      </c>
      <c r="O292" s="110" t="str">
        <f>IF(SP_SUL!BH291="","*",SP_SUL!BH291)</f>
        <v>*</v>
      </c>
      <c r="P292" s="147" t="str">
        <f>IF($A$2=1,IF(SP_SUL!BJ291="","*",SP_SUL!BJ291),IF(SP_SUL!BK291="","*",SP_SUL!BK291))</f>
        <v>*</v>
      </c>
    </row>
    <row r="293" spans="1:16">
      <c r="A293" s="82" t="str">
        <f>IF(SP_SUL!B292="","*",SP_SUL!B292)</f>
        <v>*</v>
      </c>
      <c r="B293" s="83" t="str">
        <f>IF(SP_SUL!X292="","*",SP_SUL!X292)</f>
        <v>*</v>
      </c>
      <c r="C293" s="83" t="str">
        <f>IF(SP_SUL!S292="","*",SP_SUL!S292)</f>
        <v>-</v>
      </c>
      <c r="D293" s="83" t="str">
        <f>IF(SP_SUL!T292="","*",SP_SUL!T292)</f>
        <v>-</v>
      </c>
      <c r="E293" s="83" t="str">
        <f>IF(SP_SUL!D292="","*",SP_SUL!D292)</f>
        <v>*</v>
      </c>
      <c r="F293" s="83" t="str">
        <f>IF(SP_SUL!H292="","*",SP_SUL!H292)</f>
        <v>*</v>
      </c>
      <c r="G293" s="83" t="str">
        <f>IF(SP_SUL!M292="","*",SP_SUL!M292)</f>
        <v>-</v>
      </c>
      <c r="H293" s="116" t="str">
        <f>IF(SP_SUL!K292="","*",SP_SUL!K292)</f>
        <v>*</v>
      </c>
      <c r="I293" s="113" t="str">
        <f>IF(SP_SUL!O292="","*",SP_SUL!O292)</f>
        <v>*</v>
      </c>
      <c r="J293" s="113" t="str">
        <f>IF(SP_SUL!P292="","*",SP_SUL!P292)</f>
        <v>*</v>
      </c>
      <c r="K293" s="83">
        <f>IF(SP_SUL!AK292="","*",SP_SUL!AK292)</f>
        <v>0</v>
      </c>
      <c r="L293" s="83" t="str">
        <f>IF(SP_SUL!AM292="","*",SP_SUL!AM292)</f>
        <v>-</v>
      </c>
      <c r="M293" s="83">
        <f>IF(SP_SUL!AP292="","*",SP_SUL!AP292)</f>
        <v>0</v>
      </c>
      <c r="N293" s="83" t="str">
        <f>IF(SP_SUL!AM292="","*",SP_SUL!AM292)</f>
        <v>-</v>
      </c>
      <c r="O293" s="110" t="str">
        <f>IF(SP_SUL!BH292="","*",SP_SUL!BH292)</f>
        <v>*</v>
      </c>
      <c r="P293" s="147" t="str">
        <f>IF($A$2=1,IF(SP_SUL!BJ292="","*",SP_SUL!BJ292),IF(SP_SUL!BK292="","*",SP_SUL!BK292))</f>
        <v>*</v>
      </c>
    </row>
    <row r="294" spans="1:16">
      <c r="A294" s="82" t="str">
        <f>IF(SP_SUL!B293="","*",SP_SUL!B293)</f>
        <v>*</v>
      </c>
      <c r="B294" s="83" t="str">
        <f>IF(SP_SUL!X293="","*",SP_SUL!X293)</f>
        <v>*</v>
      </c>
      <c r="C294" s="83" t="str">
        <f>IF(SP_SUL!S293="","*",SP_SUL!S293)</f>
        <v>-</v>
      </c>
      <c r="D294" s="83" t="str">
        <f>IF(SP_SUL!T293="","*",SP_SUL!T293)</f>
        <v>-</v>
      </c>
      <c r="E294" s="83" t="str">
        <f>IF(SP_SUL!D293="","*",SP_SUL!D293)</f>
        <v>*</v>
      </c>
      <c r="F294" s="83" t="str">
        <f>IF(SP_SUL!H293="","*",SP_SUL!H293)</f>
        <v>*</v>
      </c>
      <c r="G294" s="83" t="str">
        <f>IF(SP_SUL!M293="","*",SP_SUL!M293)</f>
        <v>-</v>
      </c>
      <c r="H294" s="116" t="str">
        <f>IF(SP_SUL!K293="","*",SP_SUL!K293)</f>
        <v>*</v>
      </c>
      <c r="I294" s="113" t="str">
        <f>IF(SP_SUL!O293="","*",SP_SUL!O293)</f>
        <v>*</v>
      </c>
      <c r="J294" s="113" t="str">
        <f>IF(SP_SUL!P293="","*",SP_SUL!P293)</f>
        <v>*</v>
      </c>
      <c r="K294" s="83">
        <f>IF(SP_SUL!AK293="","*",SP_SUL!AK293)</f>
        <v>0</v>
      </c>
      <c r="L294" s="83" t="str">
        <f>IF(SP_SUL!AM293="","*",SP_SUL!AM293)</f>
        <v>-</v>
      </c>
      <c r="M294" s="83">
        <f>IF(SP_SUL!AP293="","*",SP_SUL!AP293)</f>
        <v>0</v>
      </c>
      <c r="N294" s="83" t="str">
        <f>IF(SP_SUL!AM293="","*",SP_SUL!AM293)</f>
        <v>-</v>
      </c>
      <c r="O294" s="110" t="str">
        <f>IF(SP_SUL!BH293="","*",SP_SUL!BH293)</f>
        <v>*</v>
      </c>
      <c r="P294" s="147" t="str">
        <f>IF($A$2=1,IF(SP_SUL!BJ293="","*",SP_SUL!BJ293),IF(SP_SUL!BK293="","*",SP_SUL!BK293))</f>
        <v>*</v>
      </c>
    </row>
    <row r="295" spans="1:16">
      <c r="A295" s="82" t="str">
        <f>IF(SP_SUL!B294="","*",SP_SUL!B294)</f>
        <v>*</v>
      </c>
      <c r="B295" s="83" t="str">
        <f>IF(SP_SUL!X294="","*",SP_SUL!X294)</f>
        <v>*</v>
      </c>
      <c r="C295" s="83" t="str">
        <f>IF(SP_SUL!S294="","*",SP_SUL!S294)</f>
        <v>-</v>
      </c>
      <c r="D295" s="83" t="str">
        <f>IF(SP_SUL!T294="","*",SP_SUL!T294)</f>
        <v>-</v>
      </c>
      <c r="E295" s="83" t="str">
        <f>IF(SP_SUL!D294="","*",SP_SUL!D294)</f>
        <v>*</v>
      </c>
      <c r="F295" s="83" t="str">
        <f>IF(SP_SUL!H294="","*",SP_SUL!H294)</f>
        <v>*</v>
      </c>
      <c r="G295" s="83" t="str">
        <f>IF(SP_SUL!M294="","*",SP_SUL!M294)</f>
        <v>-</v>
      </c>
      <c r="H295" s="116" t="str">
        <f>IF(SP_SUL!K294="","*",SP_SUL!K294)</f>
        <v>*</v>
      </c>
      <c r="I295" s="113" t="str">
        <f>IF(SP_SUL!O294="","*",SP_SUL!O294)</f>
        <v>*</v>
      </c>
      <c r="J295" s="113" t="str">
        <f>IF(SP_SUL!P294="","*",SP_SUL!P294)</f>
        <v>*</v>
      </c>
      <c r="K295" s="83">
        <f>IF(SP_SUL!AK294="","*",SP_SUL!AK294)</f>
        <v>0</v>
      </c>
      <c r="L295" s="83" t="str">
        <f>IF(SP_SUL!AM294="","*",SP_SUL!AM294)</f>
        <v>-</v>
      </c>
      <c r="M295" s="83">
        <f>IF(SP_SUL!AP294="","*",SP_SUL!AP294)</f>
        <v>0</v>
      </c>
      <c r="N295" s="83" t="str">
        <f>IF(SP_SUL!AM294="","*",SP_SUL!AM294)</f>
        <v>-</v>
      </c>
      <c r="O295" s="110" t="str">
        <f>IF(SP_SUL!BH294="","*",SP_SUL!BH294)</f>
        <v>*</v>
      </c>
      <c r="P295" s="147" t="str">
        <f>IF($A$2=1,IF(SP_SUL!BJ294="","*",SP_SUL!BJ294),IF(SP_SUL!BK294="","*",SP_SUL!BK294))</f>
        <v>*</v>
      </c>
    </row>
    <row r="296" spans="1:16">
      <c r="A296" s="82" t="str">
        <f>IF(SP_SUL!B295="","*",SP_SUL!B295)</f>
        <v>*</v>
      </c>
      <c r="B296" s="83" t="str">
        <f>IF(SP_SUL!X295="","*",SP_SUL!X295)</f>
        <v>*</v>
      </c>
      <c r="C296" s="83" t="str">
        <f>IF(SP_SUL!S295="","*",SP_SUL!S295)</f>
        <v>-</v>
      </c>
      <c r="D296" s="83" t="str">
        <f>IF(SP_SUL!T295="","*",SP_SUL!T295)</f>
        <v>-</v>
      </c>
      <c r="E296" s="83" t="str">
        <f>IF(SP_SUL!D295="","*",SP_SUL!D295)</f>
        <v>*</v>
      </c>
      <c r="F296" s="83" t="str">
        <f>IF(SP_SUL!H295="","*",SP_SUL!H295)</f>
        <v>*</v>
      </c>
      <c r="G296" s="83" t="str">
        <f>IF(SP_SUL!M295="","*",SP_SUL!M295)</f>
        <v>-</v>
      </c>
      <c r="H296" s="116" t="str">
        <f>IF(SP_SUL!K295="","*",SP_SUL!K295)</f>
        <v>*</v>
      </c>
      <c r="I296" s="113" t="str">
        <f>IF(SP_SUL!O295="","*",SP_SUL!O295)</f>
        <v>*</v>
      </c>
      <c r="J296" s="113" t="str">
        <f>IF(SP_SUL!P295="","*",SP_SUL!P295)</f>
        <v>*</v>
      </c>
      <c r="K296" s="83">
        <f>IF(SP_SUL!AK295="","*",SP_SUL!AK295)</f>
        <v>0</v>
      </c>
      <c r="L296" s="83" t="str">
        <f>IF(SP_SUL!AM295="","*",SP_SUL!AM295)</f>
        <v>-</v>
      </c>
      <c r="M296" s="83">
        <f>IF(SP_SUL!AP295="","*",SP_SUL!AP295)</f>
        <v>0</v>
      </c>
      <c r="N296" s="83" t="str">
        <f>IF(SP_SUL!AM295="","*",SP_SUL!AM295)</f>
        <v>-</v>
      </c>
      <c r="O296" s="110" t="str">
        <f>IF(SP_SUL!BH295="","*",SP_SUL!BH295)</f>
        <v>*</v>
      </c>
      <c r="P296" s="147" t="str">
        <f>IF($A$2=1,IF(SP_SUL!BJ295="","*",SP_SUL!BJ295),IF(SP_SUL!BK295="","*",SP_SUL!BK295))</f>
        <v>*</v>
      </c>
    </row>
    <row r="297" spans="1:16">
      <c r="A297" s="82" t="str">
        <f>IF(SP_SUL!B296="","*",SP_SUL!B296)</f>
        <v>*</v>
      </c>
      <c r="B297" s="83" t="str">
        <f>IF(SP_SUL!X296="","*",SP_SUL!X296)</f>
        <v>*</v>
      </c>
      <c r="C297" s="83" t="str">
        <f>IF(SP_SUL!S296="","*",SP_SUL!S296)</f>
        <v>-</v>
      </c>
      <c r="D297" s="83" t="str">
        <f>IF(SP_SUL!T296="","*",SP_SUL!T296)</f>
        <v>-</v>
      </c>
      <c r="E297" s="83" t="str">
        <f>IF(SP_SUL!D296="","*",SP_SUL!D296)</f>
        <v>*</v>
      </c>
      <c r="F297" s="83" t="str">
        <f>IF(SP_SUL!H296="","*",SP_SUL!H296)</f>
        <v>*</v>
      </c>
      <c r="G297" s="83" t="str">
        <f>IF(SP_SUL!M296="","*",SP_SUL!M296)</f>
        <v>-</v>
      </c>
      <c r="H297" s="116" t="str">
        <f>IF(SP_SUL!K296="","*",SP_SUL!K296)</f>
        <v>*</v>
      </c>
      <c r="I297" s="113" t="str">
        <f>IF(SP_SUL!O296="","*",SP_SUL!O296)</f>
        <v>*</v>
      </c>
      <c r="J297" s="113" t="str">
        <f>IF(SP_SUL!P296="","*",SP_SUL!P296)</f>
        <v>*</v>
      </c>
      <c r="K297" s="83">
        <f>IF(SP_SUL!AK296="","*",SP_SUL!AK296)</f>
        <v>0</v>
      </c>
      <c r="L297" s="83" t="str">
        <f>IF(SP_SUL!AM296="","*",SP_SUL!AM296)</f>
        <v>-</v>
      </c>
      <c r="M297" s="83">
        <f>IF(SP_SUL!AP296="","*",SP_SUL!AP296)</f>
        <v>0</v>
      </c>
      <c r="N297" s="83" t="str">
        <f>IF(SP_SUL!AM296="","*",SP_SUL!AM296)</f>
        <v>-</v>
      </c>
      <c r="O297" s="110" t="str">
        <f>IF(SP_SUL!BH296="","*",SP_SUL!BH296)</f>
        <v>*</v>
      </c>
      <c r="P297" s="147" t="str">
        <f>IF($A$2=1,IF(SP_SUL!BJ296="","*",SP_SUL!BJ296),IF(SP_SUL!BK296="","*",SP_SUL!BK296))</f>
        <v>*</v>
      </c>
    </row>
    <row r="298" spans="1:16">
      <c r="A298" s="82" t="str">
        <f>IF(SP_SUL!B297="","*",SP_SUL!B297)</f>
        <v>*</v>
      </c>
      <c r="B298" s="83" t="str">
        <f>IF(SP_SUL!X297="","*",SP_SUL!X297)</f>
        <v>*</v>
      </c>
      <c r="C298" s="83" t="str">
        <f>IF(SP_SUL!S297="","*",SP_SUL!S297)</f>
        <v>-</v>
      </c>
      <c r="D298" s="83" t="str">
        <f>IF(SP_SUL!T297="","*",SP_SUL!T297)</f>
        <v>-</v>
      </c>
      <c r="E298" s="83" t="str">
        <f>IF(SP_SUL!D297="","*",SP_SUL!D297)</f>
        <v>*</v>
      </c>
      <c r="F298" s="83" t="str">
        <f>IF(SP_SUL!H297="","*",SP_SUL!H297)</f>
        <v>*</v>
      </c>
      <c r="G298" s="83" t="str">
        <f>IF(SP_SUL!M297="","*",SP_SUL!M297)</f>
        <v>-</v>
      </c>
      <c r="H298" s="116" t="str">
        <f>IF(SP_SUL!K297="","*",SP_SUL!K297)</f>
        <v>*</v>
      </c>
      <c r="I298" s="113" t="str">
        <f>IF(SP_SUL!O297="","*",SP_SUL!O297)</f>
        <v>*</v>
      </c>
      <c r="J298" s="113" t="str">
        <f>IF(SP_SUL!P297="","*",SP_SUL!P297)</f>
        <v>*</v>
      </c>
      <c r="K298" s="83">
        <f>IF(SP_SUL!AK297="","*",SP_SUL!AK297)</f>
        <v>0</v>
      </c>
      <c r="L298" s="83" t="str">
        <f>IF(SP_SUL!AM297="","*",SP_SUL!AM297)</f>
        <v>-</v>
      </c>
      <c r="M298" s="83">
        <f>IF(SP_SUL!AP297="","*",SP_SUL!AP297)</f>
        <v>0</v>
      </c>
      <c r="N298" s="83" t="str">
        <f>IF(SP_SUL!AM297="","*",SP_SUL!AM297)</f>
        <v>-</v>
      </c>
      <c r="O298" s="110" t="str">
        <f>IF(SP_SUL!BH297="","*",SP_SUL!BH297)</f>
        <v>*</v>
      </c>
      <c r="P298" s="147" t="str">
        <f>IF($A$2=1,IF(SP_SUL!BJ297="","*",SP_SUL!BJ297),IF(SP_SUL!BK297="","*",SP_SUL!BK297))</f>
        <v>*</v>
      </c>
    </row>
    <row r="299" spans="1:16">
      <c r="A299" s="82" t="str">
        <f>IF(SP_SUL!B298="","*",SP_SUL!B298)</f>
        <v>*</v>
      </c>
      <c r="B299" s="83" t="str">
        <f>IF(SP_SUL!X298="","*",SP_SUL!X298)</f>
        <v>*</v>
      </c>
      <c r="C299" s="83" t="str">
        <f>IF(SP_SUL!S298="","*",SP_SUL!S298)</f>
        <v>-</v>
      </c>
      <c r="D299" s="83" t="str">
        <f>IF(SP_SUL!T298="","*",SP_SUL!T298)</f>
        <v>-</v>
      </c>
      <c r="E299" s="83" t="str">
        <f>IF(SP_SUL!D298="","*",SP_SUL!D298)</f>
        <v>*</v>
      </c>
      <c r="F299" s="83" t="str">
        <f>IF(SP_SUL!H298="","*",SP_SUL!H298)</f>
        <v>*</v>
      </c>
      <c r="G299" s="83" t="str">
        <f>IF(SP_SUL!M298="","*",SP_SUL!M298)</f>
        <v>-</v>
      </c>
      <c r="H299" s="116" t="str">
        <f>IF(SP_SUL!K298="","*",SP_SUL!K298)</f>
        <v>*</v>
      </c>
      <c r="I299" s="113" t="str">
        <f>IF(SP_SUL!O298="","*",SP_SUL!O298)</f>
        <v>*</v>
      </c>
      <c r="J299" s="113" t="str">
        <f>IF(SP_SUL!P298="","*",SP_SUL!P298)</f>
        <v>*</v>
      </c>
      <c r="K299" s="83">
        <f>IF(SP_SUL!AK298="","*",SP_SUL!AK298)</f>
        <v>0</v>
      </c>
      <c r="L299" s="83" t="str">
        <f>IF(SP_SUL!AM298="","*",SP_SUL!AM298)</f>
        <v>-</v>
      </c>
      <c r="M299" s="83">
        <f>IF(SP_SUL!AP298="","*",SP_SUL!AP298)</f>
        <v>0</v>
      </c>
      <c r="N299" s="83" t="str">
        <f>IF(SP_SUL!AM298="","*",SP_SUL!AM298)</f>
        <v>-</v>
      </c>
      <c r="O299" s="110" t="str">
        <f>IF(SP_SUL!BH298="","*",SP_SUL!BH298)</f>
        <v>*</v>
      </c>
      <c r="P299" s="147" t="str">
        <f>IF($A$2=1,IF(SP_SUL!BJ298="","*",SP_SUL!BJ298),IF(SP_SUL!BK298="","*",SP_SUL!BK298))</f>
        <v>*</v>
      </c>
    </row>
    <row r="300" spans="1:16">
      <c r="A300" s="82" t="str">
        <f>IF(SP_SUL!B299="","*",SP_SUL!B299)</f>
        <v>*</v>
      </c>
      <c r="B300" s="83" t="str">
        <f>IF(SP_SUL!X299="","*",SP_SUL!X299)</f>
        <v>*</v>
      </c>
      <c r="C300" s="83" t="str">
        <f>IF(SP_SUL!S299="","*",SP_SUL!S299)</f>
        <v>-</v>
      </c>
      <c r="D300" s="83" t="str">
        <f>IF(SP_SUL!T299="","*",SP_SUL!T299)</f>
        <v>-</v>
      </c>
      <c r="E300" s="83" t="str">
        <f>IF(SP_SUL!D299="","*",SP_SUL!D299)</f>
        <v>*</v>
      </c>
      <c r="F300" s="83" t="str">
        <f>IF(SP_SUL!H299="","*",SP_SUL!H299)</f>
        <v>*</v>
      </c>
      <c r="G300" s="83" t="str">
        <f>IF(SP_SUL!M299="","*",SP_SUL!M299)</f>
        <v>-</v>
      </c>
      <c r="H300" s="116" t="str">
        <f>IF(SP_SUL!K299="","*",SP_SUL!K299)</f>
        <v>*</v>
      </c>
      <c r="I300" s="113" t="str">
        <f>IF(SP_SUL!O299="","*",SP_SUL!O299)</f>
        <v>*</v>
      </c>
      <c r="J300" s="113" t="str">
        <f>IF(SP_SUL!P299="","*",SP_SUL!P299)</f>
        <v>*</v>
      </c>
      <c r="K300" s="83">
        <f>IF(SP_SUL!AK299="","*",SP_SUL!AK299)</f>
        <v>0</v>
      </c>
      <c r="L300" s="83" t="str">
        <f>IF(SP_SUL!AM299="","*",SP_SUL!AM299)</f>
        <v>-</v>
      </c>
      <c r="M300" s="83">
        <f>IF(SP_SUL!AP299="","*",SP_SUL!AP299)</f>
        <v>0</v>
      </c>
      <c r="N300" s="83" t="str">
        <f>IF(SP_SUL!AM299="","*",SP_SUL!AM299)</f>
        <v>-</v>
      </c>
      <c r="O300" s="110" t="str">
        <f>IF(SP_SUL!BH299="","*",SP_SUL!BH299)</f>
        <v>*</v>
      </c>
      <c r="P300" s="147" t="str">
        <f>IF($A$2=1,IF(SP_SUL!BJ299="","*",SP_SUL!BJ299),IF(SP_SUL!BK299="","*",SP_SUL!BK299))</f>
        <v>*</v>
      </c>
    </row>
    <row r="301" spans="1:16">
      <c r="A301" s="82" t="str">
        <f>IF(SP_SUL!B300="","*",SP_SUL!B300)</f>
        <v>*</v>
      </c>
      <c r="B301" s="83" t="str">
        <f>IF(SP_SUL!X300="","*",SP_SUL!X300)</f>
        <v>*</v>
      </c>
      <c r="C301" s="83" t="str">
        <f>IF(SP_SUL!S300="","*",SP_SUL!S300)</f>
        <v>-</v>
      </c>
      <c r="D301" s="83" t="str">
        <f>IF(SP_SUL!T300="","*",SP_SUL!T300)</f>
        <v>-</v>
      </c>
      <c r="E301" s="83" t="str">
        <f>IF(SP_SUL!D300="","*",SP_SUL!D300)</f>
        <v>*</v>
      </c>
      <c r="F301" s="83" t="str">
        <f>IF(SP_SUL!H300="","*",SP_SUL!H300)</f>
        <v>*</v>
      </c>
      <c r="G301" s="83" t="str">
        <f>IF(SP_SUL!M300="","*",SP_SUL!M300)</f>
        <v>-</v>
      </c>
      <c r="H301" s="116" t="str">
        <f>IF(SP_SUL!K300="","*",SP_SUL!K300)</f>
        <v>*</v>
      </c>
      <c r="I301" s="113" t="str">
        <f>IF(SP_SUL!O300="","*",SP_SUL!O300)</f>
        <v>*</v>
      </c>
      <c r="J301" s="113" t="str">
        <f>IF(SP_SUL!P300="","*",SP_SUL!P300)</f>
        <v>*</v>
      </c>
      <c r="K301" s="83">
        <f>IF(SP_SUL!AK300="","*",SP_SUL!AK300)</f>
        <v>0</v>
      </c>
      <c r="L301" s="83" t="str">
        <f>IF(SP_SUL!AM300="","*",SP_SUL!AM300)</f>
        <v>-</v>
      </c>
      <c r="M301" s="83">
        <f>IF(SP_SUL!AP300="","*",SP_SUL!AP300)</f>
        <v>0</v>
      </c>
      <c r="N301" s="83" t="str">
        <f>IF(SP_SUL!AM300="","*",SP_SUL!AM300)</f>
        <v>-</v>
      </c>
      <c r="O301" s="110" t="str">
        <f>IF(SP_SUL!BH300="","*",SP_SUL!BH300)</f>
        <v>*</v>
      </c>
      <c r="P301" s="147" t="str">
        <f>IF($A$2=1,IF(SP_SUL!BJ300="","*",SP_SUL!BJ300),IF(SP_SUL!BK300="","*",SP_SUL!BK300))</f>
        <v>*</v>
      </c>
    </row>
    <row r="302" spans="1:16">
      <c r="A302" s="82" t="str">
        <f>IF(SP_SUL!B301="","*",SP_SUL!B301)</f>
        <v>*</v>
      </c>
      <c r="B302" s="83" t="str">
        <f>IF(SP_SUL!X301="","*",SP_SUL!X301)</f>
        <v>*</v>
      </c>
      <c r="C302" s="83" t="str">
        <f>IF(SP_SUL!S301="","*",SP_SUL!S301)</f>
        <v>-</v>
      </c>
      <c r="D302" s="83" t="str">
        <f>IF(SP_SUL!T301="","*",SP_SUL!T301)</f>
        <v>-</v>
      </c>
      <c r="E302" s="83" t="str">
        <f>IF(SP_SUL!D301="","*",SP_SUL!D301)</f>
        <v>*</v>
      </c>
      <c r="F302" s="83" t="str">
        <f>IF(SP_SUL!H301="","*",SP_SUL!H301)</f>
        <v>*</v>
      </c>
      <c r="G302" s="83" t="str">
        <f>IF(SP_SUL!M301="","*",SP_SUL!M301)</f>
        <v>-</v>
      </c>
      <c r="H302" s="116" t="str">
        <f>IF(SP_SUL!K301="","*",SP_SUL!K301)</f>
        <v>*</v>
      </c>
      <c r="I302" s="113" t="str">
        <f>IF(SP_SUL!O301="","*",SP_SUL!O301)</f>
        <v>*</v>
      </c>
      <c r="J302" s="113" t="str">
        <f>IF(SP_SUL!P301="","*",SP_SUL!P301)</f>
        <v>*</v>
      </c>
      <c r="K302" s="83">
        <f>IF(SP_SUL!AK301="","*",SP_SUL!AK301)</f>
        <v>0</v>
      </c>
      <c r="L302" s="83" t="str">
        <f>IF(SP_SUL!AM301="","*",SP_SUL!AM301)</f>
        <v>-</v>
      </c>
      <c r="M302" s="83">
        <f>IF(SP_SUL!AP301="","*",SP_SUL!AP301)</f>
        <v>0</v>
      </c>
      <c r="N302" s="83" t="str">
        <f>IF(SP_SUL!AM301="","*",SP_SUL!AM301)</f>
        <v>-</v>
      </c>
      <c r="O302" s="110" t="str">
        <f>IF(SP_SUL!BH301="","*",SP_SUL!BH301)</f>
        <v>*</v>
      </c>
      <c r="P302" s="147" t="str">
        <f>IF($A$2=1,IF(SP_SUL!BJ301="","*",SP_SUL!BJ301),IF(SP_SUL!BK301="","*",SP_SUL!BK301))</f>
        <v>*</v>
      </c>
    </row>
    <row r="303" spans="1:16">
      <c r="A303" s="82" t="str">
        <f>IF(SP_SUL!B302="","*",SP_SUL!B302)</f>
        <v>*</v>
      </c>
      <c r="B303" s="83" t="str">
        <f>IF(SP_SUL!X302="","*",SP_SUL!X302)</f>
        <v>*</v>
      </c>
      <c r="C303" s="83" t="str">
        <f>IF(SP_SUL!S302="","*",SP_SUL!S302)</f>
        <v>-</v>
      </c>
      <c r="D303" s="83" t="str">
        <f>IF(SP_SUL!T302="","*",SP_SUL!T302)</f>
        <v>-</v>
      </c>
      <c r="E303" s="83" t="str">
        <f>IF(SP_SUL!D302="","*",SP_SUL!D302)</f>
        <v>*</v>
      </c>
      <c r="F303" s="83" t="str">
        <f>IF(SP_SUL!H302="","*",SP_SUL!H302)</f>
        <v>*</v>
      </c>
      <c r="G303" s="83" t="str">
        <f>IF(SP_SUL!M302="","*",SP_SUL!M302)</f>
        <v>-</v>
      </c>
      <c r="H303" s="116" t="str">
        <f>IF(SP_SUL!K302="","*",SP_SUL!K302)</f>
        <v>*</v>
      </c>
      <c r="I303" s="113" t="str">
        <f>IF(SP_SUL!O302="","*",SP_SUL!O302)</f>
        <v>*</v>
      </c>
      <c r="J303" s="113" t="str">
        <f>IF(SP_SUL!P302="","*",SP_SUL!P302)</f>
        <v>*</v>
      </c>
      <c r="K303" s="83">
        <f>IF(SP_SUL!AK302="","*",SP_SUL!AK302)</f>
        <v>0</v>
      </c>
      <c r="L303" s="83" t="str">
        <f>IF(SP_SUL!AM302="","*",SP_SUL!AM302)</f>
        <v>-</v>
      </c>
      <c r="M303" s="83">
        <f>IF(SP_SUL!AP302="","*",SP_SUL!AP302)</f>
        <v>0</v>
      </c>
      <c r="N303" s="83" t="str">
        <f>IF(SP_SUL!AM302="","*",SP_SUL!AM302)</f>
        <v>-</v>
      </c>
      <c r="O303" s="110" t="str">
        <f>IF(SP_SUL!BH302="","*",SP_SUL!BH302)</f>
        <v>*</v>
      </c>
      <c r="P303" s="147" t="str">
        <f>IF($A$2=1,IF(SP_SUL!BJ302="","*",SP_SUL!BJ302),IF(SP_SUL!BK302="","*",SP_SUL!BK302))</f>
        <v>*</v>
      </c>
    </row>
    <row r="304" spans="1:16">
      <c r="A304" s="82" t="str">
        <f>IF(SP_SUL!B303="","*",SP_SUL!B303)</f>
        <v>*</v>
      </c>
      <c r="B304" s="83" t="str">
        <f>IF(SP_SUL!X303="","*",SP_SUL!X303)</f>
        <v>*</v>
      </c>
      <c r="C304" s="83" t="str">
        <f>IF(SP_SUL!S303="","*",SP_SUL!S303)</f>
        <v>-</v>
      </c>
      <c r="D304" s="83" t="str">
        <f>IF(SP_SUL!T303="","*",SP_SUL!T303)</f>
        <v>-</v>
      </c>
      <c r="E304" s="83" t="str">
        <f>IF(SP_SUL!D303="","*",SP_SUL!D303)</f>
        <v>*</v>
      </c>
      <c r="F304" s="83" t="str">
        <f>IF(SP_SUL!H303="","*",SP_SUL!H303)</f>
        <v>*</v>
      </c>
      <c r="G304" s="83" t="str">
        <f>IF(SP_SUL!M303="","*",SP_SUL!M303)</f>
        <v>-</v>
      </c>
      <c r="H304" s="116" t="str">
        <f>IF(SP_SUL!K303="","*",SP_SUL!K303)</f>
        <v>*</v>
      </c>
      <c r="I304" s="113" t="str">
        <f>IF(SP_SUL!O303="","*",SP_SUL!O303)</f>
        <v>*</v>
      </c>
      <c r="J304" s="113" t="str">
        <f>IF(SP_SUL!P303="","*",SP_SUL!P303)</f>
        <v>*</v>
      </c>
      <c r="K304" s="83">
        <f>IF(SP_SUL!AK303="","*",SP_SUL!AK303)</f>
        <v>0</v>
      </c>
      <c r="L304" s="83" t="str">
        <f>IF(SP_SUL!AM303="","*",SP_SUL!AM303)</f>
        <v>-</v>
      </c>
      <c r="M304" s="83">
        <f>IF(SP_SUL!AP303="","*",SP_SUL!AP303)</f>
        <v>0</v>
      </c>
      <c r="N304" s="83" t="str">
        <f>IF(SP_SUL!AM303="","*",SP_SUL!AM303)</f>
        <v>-</v>
      </c>
      <c r="O304" s="110" t="str">
        <f>IF(SP_SUL!BH303="","*",SP_SUL!BH303)</f>
        <v>*</v>
      </c>
      <c r="P304" s="147" t="str">
        <f>IF($A$2=1,IF(SP_SUL!BJ303="","*",SP_SUL!BJ303),IF(SP_SUL!BK303="","*",SP_SUL!BK303))</f>
        <v>*</v>
      </c>
    </row>
    <row r="305" spans="1:16">
      <c r="A305" s="82" t="str">
        <f>IF(SP_SUL!B304="","*",SP_SUL!B304)</f>
        <v>*</v>
      </c>
      <c r="B305" s="83" t="str">
        <f>IF(SP_SUL!X304="","*",SP_SUL!X304)</f>
        <v>*</v>
      </c>
      <c r="C305" s="83" t="str">
        <f>IF(SP_SUL!S304="","*",SP_SUL!S304)</f>
        <v>-</v>
      </c>
      <c r="D305" s="83" t="str">
        <f>IF(SP_SUL!T304="","*",SP_SUL!T304)</f>
        <v>-</v>
      </c>
      <c r="E305" s="83" t="str">
        <f>IF(SP_SUL!D304="","*",SP_SUL!D304)</f>
        <v>*</v>
      </c>
      <c r="F305" s="83" t="str">
        <f>IF(SP_SUL!H304="","*",SP_SUL!H304)</f>
        <v>*</v>
      </c>
      <c r="G305" s="83" t="str">
        <f>IF(SP_SUL!M304="","*",SP_SUL!M304)</f>
        <v>-</v>
      </c>
      <c r="H305" s="116" t="str">
        <f>IF(SP_SUL!K304="","*",SP_SUL!K304)</f>
        <v>*</v>
      </c>
      <c r="I305" s="113" t="str">
        <f>IF(SP_SUL!O304="","*",SP_SUL!O304)</f>
        <v>*</v>
      </c>
      <c r="J305" s="113" t="str">
        <f>IF(SP_SUL!P304="","*",SP_SUL!P304)</f>
        <v>*</v>
      </c>
      <c r="K305" s="83">
        <f>IF(SP_SUL!AK304="","*",SP_SUL!AK304)</f>
        <v>0</v>
      </c>
      <c r="L305" s="83" t="str">
        <f>IF(SP_SUL!AM304="","*",SP_SUL!AM304)</f>
        <v>-</v>
      </c>
      <c r="M305" s="83">
        <f>IF(SP_SUL!AP304="","*",SP_SUL!AP304)</f>
        <v>0</v>
      </c>
      <c r="N305" s="83" t="str">
        <f>IF(SP_SUL!AM304="","*",SP_SUL!AM304)</f>
        <v>-</v>
      </c>
      <c r="O305" s="110" t="str">
        <f>IF(SP_SUL!BH304="","*",SP_SUL!BH304)</f>
        <v>*</v>
      </c>
      <c r="P305" s="147" t="str">
        <f>IF($A$2=1,IF(SP_SUL!BJ304="","*",SP_SUL!BJ304),IF(SP_SUL!BK304="","*",SP_SUL!BK304))</f>
        <v>*</v>
      </c>
    </row>
    <row r="306" spans="1:16">
      <c r="A306" s="82" t="str">
        <f>IF(SP_SUL!B305="","*",SP_SUL!B305)</f>
        <v>*</v>
      </c>
      <c r="B306" s="83" t="str">
        <f>IF(SP_SUL!X305="","*",SP_SUL!X305)</f>
        <v>*</v>
      </c>
      <c r="C306" s="83" t="str">
        <f>IF(SP_SUL!S305="","*",SP_SUL!S305)</f>
        <v>-</v>
      </c>
      <c r="D306" s="83" t="str">
        <f>IF(SP_SUL!T305="","*",SP_SUL!T305)</f>
        <v>-</v>
      </c>
      <c r="E306" s="83" t="str">
        <f>IF(SP_SUL!D305="","*",SP_SUL!D305)</f>
        <v>*</v>
      </c>
      <c r="F306" s="83" t="str">
        <f>IF(SP_SUL!H305="","*",SP_SUL!H305)</f>
        <v>*</v>
      </c>
      <c r="G306" s="83" t="str">
        <f>IF(SP_SUL!M305="","*",SP_SUL!M305)</f>
        <v>-</v>
      </c>
      <c r="H306" s="116" t="str">
        <f>IF(SP_SUL!K305="","*",SP_SUL!K305)</f>
        <v>*</v>
      </c>
      <c r="I306" s="113" t="str">
        <f>IF(SP_SUL!O305="","*",SP_SUL!O305)</f>
        <v>*</v>
      </c>
      <c r="J306" s="113" t="str">
        <f>IF(SP_SUL!P305="","*",SP_SUL!P305)</f>
        <v>*</v>
      </c>
      <c r="K306" s="83">
        <f>IF(SP_SUL!AK305="","*",SP_SUL!AK305)</f>
        <v>0</v>
      </c>
      <c r="L306" s="83" t="str">
        <f>IF(SP_SUL!AM305="","*",SP_SUL!AM305)</f>
        <v>-</v>
      </c>
      <c r="M306" s="83">
        <f>IF(SP_SUL!AP305="","*",SP_SUL!AP305)</f>
        <v>0</v>
      </c>
      <c r="N306" s="83" t="str">
        <f>IF(SP_SUL!AM305="","*",SP_SUL!AM305)</f>
        <v>-</v>
      </c>
      <c r="O306" s="110" t="str">
        <f>IF(SP_SUL!BH305="","*",SP_SUL!BH305)</f>
        <v>*</v>
      </c>
      <c r="P306" s="147" t="str">
        <f>IF($A$2=1,IF(SP_SUL!BJ305="","*",SP_SUL!BJ305),IF(SP_SUL!BK305="","*",SP_SUL!BK305))</f>
        <v>*</v>
      </c>
    </row>
    <row r="307" spans="1:16">
      <c r="A307" s="82" t="str">
        <f>IF(SP_SUL!B306="","*",SP_SUL!B306)</f>
        <v>*</v>
      </c>
      <c r="B307" s="83" t="str">
        <f>IF(SP_SUL!X306="","*",SP_SUL!X306)</f>
        <v>*</v>
      </c>
      <c r="C307" s="83" t="str">
        <f>IF(SP_SUL!S306="","*",SP_SUL!S306)</f>
        <v>-</v>
      </c>
      <c r="D307" s="83" t="str">
        <f>IF(SP_SUL!T306="","*",SP_SUL!T306)</f>
        <v>-</v>
      </c>
      <c r="E307" s="83" t="str">
        <f>IF(SP_SUL!D306="","*",SP_SUL!D306)</f>
        <v>*</v>
      </c>
      <c r="F307" s="83" t="str">
        <f>IF(SP_SUL!H306="","*",SP_SUL!H306)</f>
        <v>*</v>
      </c>
      <c r="G307" s="83" t="str">
        <f>IF(SP_SUL!M306="","*",SP_SUL!M306)</f>
        <v>-</v>
      </c>
      <c r="H307" s="116" t="str">
        <f>IF(SP_SUL!K306="","*",SP_SUL!K306)</f>
        <v>*</v>
      </c>
      <c r="I307" s="113" t="str">
        <f>IF(SP_SUL!O306="","*",SP_SUL!O306)</f>
        <v>*</v>
      </c>
      <c r="J307" s="113" t="str">
        <f>IF(SP_SUL!P306="","*",SP_SUL!P306)</f>
        <v>*</v>
      </c>
      <c r="K307" s="83">
        <f>IF(SP_SUL!AK306="","*",SP_SUL!AK306)</f>
        <v>0</v>
      </c>
      <c r="L307" s="83" t="str">
        <f>IF(SP_SUL!AM306="","*",SP_SUL!AM306)</f>
        <v>-</v>
      </c>
      <c r="M307" s="83">
        <f>IF(SP_SUL!AP306="","*",SP_SUL!AP306)</f>
        <v>0</v>
      </c>
      <c r="N307" s="83" t="str">
        <f>IF(SP_SUL!AM306="","*",SP_SUL!AM306)</f>
        <v>-</v>
      </c>
      <c r="O307" s="110" t="str">
        <f>IF(SP_SUL!BH306="","*",SP_SUL!BH306)</f>
        <v>*</v>
      </c>
      <c r="P307" s="147" t="str">
        <f>IF($A$2=1,IF(SP_SUL!BJ306="","*",SP_SUL!BJ306),IF(SP_SUL!BK306="","*",SP_SUL!BK306))</f>
        <v>*</v>
      </c>
    </row>
    <row r="308" spans="1:16">
      <c r="A308" s="82" t="str">
        <f>IF(SP_SUL!B307="","*",SP_SUL!B307)</f>
        <v>*</v>
      </c>
      <c r="B308" s="83" t="str">
        <f>IF(SP_SUL!X307="","*",SP_SUL!X307)</f>
        <v>*</v>
      </c>
      <c r="C308" s="83" t="str">
        <f>IF(SP_SUL!S307="","*",SP_SUL!S307)</f>
        <v>-</v>
      </c>
      <c r="D308" s="83" t="str">
        <f>IF(SP_SUL!T307="","*",SP_SUL!T307)</f>
        <v>-</v>
      </c>
      <c r="E308" s="83" t="str">
        <f>IF(SP_SUL!D307="","*",SP_SUL!D307)</f>
        <v>*</v>
      </c>
      <c r="F308" s="83" t="str">
        <f>IF(SP_SUL!H307="","*",SP_SUL!H307)</f>
        <v>*</v>
      </c>
      <c r="G308" s="83" t="str">
        <f>IF(SP_SUL!M307="","*",SP_SUL!M307)</f>
        <v>-</v>
      </c>
      <c r="H308" s="116" t="str">
        <f>IF(SP_SUL!K307="","*",SP_SUL!K307)</f>
        <v>*</v>
      </c>
      <c r="I308" s="113" t="str">
        <f>IF(SP_SUL!O307="","*",SP_SUL!O307)</f>
        <v>*</v>
      </c>
      <c r="J308" s="113" t="str">
        <f>IF(SP_SUL!P307="","*",SP_SUL!P307)</f>
        <v>*</v>
      </c>
      <c r="K308" s="83">
        <f>IF(SP_SUL!AK307="","*",SP_SUL!AK307)</f>
        <v>0</v>
      </c>
      <c r="L308" s="83" t="str">
        <f>IF(SP_SUL!AM307="","*",SP_SUL!AM307)</f>
        <v>-</v>
      </c>
      <c r="M308" s="83">
        <f>IF(SP_SUL!AP307="","*",SP_SUL!AP307)</f>
        <v>0</v>
      </c>
      <c r="N308" s="83" t="str">
        <f>IF(SP_SUL!AM307="","*",SP_SUL!AM307)</f>
        <v>-</v>
      </c>
      <c r="O308" s="110" t="str">
        <f>IF(SP_SUL!BH307="","*",SP_SUL!BH307)</f>
        <v>*</v>
      </c>
      <c r="P308" s="147" t="str">
        <f>IF($A$2=1,IF(SP_SUL!BJ307="","*",SP_SUL!BJ307),IF(SP_SUL!BK307="","*",SP_SUL!BK307))</f>
        <v>*</v>
      </c>
    </row>
    <row r="309" spans="1:16">
      <c r="A309" s="82" t="str">
        <f>IF(SP_SUL!B308="","*",SP_SUL!B308)</f>
        <v>*</v>
      </c>
      <c r="B309" s="83" t="str">
        <f>IF(SP_SUL!X308="","*",SP_SUL!X308)</f>
        <v>*</v>
      </c>
      <c r="C309" s="83" t="str">
        <f>IF(SP_SUL!S308="","*",SP_SUL!S308)</f>
        <v>-</v>
      </c>
      <c r="D309" s="83" t="str">
        <f>IF(SP_SUL!T308="","*",SP_SUL!T308)</f>
        <v>-</v>
      </c>
      <c r="E309" s="83" t="str">
        <f>IF(SP_SUL!D308="","*",SP_SUL!D308)</f>
        <v>*</v>
      </c>
      <c r="F309" s="83" t="str">
        <f>IF(SP_SUL!H308="","*",SP_SUL!H308)</f>
        <v>*</v>
      </c>
      <c r="G309" s="83" t="str">
        <f>IF(SP_SUL!M308="","*",SP_SUL!M308)</f>
        <v>-</v>
      </c>
      <c r="H309" s="116" t="str">
        <f>IF(SP_SUL!K308="","*",SP_SUL!K308)</f>
        <v>*</v>
      </c>
      <c r="I309" s="113" t="str">
        <f>IF(SP_SUL!O308="","*",SP_SUL!O308)</f>
        <v>*</v>
      </c>
      <c r="J309" s="113" t="str">
        <f>IF(SP_SUL!P308="","*",SP_SUL!P308)</f>
        <v>*</v>
      </c>
      <c r="K309" s="83">
        <f>IF(SP_SUL!AK308="","*",SP_SUL!AK308)</f>
        <v>0</v>
      </c>
      <c r="L309" s="83" t="str">
        <f>IF(SP_SUL!AM308="","*",SP_SUL!AM308)</f>
        <v>-</v>
      </c>
      <c r="M309" s="83">
        <f>IF(SP_SUL!AP308="","*",SP_SUL!AP308)</f>
        <v>0</v>
      </c>
      <c r="N309" s="83" t="str">
        <f>IF(SP_SUL!AM308="","*",SP_SUL!AM308)</f>
        <v>-</v>
      </c>
      <c r="O309" s="110" t="str">
        <f>IF(SP_SUL!BH308="","*",SP_SUL!BH308)</f>
        <v>*</v>
      </c>
      <c r="P309" s="147" t="str">
        <f>IF($A$2=1,IF(SP_SUL!BJ308="","*",SP_SUL!BJ308),IF(SP_SUL!BK308="","*",SP_SUL!BK308))</f>
        <v>*</v>
      </c>
    </row>
    <row r="310" spans="1:16">
      <c r="A310" s="82" t="str">
        <f>IF(SP_SUL!B309="","*",SP_SUL!B309)</f>
        <v>*</v>
      </c>
      <c r="B310" s="83" t="str">
        <f>IF(SP_SUL!X309="","*",SP_SUL!X309)</f>
        <v>*</v>
      </c>
      <c r="C310" s="83" t="str">
        <f>IF(SP_SUL!S309="","*",SP_SUL!S309)</f>
        <v>-</v>
      </c>
      <c r="D310" s="83" t="str">
        <f>IF(SP_SUL!T309="","*",SP_SUL!T309)</f>
        <v>-</v>
      </c>
      <c r="E310" s="83" t="str">
        <f>IF(SP_SUL!D309="","*",SP_SUL!D309)</f>
        <v>*</v>
      </c>
      <c r="F310" s="83" t="str">
        <f>IF(SP_SUL!H309="","*",SP_SUL!H309)</f>
        <v>*</v>
      </c>
      <c r="G310" s="83" t="str">
        <f>IF(SP_SUL!M309="","*",SP_SUL!M309)</f>
        <v>-</v>
      </c>
      <c r="H310" s="116" t="str">
        <f>IF(SP_SUL!K309="","*",SP_SUL!K309)</f>
        <v>*</v>
      </c>
      <c r="I310" s="113" t="str">
        <f>IF(SP_SUL!O309="","*",SP_SUL!O309)</f>
        <v>*</v>
      </c>
      <c r="J310" s="113" t="str">
        <f>IF(SP_SUL!P309="","*",SP_SUL!P309)</f>
        <v>*</v>
      </c>
      <c r="K310" s="83">
        <f>IF(SP_SUL!AK309="","*",SP_SUL!AK309)</f>
        <v>0</v>
      </c>
      <c r="L310" s="83" t="str">
        <f>IF(SP_SUL!AM309="","*",SP_SUL!AM309)</f>
        <v>-</v>
      </c>
      <c r="M310" s="83">
        <f>IF(SP_SUL!AP309="","*",SP_SUL!AP309)</f>
        <v>0</v>
      </c>
      <c r="N310" s="83" t="str">
        <f>IF(SP_SUL!AM309="","*",SP_SUL!AM309)</f>
        <v>-</v>
      </c>
      <c r="O310" s="110" t="str">
        <f>IF(SP_SUL!BH309="","*",SP_SUL!BH309)</f>
        <v>*</v>
      </c>
      <c r="P310" s="147" t="str">
        <f>IF($A$2=1,IF(SP_SUL!BJ309="","*",SP_SUL!BJ309),IF(SP_SUL!BK309="","*",SP_SUL!BK309))</f>
        <v>*</v>
      </c>
    </row>
    <row r="311" spans="1:16">
      <c r="A311" s="82" t="str">
        <f>IF(SP_SUL!B310="","*",SP_SUL!B310)</f>
        <v>*</v>
      </c>
      <c r="B311" s="83" t="str">
        <f>IF(SP_SUL!X310="","*",SP_SUL!X310)</f>
        <v>*</v>
      </c>
      <c r="C311" s="83" t="str">
        <f>IF(SP_SUL!S310="","*",SP_SUL!S310)</f>
        <v>-</v>
      </c>
      <c r="D311" s="83" t="str">
        <f>IF(SP_SUL!T310="","*",SP_SUL!T310)</f>
        <v>-</v>
      </c>
      <c r="E311" s="83" t="str">
        <f>IF(SP_SUL!D310="","*",SP_SUL!D310)</f>
        <v>*</v>
      </c>
      <c r="F311" s="83" t="str">
        <f>IF(SP_SUL!H310="","*",SP_SUL!H310)</f>
        <v>*</v>
      </c>
      <c r="G311" s="83" t="str">
        <f>IF(SP_SUL!M310="","*",SP_SUL!M310)</f>
        <v>-</v>
      </c>
      <c r="H311" s="116" t="str">
        <f>IF(SP_SUL!K310="","*",SP_SUL!K310)</f>
        <v>*</v>
      </c>
      <c r="I311" s="113" t="str">
        <f>IF(SP_SUL!O310="","*",SP_SUL!O310)</f>
        <v>*</v>
      </c>
      <c r="J311" s="113" t="str">
        <f>IF(SP_SUL!P310="","*",SP_SUL!P310)</f>
        <v>*</v>
      </c>
      <c r="K311" s="83">
        <f>IF(SP_SUL!AK310="","*",SP_SUL!AK310)</f>
        <v>0</v>
      </c>
      <c r="L311" s="83" t="str">
        <f>IF(SP_SUL!AM310="","*",SP_SUL!AM310)</f>
        <v>-</v>
      </c>
      <c r="M311" s="83">
        <f>IF(SP_SUL!AP310="","*",SP_SUL!AP310)</f>
        <v>0</v>
      </c>
      <c r="N311" s="83" t="str">
        <f>IF(SP_SUL!AM310="","*",SP_SUL!AM310)</f>
        <v>-</v>
      </c>
      <c r="O311" s="110" t="str">
        <f>IF(SP_SUL!BH310="","*",SP_SUL!BH310)</f>
        <v>*</v>
      </c>
      <c r="P311" s="147" t="str">
        <f>IF($A$2=1,IF(SP_SUL!BJ310="","*",SP_SUL!BJ310),IF(SP_SUL!BK310="","*",SP_SUL!BK310))</f>
        <v>*</v>
      </c>
    </row>
    <row r="312" spans="1:16">
      <c r="A312" s="82" t="str">
        <f>IF(SP_SUL!B311="","*",SP_SUL!B311)</f>
        <v>*</v>
      </c>
      <c r="B312" s="83" t="str">
        <f>IF(SP_SUL!X311="","*",SP_SUL!X311)</f>
        <v>*</v>
      </c>
      <c r="C312" s="83" t="str">
        <f>IF(SP_SUL!S311="","*",SP_SUL!S311)</f>
        <v>-</v>
      </c>
      <c r="D312" s="83" t="str">
        <f>IF(SP_SUL!T311="","*",SP_SUL!T311)</f>
        <v>-</v>
      </c>
      <c r="E312" s="83" t="str">
        <f>IF(SP_SUL!D311="","*",SP_SUL!D311)</f>
        <v>*</v>
      </c>
      <c r="F312" s="83" t="str">
        <f>IF(SP_SUL!H311="","*",SP_SUL!H311)</f>
        <v>*</v>
      </c>
      <c r="G312" s="83" t="str">
        <f>IF(SP_SUL!M311="","*",SP_SUL!M311)</f>
        <v>-</v>
      </c>
      <c r="H312" s="116" t="str">
        <f>IF(SP_SUL!K311="","*",SP_SUL!K311)</f>
        <v>*</v>
      </c>
      <c r="I312" s="113" t="str">
        <f>IF(SP_SUL!O311="","*",SP_SUL!O311)</f>
        <v>*</v>
      </c>
      <c r="J312" s="113" t="str">
        <f>IF(SP_SUL!P311="","*",SP_SUL!P311)</f>
        <v>*</v>
      </c>
      <c r="K312" s="83">
        <f>IF(SP_SUL!AK311="","*",SP_SUL!AK311)</f>
        <v>0</v>
      </c>
      <c r="L312" s="83" t="str">
        <f>IF(SP_SUL!AM311="","*",SP_SUL!AM311)</f>
        <v>-</v>
      </c>
      <c r="M312" s="83">
        <f>IF(SP_SUL!AP311="","*",SP_SUL!AP311)</f>
        <v>0</v>
      </c>
      <c r="N312" s="83" t="str">
        <f>IF(SP_SUL!AM311="","*",SP_SUL!AM311)</f>
        <v>-</v>
      </c>
      <c r="O312" s="110" t="str">
        <f>IF(SP_SUL!BH311="","*",SP_SUL!BH311)</f>
        <v>*</v>
      </c>
      <c r="P312" s="147" t="str">
        <f>IF($A$2=1,IF(SP_SUL!BJ311="","*",SP_SUL!BJ311),IF(SP_SUL!BK311="","*",SP_SUL!BK311))</f>
        <v>*</v>
      </c>
    </row>
    <row r="313" spans="1:16">
      <c r="A313" s="82" t="str">
        <f>IF(SP_SUL!B312="","*",SP_SUL!B312)</f>
        <v>*</v>
      </c>
      <c r="B313" s="83" t="str">
        <f>IF(SP_SUL!X312="","*",SP_SUL!X312)</f>
        <v>*</v>
      </c>
      <c r="C313" s="83" t="str">
        <f>IF(SP_SUL!S312="","*",SP_SUL!S312)</f>
        <v>-</v>
      </c>
      <c r="D313" s="83" t="str">
        <f>IF(SP_SUL!T312="","*",SP_SUL!T312)</f>
        <v>-</v>
      </c>
      <c r="E313" s="83" t="str">
        <f>IF(SP_SUL!D312="","*",SP_SUL!D312)</f>
        <v>*</v>
      </c>
      <c r="F313" s="83" t="str">
        <f>IF(SP_SUL!H312="","*",SP_SUL!H312)</f>
        <v>*</v>
      </c>
      <c r="G313" s="83" t="str">
        <f>IF(SP_SUL!M312="","*",SP_SUL!M312)</f>
        <v>-</v>
      </c>
      <c r="H313" s="116" t="str">
        <f>IF(SP_SUL!K312="","*",SP_SUL!K312)</f>
        <v>*</v>
      </c>
      <c r="I313" s="113" t="str">
        <f>IF(SP_SUL!O312="","*",SP_SUL!O312)</f>
        <v>*</v>
      </c>
      <c r="J313" s="113" t="str">
        <f>IF(SP_SUL!P312="","*",SP_SUL!P312)</f>
        <v>*</v>
      </c>
      <c r="K313" s="83">
        <f>IF(SP_SUL!AK312="","*",SP_SUL!AK312)</f>
        <v>0</v>
      </c>
      <c r="L313" s="83" t="str">
        <f>IF(SP_SUL!AM312="","*",SP_SUL!AM312)</f>
        <v>-</v>
      </c>
      <c r="M313" s="83">
        <f>IF(SP_SUL!AP312="","*",SP_SUL!AP312)</f>
        <v>0</v>
      </c>
      <c r="N313" s="83" t="str">
        <f>IF(SP_SUL!AM312="","*",SP_SUL!AM312)</f>
        <v>-</v>
      </c>
      <c r="O313" s="110" t="str">
        <f>IF(SP_SUL!BH312="","*",SP_SUL!BH312)</f>
        <v>*</v>
      </c>
      <c r="P313" s="147" t="str">
        <f>IF($A$2=1,IF(SP_SUL!BJ312="","*",SP_SUL!BJ312),IF(SP_SUL!BK312="","*",SP_SUL!BK312))</f>
        <v>*</v>
      </c>
    </row>
    <row r="314" spans="1:16">
      <c r="A314" s="82" t="str">
        <f>IF(SP_SUL!B313="","*",SP_SUL!B313)</f>
        <v>*</v>
      </c>
      <c r="B314" s="83" t="str">
        <f>IF(SP_SUL!X313="","*",SP_SUL!X313)</f>
        <v>*</v>
      </c>
      <c r="C314" s="83" t="str">
        <f>IF(SP_SUL!S313="","*",SP_SUL!S313)</f>
        <v>-</v>
      </c>
      <c r="D314" s="83" t="str">
        <f>IF(SP_SUL!T313="","*",SP_SUL!T313)</f>
        <v>-</v>
      </c>
      <c r="E314" s="83" t="str">
        <f>IF(SP_SUL!D313="","*",SP_SUL!D313)</f>
        <v>*</v>
      </c>
      <c r="F314" s="83" t="str">
        <f>IF(SP_SUL!H313="","*",SP_SUL!H313)</f>
        <v>*</v>
      </c>
      <c r="G314" s="83" t="str">
        <f>IF(SP_SUL!M313="","*",SP_SUL!M313)</f>
        <v>-</v>
      </c>
      <c r="H314" s="116" t="str">
        <f>IF(SP_SUL!K313="","*",SP_SUL!K313)</f>
        <v>*</v>
      </c>
      <c r="I314" s="113" t="str">
        <f>IF(SP_SUL!O313="","*",SP_SUL!O313)</f>
        <v>*</v>
      </c>
      <c r="J314" s="113" t="str">
        <f>IF(SP_SUL!P313="","*",SP_SUL!P313)</f>
        <v>*</v>
      </c>
      <c r="K314" s="83">
        <f>IF(SP_SUL!AK313="","*",SP_SUL!AK313)</f>
        <v>0</v>
      </c>
      <c r="L314" s="83" t="str">
        <f>IF(SP_SUL!AM313="","*",SP_SUL!AM313)</f>
        <v>-</v>
      </c>
      <c r="M314" s="83">
        <f>IF(SP_SUL!AP313="","*",SP_SUL!AP313)</f>
        <v>0</v>
      </c>
      <c r="N314" s="83" t="str">
        <f>IF(SP_SUL!AM313="","*",SP_SUL!AM313)</f>
        <v>-</v>
      </c>
      <c r="O314" s="110" t="str">
        <f>IF(SP_SUL!BH313="","*",SP_SUL!BH313)</f>
        <v>*</v>
      </c>
      <c r="P314" s="147" t="str">
        <f>IF($A$2=1,IF(SP_SUL!BJ313="","*",SP_SUL!BJ313),IF(SP_SUL!BK313="","*",SP_SUL!BK313))</f>
        <v>*</v>
      </c>
    </row>
    <row r="315" spans="1:16">
      <c r="A315" s="82" t="str">
        <f>IF(SP_SUL!B314="","*",SP_SUL!B314)</f>
        <v>*</v>
      </c>
      <c r="B315" s="83" t="str">
        <f>IF(SP_SUL!X314="","*",SP_SUL!X314)</f>
        <v>*</v>
      </c>
      <c r="C315" s="83" t="str">
        <f>IF(SP_SUL!S314="","*",SP_SUL!S314)</f>
        <v>-</v>
      </c>
      <c r="D315" s="83" t="str">
        <f>IF(SP_SUL!T314="","*",SP_SUL!T314)</f>
        <v>-</v>
      </c>
      <c r="E315" s="83" t="str">
        <f>IF(SP_SUL!D314="","*",SP_SUL!D314)</f>
        <v>*</v>
      </c>
      <c r="F315" s="83" t="str">
        <f>IF(SP_SUL!H314="","*",SP_SUL!H314)</f>
        <v>*</v>
      </c>
      <c r="G315" s="83" t="str">
        <f>IF(SP_SUL!M314="","*",SP_SUL!M314)</f>
        <v>-</v>
      </c>
      <c r="H315" s="116" t="str">
        <f>IF(SP_SUL!K314="","*",SP_SUL!K314)</f>
        <v>*</v>
      </c>
      <c r="I315" s="113" t="str">
        <f>IF(SP_SUL!O314="","*",SP_SUL!O314)</f>
        <v>*</v>
      </c>
      <c r="J315" s="113" t="str">
        <f>IF(SP_SUL!P314="","*",SP_SUL!P314)</f>
        <v>*</v>
      </c>
      <c r="K315" s="83">
        <f>IF(SP_SUL!AK314="","*",SP_SUL!AK314)</f>
        <v>0</v>
      </c>
      <c r="L315" s="83" t="str">
        <f>IF(SP_SUL!AM314="","*",SP_SUL!AM314)</f>
        <v>-</v>
      </c>
      <c r="M315" s="83">
        <f>IF(SP_SUL!AP314="","*",SP_SUL!AP314)</f>
        <v>0</v>
      </c>
      <c r="N315" s="83" t="str">
        <f>IF(SP_SUL!AM314="","*",SP_SUL!AM314)</f>
        <v>-</v>
      </c>
      <c r="O315" s="110" t="str">
        <f>IF(SP_SUL!BH314="","*",SP_SUL!BH314)</f>
        <v>*</v>
      </c>
      <c r="P315" s="147" t="str">
        <f>IF($A$2=1,IF(SP_SUL!BJ314="","*",SP_SUL!BJ314),IF(SP_SUL!BK314="","*",SP_SUL!BK314))</f>
        <v>*</v>
      </c>
    </row>
    <row r="316" spans="1:16">
      <c r="A316" s="82" t="str">
        <f>IF(SP_SUL!B315="","*",SP_SUL!B315)</f>
        <v>*</v>
      </c>
      <c r="B316" s="83" t="str">
        <f>IF(SP_SUL!X315="","*",SP_SUL!X315)</f>
        <v>*</v>
      </c>
      <c r="C316" s="83" t="str">
        <f>IF(SP_SUL!S315="","*",SP_SUL!S315)</f>
        <v>-</v>
      </c>
      <c r="D316" s="83" t="str">
        <f>IF(SP_SUL!T315="","*",SP_SUL!T315)</f>
        <v>-</v>
      </c>
      <c r="E316" s="83" t="str">
        <f>IF(SP_SUL!D315="","*",SP_SUL!D315)</f>
        <v>*</v>
      </c>
      <c r="F316" s="83" t="str">
        <f>IF(SP_SUL!H315="","*",SP_SUL!H315)</f>
        <v>*</v>
      </c>
      <c r="G316" s="83" t="str">
        <f>IF(SP_SUL!M315="","*",SP_SUL!M315)</f>
        <v>-</v>
      </c>
      <c r="H316" s="116" t="str">
        <f>IF(SP_SUL!K315="","*",SP_SUL!K315)</f>
        <v>*</v>
      </c>
      <c r="I316" s="113" t="str">
        <f>IF(SP_SUL!O315="","*",SP_SUL!O315)</f>
        <v>*</v>
      </c>
      <c r="J316" s="113" t="str">
        <f>IF(SP_SUL!P315="","*",SP_SUL!P315)</f>
        <v>*</v>
      </c>
      <c r="K316" s="83">
        <f>IF(SP_SUL!AK315="","*",SP_SUL!AK315)</f>
        <v>0</v>
      </c>
      <c r="L316" s="83" t="str">
        <f>IF(SP_SUL!AM315="","*",SP_SUL!AM315)</f>
        <v>-</v>
      </c>
      <c r="M316" s="83">
        <f>IF(SP_SUL!AP315="","*",SP_SUL!AP315)</f>
        <v>0</v>
      </c>
      <c r="N316" s="83" t="str">
        <f>IF(SP_SUL!AM315="","*",SP_SUL!AM315)</f>
        <v>-</v>
      </c>
      <c r="O316" s="110" t="str">
        <f>IF(SP_SUL!BH315="","*",SP_SUL!BH315)</f>
        <v>*</v>
      </c>
      <c r="P316" s="147" t="str">
        <f>IF($A$2=1,IF(SP_SUL!BJ315="","*",SP_SUL!BJ315),IF(SP_SUL!BK315="","*",SP_SUL!BK315))</f>
        <v>*</v>
      </c>
    </row>
    <row r="317" spans="1:16">
      <c r="A317" s="82" t="str">
        <f>IF(SP_SUL!B316="","*",SP_SUL!B316)</f>
        <v>*</v>
      </c>
      <c r="B317" s="83" t="str">
        <f>IF(SP_SUL!X316="","*",SP_SUL!X316)</f>
        <v>*</v>
      </c>
      <c r="C317" s="83" t="str">
        <f>IF(SP_SUL!S316="","*",SP_SUL!S316)</f>
        <v>-</v>
      </c>
      <c r="D317" s="83" t="str">
        <f>IF(SP_SUL!T316="","*",SP_SUL!T316)</f>
        <v>-</v>
      </c>
      <c r="E317" s="83" t="str">
        <f>IF(SP_SUL!D316="","*",SP_SUL!D316)</f>
        <v>*</v>
      </c>
      <c r="F317" s="83" t="str">
        <f>IF(SP_SUL!H316="","*",SP_SUL!H316)</f>
        <v>*</v>
      </c>
      <c r="G317" s="83" t="str">
        <f>IF(SP_SUL!M316="","*",SP_SUL!M316)</f>
        <v>-</v>
      </c>
      <c r="H317" s="116" t="str">
        <f>IF(SP_SUL!K316="","*",SP_SUL!K316)</f>
        <v>*</v>
      </c>
      <c r="I317" s="113" t="str">
        <f>IF(SP_SUL!O316="","*",SP_SUL!O316)</f>
        <v>*</v>
      </c>
      <c r="J317" s="113" t="str">
        <f>IF(SP_SUL!P316="","*",SP_SUL!P316)</f>
        <v>*</v>
      </c>
      <c r="K317" s="83">
        <f>IF(SP_SUL!AK316="","*",SP_SUL!AK316)</f>
        <v>0</v>
      </c>
      <c r="L317" s="83" t="str">
        <f>IF(SP_SUL!AM316="","*",SP_SUL!AM316)</f>
        <v>-</v>
      </c>
      <c r="M317" s="83">
        <f>IF(SP_SUL!AP316="","*",SP_SUL!AP316)</f>
        <v>0</v>
      </c>
      <c r="N317" s="83" t="str">
        <f>IF(SP_SUL!AM316="","*",SP_SUL!AM316)</f>
        <v>-</v>
      </c>
      <c r="O317" s="110" t="str">
        <f>IF(SP_SUL!BH316="","*",SP_SUL!BH316)</f>
        <v>*</v>
      </c>
      <c r="P317" s="147" t="str">
        <f>IF($A$2=1,IF(SP_SUL!BJ316="","*",SP_SUL!BJ316),IF(SP_SUL!BK316="","*",SP_SUL!BK316))</f>
        <v>*</v>
      </c>
    </row>
    <row r="318" spans="1:16">
      <c r="A318" s="82" t="str">
        <f>IF(SP_SUL!B317="","*",SP_SUL!B317)</f>
        <v>*</v>
      </c>
      <c r="B318" s="83" t="str">
        <f>IF(SP_SUL!X317="","*",SP_SUL!X317)</f>
        <v>*</v>
      </c>
      <c r="C318" s="83" t="str">
        <f>IF(SP_SUL!S317="","*",SP_SUL!S317)</f>
        <v>-</v>
      </c>
      <c r="D318" s="83" t="str">
        <f>IF(SP_SUL!T317="","*",SP_SUL!T317)</f>
        <v>-</v>
      </c>
      <c r="E318" s="83" t="str">
        <f>IF(SP_SUL!D317="","*",SP_SUL!D317)</f>
        <v>*</v>
      </c>
      <c r="F318" s="83" t="str">
        <f>IF(SP_SUL!H317="","*",SP_SUL!H317)</f>
        <v>*</v>
      </c>
      <c r="G318" s="83" t="str">
        <f>IF(SP_SUL!M317="","*",SP_SUL!M317)</f>
        <v>-</v>
      </c>
      <c r="H318" s="116" t="str">
        <f>IF(SP_SUL!K317="","*",SP_SUL!K317)</f>
        <v>*</v>
      </c>
      <c r="I318" s="113" t="str">
        <f>IF(SP_SUL!O317="","*",SP_SUL!O317)</f>
        <v>*</v>
      </c>
      <c r="J318" s="113" t="str">
        <f>IF(SP_SUL!P317="","*",SP_SUL!P317)</f>
        <v>*</v>
      </c>
      <c r="K318" s="83">
        <f>IF(SP_SUL!AK317="","*",SP_SUL!AK317)</f>
        <v>0</v>
      </c>
      <c r="L318" s="83" t="str">
        <f>IF(SP_SUL!AM317="","*",SP_SUL!AM317)</f>
        <v>-</v>
      </c>
      <c r="M318" s="83">
        <f>IF(SP_SUL!AP317="","*",SP_SUL!AP317)</f>
        <v>0</v>
      </c>
      <c r="N318" s="83" t="str">
        <f>IF(SP_SUL!AM317="","*",SP_SUL!AM317)</f>
        <v>-</v>
      </c>
      <c r="O318" s="110" t="str">
        <f>IF(SP_SUL!BH317="","*",SP_SUL!BH317)</f>
        <v>*</v>
      </c>
      <c r="P318" s="147" t="str">
        <f>IF($A$2=1,IF(SP_SUL!BJ317="","*",SP_SUL!BJ317),IF(SP_SUL!BK317="","*",SP_SUL!BK317))</f>
        <v>*</v>
      </c>
    </row>
    <row r="319" spans="1:16">
      <c r="A319" s="82" t="str">
        <f>IF(SP_SUL!B318="","*",SP_SUL!B318)</f>
        <v>*</v>
      </c>
      <c r="B319" s="83" t="str">
        <f>IF(SP_SUL!X318="","*",SP_SUL!X318)</f>
        <v>*</v>
      </c>
      <c r="C319" s="83" t="str">
        <f>IF(SP_SUL!S318="","*",SP_SUL!S318)</f>
        <v>-</v>
      </c>
      <c r="D319" s="83" t="str">
        <f>IF(SP_SUL!T318="","*",SP_SUL!T318)</f>
        <v>-</v>
      </c>
      <c r="E319" s="83" t="str">
        <f>IF(SP_SUL!D318="","*",SP_SUL!D318)</f>
        <v>*</v>
      </c>
      <c r="F319" s="83" t="str">
        <f>IF(SP_SUL!H318="","*",SP_SUL!H318)</f>
        <v>*</v>
      </c>
      <c r="G319" s="83" t="str">
        <f>IF(SP_SUL!M318="","*",SP_SUL!M318)</f>
        <v>-</v>
      </c>
      <c r="H319" s="116" t="str">
        <f>IF(SP_SUL!K318="","*",SP_SUL!K318)</f>
        <v>*</v>
      </c>
      <c r="I319" s="113" t="str">
        <f>IF(SP_SUL!O318="","*",SP_SUL!O318)</f>
        <v>*</v>
      </c>
      <c r="J319" s="113" t="str">
        <f>IF(SP_SUL!P318="","*",SP_SUL!P318)</f>
        <v>*</v>
      </c>
      <c r="K319" s="83">
        <f>IF(SP_SUL!AK318="","*",SP_SUL!AK318)</f>
        <v>0</v>
      </c>
      <c r="L319" s="83" t="str">
        <f>IF(SP_SUL!AM318="","*",SP_SUL!AM318)</f>
        <v>-</v>
      </c>
      <c r="M319" s="83">
        <f>IF(SP_SUL!AP318="","*",SP_SUL!AP318)</f>
        <v>0</v>
      </c>
      <c r="N319" s="83" t="str">
        <f>IF(SP_SUL!AM318="","*",SP_SUL!AM318)</f>
        <v>-</v>
      </c>
      <c r="O319" s="110" t="str">
        <f>IF(SP_SUL!BH318="","*",SP_SUL!BH318)</f>
        <v>*</v>
      </c>
      <c r="P319" s="147" t="str">
        <f>IF($A$2=1,IF(SP_SUL!BJ318="","*",SP_SUL!BJ318),IF(SP_SUL!BK318="","*",SP_SUL!BK318))</f>
        <v>*</v>
      </c>
    </row>
    <row r="320" spans="1:16">
      <c r="A320" s="82" t="str">
        <f>IF(SP_SUL!B319="","*",SP_SUL!B319)</f>
        <v>*</v>
      </c>
      <c r="B320" s="83" t="str">
        <f>IF(SP_SUL!X319="","*",SP_SUL!X319)</f>
        <v>*</v>
      </c>
      <c r="C320" s="83" t="str">
        <f>IF(SP_SUL!S319="","*",SP_SUL!S319)</f>
        <v>-</v>
      </c>
      <c r="D320" s="83" t="str">
        <f>IF(SP_SUL!T319="","*",SP_SUL!T319)</f>
        <v>-</v>
      </c>
      <c r="E320" s="83" t="str">
        <f>IF(SP_SUL!D319="","*",SP_SUL!D319)</f>
        <v>*</v>
      </c>
      <c r="F320" s="83" t="str">
        <f>IF(SP_SUL!H319="","*",SP_SUL!H319)</f>
        <v>*</v>
      </c>
      <c r="G320" s="83" t="str">
        <f>IF(SP_SUL!M319="","*",SP_SUL!M319)</f>
        <v>-</v>
      </c>
      <c r="H320" s="116" t="str">
        <f>IF(SP_SUL!K319="","*",SP_SUL!K319)</f>
        <v>*</v>
      </c>
      <c r="I320" s="113" t="str">
        <f>IF(SP_SUL!O319="","*",SP_SUL!O319)</f>
        <v>*</v>
      </c>
      <c r="J320" s="113" t="str">
        <f>IF(SP_SUL!P319="","*",SP_SUL!P319)</f>
        <v>*</v>
      </c>
      <c r="K320" s="83">
        <f>IF(SP_SUL!AK319="","*",SP_SUL!AK319)</f>
        <v>0</v>
      </c>
      <c r="L320" s="83" t="str">
        <f>IF(SP_SUL!AM319="","*",SP_SUL!AM319)</f>
        <v>-</v>
      </c>
      <c r="M320" s="83">
        <f>IF(SP_SUL!AP319="","*",SP_SUL!AP319)</f>
        <v>0</v>
      </c>
      <c r="N320" s="83" t="str">
        <f>IF(SP_SUL!AM319="","*",SP_SUL!AM319)</f>
        <v>-</v>
      </c>
      <c r="O320" s="110" t="str">
        <f>IF(SP_SUL!BH319="","*",SP_SUL!BH319)</f>
        <v>*</v>
      </c>
      <c r="P320" s="147" t="str">
        <f>IF($A$2=1,IF(SP_SUL!BJ319="","*",SP_SUL!BJ319),IF(SP_SUL!BK319="","*",SP_SUL!BK319))</f>
        <v>*</v>
      </c>
    </row>
    <row r="321" spans="1:16">
      <c r="A321" s="82" t="str">
        <f>IF(SP_SUL!B320="","*",SP_SUL!B320)</f>
        <v>*</v>
      </c>
      <c r="B321" s="83" t="str">
        <f>IF(SP_SUL!X320="","*",SP_SUL!X320)</f>
        <v>*</v>
      </c>
      <c r="C321" s="83" t="str">
        <f>IF(SP_SUL!S320="","*",SP_SUL!S320)</f>
        <v>-</v>
      </c>
      <c r="D321" s="83" t="str">
        <f>IF(SP_SUL!T320="","*",SP_SUL!T320)</f>
        <v>-</v>
      </c>
      <c r="E321" s="83" t="str">
        <f>IF(SP_SUL!D320="","*",SP_SUL!D320)</f>
        <v>*</v>
      </c>
      <c r="F321" s="83" t="str">
        <f>IF(SP_SUL!H320="","*",SP_SUL!H320)</f>
        <v>*</v>
      </c>
      <c r="G321" s="83" t="str">
        <f>IF(SP_SUL!M320="","*",SP_SUL!M320)</f>
        <v>-</v>
      </c>
      <c r="H321" s="116" t="str">
        <f>IF(SP_SUL!K320="","*",SP_SUL!K320)</f>
        <v>*</v>
      </c>
      <c r="I321" s="113" t="str">
        <f>IF(SP_SUL!O320="","*",SP_SUL!O320)</f>
        <v>*</v>
      </c>
      <c r="J321" s="113" t="str">
        <f>IF(SP_SUL!P320="","*",SP_SUL!P320)</f>
        <v>*</v>
      </c>
      <c r="K321" s="83">
        <f>IF(SP_SUL!AK320="","*",SP_SUL!AK320)</f>
        <v>0</v>
      </c>
      <c r="L321" s="83" t="str">
        <f>IF(SP_SUL!AM320="","*",SP_SUL!AM320)</f>
        <v>-</v>
      </c>
      <c r="M321" s="83">
        <f>IF(SP_SUL!AP320="","*",SP_SUL!AP320)</f>
        <v>0</v>
      </c>
      <c r="N321" s="83" t="str">
        <f>IF(SP_SUL!AM320="","*",SP_SUL!AM320)</f>
        <v>-</v>
      </c>
      <c r="O321" s="110" t="str">
        <f>IF(SP_SUL!BH320="","*",SP_SUL!BH320)</f>
        <v>*</v>
      </c>
      <c r="P321" s="147" t="str">
        <f>IF($A$2=1,IF(SP_SUL!BJ320="","*",SP_SUL!BJ320),IF(SP_SUL!BK320="","*",SP_SUL!BK320))</f>
        <v>*</v>
      </c>
    </row>
    <row r="322" spans="1:16">
      <c r="A322" s="82" t="str">
        <f>IF(SP_SUL!B321="","*",SP_SUL!B321)</f>
        <v>*</v>
      </c>
      <c r="B322" s="83" t="str">
        <f>IF(SP_SUL!X321="","*",SP_SUL!X321)</f>
        <v>*</v>
      </c>
      <c r="C322" s="83" t="str">
        <f>IF(SP_SUL!S321="","*",SP_SUL!S321)</f>
        <v>-</v>
      </c>
      <c r="D322" s="83" t="str">
        <f>IF(SP_SUL!T321="","*",SP_SUL!T321)</f>
        <v>-</v>
      </c>
      <c r="E322" s="83" t="str">
        <f>IF(SP_SUL!D321="","*",SP_SUL!D321)</f>
        <v>*</v>
      </c>
      <c r="F322" s="83" t="str">
        <f>IF(SP_SUL!H321="","*",SP_SUL!H321)</f>
        <v>*</v>
      </c>
      <c r="G322" s="83" t="str">
        <f>IF(SP_SUL!M321="","*",SP_SUL!M321)</f>
        <v>-</v>
      </c>
      <c r="H322" s="116" t="str">
        <f>IF(SP_SUL!K321="","*",SP_SUL!K321)</f>
        <v>*</v>
      </c>
      <c r="I322" s="113" t="str">
        <f>IF(SP_SUL!O321="","*",SP_SUL!O321)</f>
        <v>*</v>
      </c>
      <c r="J322" s="113" t="str">
        <f>IF(SP_SUL!P321="","*",SP_SUL!P321)</f>
        <v>*</v>
      </c>
      <c r="K322" s="83">
        <f>IF(SP_SUL!AK321="","*",SP_SUL!AK321)</f>
        <v>0</v>
      </c>
      <c r="L322" s="83" t="str">
        <f>IF(SP_SUL!AM321="","*",SP_SUL!AM321)</f>
        <v>-</v>
      </c>
      <c r="M322" s="83">
        <f>IF(SP_SUL!AP321="","*",SP_SUL!AP321)</f>
        <v>0</v>
      </c>
      <c r="N322" s="83" t="str">
        <f>IF(SP_SUL!AM321="","*",SP_SUL!AM321)</f>
        <v>-</v>
      </c>
      <c r="O322" s="110" t="str">
        <f>IF(SP_SUL!BH321="","*",SP_SUL!BH321)</f>
        <v>*</v>
      </c>
      <c r="P322" s="147" t="str">
        <f>IF($A$2=1,IF(SP_SUL!BJ321="","*",SP_SUL!BJ321),IF(SP_SUL!BK321="","*",SP_SUL!BK321))</f>
        <v>*</v>
      </c>
    </row>
    <row r="323" spans="1:16">
      <c r="A323" s="82" t="str">
        <f>IF(SP_SUL!B322="","*",SP_SUL!B322)</f>
        <v>*</v>
      </c>
      <c r="B323" s="83" t="str">
        <f>IF(SP_SUL!X322="","*",SP_SUL!X322)</f>
        <v>*</v>
      </c>
      <c r="C323" s="83" t="str">
        <f>IF(SP_SUL!S322="","*",SP_SUL!S322)</f>
        <v>-</v>
      </c>
      <c r="D323" s="83" t="str">
        <f>IF(SP_SUL!T322="","*",SP_SUL!T322)</f>
        <v>-</v>
      </c>
      <c r="E323" s="83" t="str">
        <f>IF(SP_SUL!D322="","*",SP_SUL!D322)</f>
        <v>*</v>
      </c>
      <c r="F323" s="83" t="str">
        <f>IF(SP_SUL!H322="","*",SP_SUL!H322)</f>
        <v>*</v>
      </c>
      <c r="G323" s="83" t="str">
        <f>IF(SP_SUL!M322="","*",SP_SUL!M322)</f>
        <v>-</v>
      </c>
      <c r="H323" s="116" t="str">
        <f>IF(SP_SUL!K322="","*",SP_SUL!K322)</f>
        <v>*</v>
      </c>
      <c r="I323" s="113" t="str">
        <f>IF(SP_SUL!O322="","*",SP_SUL!O322)</f>
        <v>*</v>
      </c>
      <c r="J323" s="113" t="str">
        <f>IF(SP_SUL!P322="","*",SP_SUL!P322)</f>
        <v>*</v>
      </c>
      <c r="K323" s="83">
        <f>IF(SP_SUL!AK322="","*",SP_SUL!AK322)</f>
        <v>0</v>
      </c>
      <c r="L323" s="83" t="str">
        <f>IF(SP_SUL!AM322="","*",SP_SUL!AM322)</f>
        <v>-</v>
      </c>
      <c r="M323" s="83">
        <f>IF(SP_SUL!AP322="","*",SP_SUL!AP322)</f>
        <v>0</v>
      </c>
      <c r="N323" s="83" t="str">
        <f>IF(SP_SUL!AM322="","*",SP_SUL!AM322)</f>
        <v>-</v>
      </c>
      <c r="O323" s="110" t="str">
        <f>IF(SP_SUL!BH322="","*",SP_SUL!BH322)</f>
        <v>*</v>
      </c>
      <c r="P323" s="147" t="str">
        <f>IF($A$2=1,IF(SP_SUL!BJ322="","*",SP_SUL!BJ322),IF(SP_SUL!BK322="","*",SP_SUL!BK322))</f>
        <v>*</v>
      </c>
    </row>
    <row r="324" spans="1:16">
      <c r="A324" s="82" t="str">
        <f>IF(SP_SUL!B323="","*",SP_SUL!B323)</f>
        <v>*</v>
      </c>
      <c r="B324" s="83" t="str">
        <f>IF(SP_SUL!X323="","*",SP_SUL!X323)</f>
        <v>*</v>
      </c>
      <c r="C324" s="83" t="str">
        <f>IF(SP_SUL!S323="","*",SP_SUL!S323)</f>
        <v>-</v>
      </c>
      <c r="D324" s="83" t="str">
        <f>IF(SP_SUL!T323="","*",SP_SUL!T323)</f>
        <v>-</v>
      </c>
      <c r="E324" s="83" t="str">
        <f>IF(SP_SUL!D323="","*",SP_SUL!D323)</f>
        <v>*</v>
      </c>
      <c r="F324" s="83" t="str">
        <f>IF(SP_SUL!H323="","*",SP_SUL!H323)</f>
        <v>*</v>
      </c>
      <c r="G324" s="83" t="str">
        <f>IF(SP_SUL!M323="","*",SP_SUL!M323)</f>
        <v>-</v>
      </c>
      <c r="H324" s="116" t="str">
        <f>IF(SP_SUL!K323="","*",SP_SUL!K323)</f>
        <v>*</v>
      </c>
      <c r="I324" s="113" t="str">
        <f>IF(SP_SUL!O323="","*",SP_SUL!O323)</f>
        <v>*</v>
      </c>
      <c r="J324" s="113" t="str">
        <f>IF(SP_SUL!P323="","*",SP_SUL!P323)</f>
        <v>*</v>
      </c>
      <c r="K324" s="83">
        <f>IF(SP_SUL!AK323="","*",SP_SUL!AK323)</f>
        <v>0</v>
      </c>
      <c r="L324" s="83" t="str">
        <f>IF(SP_SUL!AM323="","*",SP_SUL!AM323)</f>
        <v>-</v>
      </c>
      <c r="M324" s="83">
        <f>IF(SP_SUL!AP323="","*",SP_SUL!AP323)</f>
        <v>0</v>
      </c>
      <c r="N324" s="83" t="str">
        <f>IF(SP_SUL!AM323="","*",SP_SUL!AM323)</f>
        <v>-</v>
      </c>
      <c r="O324" s="110" t="str">
        <f>IF(SP_SUL!BH323="","*",SP_SUL!BH323)</f>
        <v>*</v>
      </c>
      <c r="P324" s="147" t="str">
        <f>IF($A$2=1,IF(SP_SUL!BJ323="","*",SP_SUL!BJ323),IF(SP_SUL!BK323="","*",SP_SUL!BK323))</f>
        <v>*</v>
      </c>
    </row>
    <row r="325" spans="1:16">
      <c r="A325" s="82" t="str">
        <f>IF(SP_SUL!B324="","*",SP_SUL!B324)</f>
        <v>*</v>
      </c>
      <c r="B325" s="83" t="str">
        <f>IF(SP_SUL!X324="","*",SP_SUL!X324)</f>
        <v>*</v>
      </c>
      <c r="C325" s="83" t="str">
        <f>IF(SP_SUL!S324="","*",SP_SUL!S324)</f>
        <v>-</v>
      </c>
      <c r="D325" s="83" t="str">
        <f>IF(SP_SUL!T324="","*",SP_SUL!T324)</f>
        <v>-</v>
      </c>
      <c r="E325" s="83" t="str">
        <f>IF(SP_SUL!D324="","*",SP_SUL!D324)</f>
        <v>*</v>
      </c>
      <c r="F325" s="83" t="str">
        <f>IF(SP_SUL!H324="","*",SP_SUL!H324)</f>
        <v>*</v>
      </c>
      <c r="G325" s="83" t="str">
        <f>IF(SP_SUL!M324="","*",SP_SUL!M324)</f>
        <v>-</v>
      </c>
      <c r="H325" s="116" t="str">
        <f>IF(SP_SUL!K324="","*",SP_SUL!K324)</f>
        <v>*</v>
      </c>
      <c r="I325" s="113" t="str">
        <f>IF(SP_SUL!O324="","*",SP_SUL!O324)</f>
        <v>*</v>
      </c>
      <c r="J325" s="113" t="str">
        <f>IF(SP_SUL!P324="","*",SP_SUL!P324)</f>
        <v>*</v>
      </c>
      <c r="K325" s="83">
        <f>IF(SP_SUL!AK324="","*",SP_SUL!AK324)</f>
        <v>0</v>
      </c>
      <c r="L325" s="83" t="str">
        <f>IF(SP_SUL!AM324="","*",SP_SUL!AM324)</f>
        <v>-</v>
      </c>
      <c r="M325" s="83">
        <f>IF(SP_SUL!AP324="","*",SP_SUL!AP324)</f>
        <v>0</v>
      </c>
      <c r="N325" s="83" t="str">
        <f>IF(SP_SUL!AM324="","*",SP_SUL!AM324)</f>
        <v>-</v>
      </c>
      <c r="O325" s="110" t="str">
        <f>IF(SP_SUL!BH324="","*",SP_SUL!BH324)</f>
        <v>*</v>
      </c>
      <c r="P325" s="147" t="str">
        <f>IF($A$2=1,IF(SP_SUL!BJ324="","*",SP_SUL!BJ324),IF(SP_SUL!BK324="","*",SP_SUL!BK324))</f>
        <v>*</v>
      </c>
    </row>
    <row r="326" spans="1:16">
      <c r="A326" s="82" t="str">
        <f>IF(SP_SUL!B325="","*",SP_SUL!B325)</f>
        <v>*</v>
      </c>
      <c r="B326" s="83" t="str">
        <f>IF(SP_SUL!X325="","*",SP_SUL!X325)</f>
        <v>*</v>
      </c>
      <c r="C326" s="83" t="str">
        <f>IF(SP_SUL!S325="","*",SP_SUL!S325)</f>
        <v>-</v>
      </c>
      <c r="D326" s="83" t="str">
        <f>IF(SP_SUL!T325="","*",SP_SUL!T325)</f>
        <v>-</v>
      </c>
      <c r="E326" s="83" t="str">
        <f>IF(SP_SUL!D325="","*",SP_SUL!D325)</f>
        <v>*</v>
      </c>
      <c r="F326" s="83" t="str">
        <f>IF(SP_SUL!H325="","*",SP_SUL!H325)</f>
        <v>*</v>
      </c>
      <c r="G326" s="83" t="str">
        <f>IF(SP_SUL!M325="","*",SP_SUL!M325)</f>
        <v>-</v>
      </c>
      <c r="H326" s="116" t="str">
        <f>IF(SP_SUL!K325="","*",SP_SUL!K325)</f>
        <v>*</v>
      </c>
      <c r="I326" s="113" t="str">
        <f>IF(SP_SUL!O325="","*",SP_SUL!O325)</f>
        <v>*</v>
      </c>
      <c r="J326" s="113" t="str">
        <f>IF(SP_SUL!P325="","*",SP_SUL!P325)</f>
        <v>*</v>
      </c>
      <c r="K326" s="83">
        <f>IF(SP_SUL!AK325="","*",SP_SUL!AK325)</f>
        <v>0</v>
      </c>
      <c r="L326" s="83" t="str">
        <f>IF(SP_SUL!AM325="","*",SP_SUL!AM325)</f>
        <v>-</v>
      </c>
      <c r="M326" s="83">
        <f>IF(SP_SUL!AP325="","*",SP_SUL!AP325)</f>
        <v>0</v>
      </c>
      <c r="N326" s="83" t="str">
        <f>IF(SP_SUL!AM325="","*",SP_SUL!AM325)</f>
        <v>-</v>
      </c>
      <c r="O326" s="110" t="str">
        <f>IF(SP_SUL!BH325="","*",SP_SUL!BH325)</f>
        <v>*</v>
      </c>
      <c r="P326" s="147" t="str">
        <f>IF($A$2=1,IF(SP_SUL!BJ325="","*",SP_SUL!BJ325),IF(SP_SUL!BK325="","*",SP_SUL!BK325))</f>
        <v>*</v>
      </c>
    </row>
    <row r="327" spans="1:16">
      <c r="A327" s="82" t="str">
        <f>IF(SP_SUL!B326="","*",SP_SUL!B326)</f>
        <v>*</v>
      </c>
      <c r="B327" s="83" t="str">
        <f>IF(SP_SUL!X326="","*",SP_SUL!X326)</f>
        <v>*</v>
      </c>
      <c r="C327" s="83" t="str">
        <f>IF(SP_SUL!S326="","*",SP_SUL!S326)</f>
        <v>-</v>
      </c>
      <c r="D327" s="83" t="str">
        <f>IF(SP_SUL!T326="","*",SP_SUL!T326)</f>
        <v>-</v>
      </c>
      <c r="E327" s="83" t="str">
        <f>IF(SP_SUL!D326="","*",SP_SUL!D326)</f>
        <v>*</v>
      </c>
      <c r="F327" s="83" t="str">
        <f>IF(SP_SUL!H326="","*",SP_SUL!H326)</f>
        <v>*</v>
      </c>
      <c r="G327" s="83" t="str">
        <f>IF(SP_SUL!M326="","*",SP_SUL!M326)</f>
        <v>-</v>
      </c>
      <c r="H327" s="116" t="str">
        <f>IF(SP_SUL!K326="","*",SP_SUL!K326)</f>
        <v>*</v>
      </c>
      <c r="I327" s="113" t="str">
        <f>IF(SP_SUL!O326="","*",SP_SUL!O326)</f>
        <v>*</v>
      </c>
      <c r="J327" s="113" t="str">
        <f>IF(SP_SUL!P326="","*",SP_SUL!P326)</f>
        <v>*</v>
      </c>
      <c r="K327" s="83">
        <f>IF(SP_SUL!AK326="","*",SP_SUL!AK326)</f>
        <v>0</v>
      </c>
      <c r="L327" s="83" t="str">
        <f>IF(SP_SUL!AM326="","*",SP_SUL!AM326)</f>
        <v>-</v>
      </c>
      <c r="M327" s="83">
        <f>IF(SP_SUL!AP326="","*",SP_SUL!AP326)</f>
        <v>0</v>
      </c>
      <c r="N327" s="83" t="str">
        <f>IF(SP_SUL!AM326="","*",SP_SUL!AM326)</f>
        <v>-</v>
      </c>
      <c r="O327" s="110" t="str">
        <f>IF(SP_SUL!BH326="","*",SP_SUL!BH326)</f>
        <v>*</v>
      </c>
      <c r="P327" s="147" t="str">
        <f>IF($A$2=1,IF(SP_SUL!BJ326="","*",SP_SUL!BJ326),IF(SP_SUL!BK326="","*",SP_SUL!BK326))</f>
        <v>*</v>
      </c>
    </row>
    <row r="328" spans="1:16">
      <c r="A328" s="82" t="str">
        <f>IF(SP_SUL!B327="","*",SP_SUL!B327)</f>
        <v>*</v>
      </c>
      <c r="B328" s="83" t="str">
        <f>IF(SP_SUL!X327="","*",SP_SUL!X327)</f>
        <v>*</v>
      </c>
      <c r="C328" s="83" t="str">
        <f>IF(SP_SUL!S327="","*",SP_SUL!S327)</f>
        <v>-</v>
      </c>
      <c r="D328" s="83" t="str">
        <f>IF(SP_SUL!T327="","*",SP_SUL!T327)</f>
        <v>-</v>
      </c>
      <c r="E328" s="83" t="str">
        <f>IF(SP_SUL!D327="","*",SP_SUL!D327)</f>
        <v>*</v>
      </c>
      <c r="F328" s="83" t="str">
        <f>IF(SP_SUL!H327="","*",SP_SUL!H327)</f>
        <v>*</v>
      </c>
      <c r="G328" s="83" t="str">
        <f>IF(SP_SUL!M327="","*",SP_SUL!M327)</f>
        <v>-</v>
      </c>
      <c r="H328" s="116" t="str">
        <f>IF(SP_SUL!K327="","*",SP_SUL!K327)</f>
        <v>*</v>
      </c>
      <c r="I328" s="113" t="str">
        <f>IF(SP_SUL!O327="","*",SP_SUL!O327)</f>
        <v>*</v>
      </c>
      <c r="J328" s="113" t="str">
        <f>IF(SP_SUL!P327="","*",SP_SUL!P327)</f>
        <v>*</v>
      </c>
      <c r="K328" s="83">
        <f>IF(SP_SUL!AK327="","*",SP_SUL!AK327)</f>
        <v>0</v>
      </c>
      <c r="L328" s="83" t="str">
        <f>IF(SP_SUL!AM327="","*",SP_SUL!AM327)</f>
        <v>-</v>
      </c>
      <c r="M328" s="83">
        <f>IF(SP_SUL!AP327="","*",SP_SUL!AP327)</f>
        <v>0</v>
      </c>
      <c r="N328" s="83" t="str">
        <f>IF(SP_SUL!AM327="","*",SP_SUL!AM327)</f>
        <v>-</v>
      </c>
      <c r="O328" s="110" t="str">
        <f>IF(SP_SUL!BH327="","*",SP_SUL!BH327)</f>
        <v>*</v>
      </c>
      <c r="P328" s="147" t="str">
        <f>IF($A$2=1,IF(SP_SUL!BJ327="","*",SP_SUL!BJ327),IF(SP_SUL!BK327="","*",SP_SUL!BK327))</f>
        <v>*</v>
      </c>
    </row>
    <row r="329" spans="1:16">
      <c r="A329" s="82" t="str">
        <f>IF(SP_SUL!B328="","*",SP_SUL!B328)</f>
        <v>*</v>
      </c>
      <c r="B329" s="83" t="str">
        <f>IF(SP_SUL!X328="","*",SP_SUL!X328)</f>
        <v>*</v>
      </c>
      <c r="C329" s="83" t="str">
        <f>IF(SP_SUL!S328="","*",SP_SUL!S328)</f>
        <v>-</v>
      </c>
      <c r="D329" s="83" t="str">
        <f>IF(SP_SUL!T328="","*",SP_SUL!T328)</f>
        <v>-</v>
      </c>
      <c r="E329" s="83" t="str">
        <f>IF(SP_SUL!D328="","*",SP_SUL!D328)</f>
        <v>*</v>
      </c>
      <c r="F329" s="83" t="str">
        <f>IF(SP_SUL!H328="","*",SP_SUL!H328)</f>
        <v>*</v>
      </c>
      <c r="G329" s="83" t="str">
        <f>IF(SP_SUL!M328="","*",SP_SUL!M328)</f>
        <v>-</v>
      </c>
      <c r="H329" s="116" t="str">
        <f>IF(SP_SUL!K328="","*",SP_SUL!K328)</f>
        <v>*</v>
      </c>
      <c r="I329" s="113" t="str">
        <f>IF(SP_SUL!O328="","*",SP_SUL!O328)</f>
        <v>*</v>
      </c>
      <c r="J329" s="113" t="str">
        <f>IF(SP_SUL!P328="","*",SP_SUL!P328)</f>
        <v>*</v>
      </c>
      <c r="K329" s="83">
        <f>IF(SP_SUL!AK328="","*",SP_SUL!AK328)</f>
        <v>0</v>
      </c>
      <c r="L329" s="83" t="str">
        <f>IF(SP_SUL!AM328="","*",SP_SUL!AM328)</f>
        <v>-</v>
      </c>
      <c r="M329" s="83">
        <f>IF(SP_SUL!AP328="","*",SP_SUL!AP328)</f>
        <v>0</v>
      </c>
      <c r="N329" s="83" t="str">
        <f>IF(SP_SUL!AM328="","*",SP_SUL!AM328)</f>
        <v>-</v>
      </c>
      <c r="O329" s="110" t="str">
        <f>IF(SP_SUL!BH328="","*",SP_SUL!BH328)</f>
        <v>*</v>
      </c>
      <c r="P329" s="147" t="str">
        <f>IF($A$2=1,IF(SP_SUL!BJ328="","*",SP_SUL!BJ328),IF(SP_SUL!BK328="","*",SP_SUL!BK328))</f>
        <v>*</v>
      </c>
    </row>
    <row r="330" spans="1:16">
      <c r="A330" s="82" t="str">
        <f>IF(SP_SUL!B329="","*",SP_SUL!B329)</f>
        <v>*</v>
      </c>
      <c r="B330" s="83" t="str">
        <f>IF(SP_SUL!X329="","*",SP_SUL!X329)</f>
        <v>*</v>
      </c>
      <c r="C330" s="83" t="str">
        <f>IF(SP_SUL!S329="","*",SP_SUL!S329)</f>
        <v>-</v>
      </c>
      <c r="D330" s="83" t="str">
        <f>IF(SP_SUL!T329="","*",SP_SUL!T329)</f>
        <v>-</v>
      </c>
      <c r="E330" s="83" t="str">
        <f>IF(SP_SUL!D329="","*",SP_SUL!D329)</f>
        <v>*</v>
      </c>
      <c r="F330" s="83" t="str">
        <f>IF(SP_SUL!H329="","*",SP_SUL!H329)</f>
        <v>*</v>
      </c>
      <c r="G330" s="83" t="str">
        <f>IF(SP_SUL!M329="","*",SP_SUL!M329)</f>
        <v>-</v>
      </c>
      <c r="H330" s="116" t="str">
        <f>IF(SP_SUL!K329="","*",SP_SUL!K329)</f>
        <v>*</v>
      </c>
      <c r="I330" s="113" t="str">
        <f>IF(SP_SUL!O329="","*",SP_SUL!O329)</f>
        <v>*</v>
      </c>
      <c r="J330" s="113" t="str">
        <f>IF(SP_SUL!P329="","*",SP_SUL!P329)</f>
        <v>*</v>
      </c>
      <c r="K330" s="83">
        <f>IF(SP_SUL!AK329="","*",SP_SUL!AK329)</f>
        <v>0</v>
      </c>
      <c r="L330" s="83" t="str">
        <f>IF(SP_SUL!AM329="","*",SP_SUL!AM329)</f>
        <v>-</v>
      </c>
      <c r="M330" s="83">
        <f>IF(SP_SUL!AP329="","*",SP_SUL!AP329)</f>
        <v>0</v>
      </c>
      <c r="N330" s="83" t="str">
        <f>IF(SP_SUL!AM329="","*",SP_SUL!AM329)</f>
        <v>-</v>
      </c>
      <c r="O330" s="110" t="str">
        <f>IF(SP_SUL!BH329="","*",SP_SUL!BH329)</f>
        <v>*</v>
      </c>
      <c r="P330" s="147" t="str">
        <f>IF($A$2=1,IF(SP_SUL!BJ329="","*",SP_SUL!BJ329),IF(SP_SUL!BK329="","*",SP_SUL!BK329))</f>
        <v>*</v>
      </c>
    </row>
    <row r="331" spans="1:16">
      <c r="A331" s="82" t="str">
        <f>IF(SP_SUL!B330="","*",SP_SUL!B330)</f>
        <v>*</v>
      </c>
      <c r="B331" s="83" t="str">
        <f>IF(SP_SUL!X330="","*",SP_SUL!X330)</f>
        <v>*</v>
      </c>
      <c r="C331" s="83" t="str">
        <f>IF(SP_SUL!S330="","*",SP_SUL!S330)</f>
        <v>-</v>
      </c>
      <c r="D331" s="83" t="str">
        <f>IF(SP_SUL!T330="","*",SP_SUL!T330)</f>
        <v>-</v>
      </c>
      <c r="E331" s="83" t="str">
        <f>IF(SP_SUL!D330="","*",SP_SUL!D330)</f>
        <v>*</v>
      </c>
      <c r="F331" s="83" t="str">
        <f>IF(SP_SUL!H330="","*",SP_SUL!H330)</f>
        <v>*</v>
      </c>
      <c r="G331" s="83" t="str">
        <f>IF(SP_SUL!M330="","*",SP_SUL!M330)</f>
        <v>-</v>
      </c>
      <c r="H331" s="116" t="str">
        <f>IF(SP_SUL!K330="","*",SP_SUL!K330)</f>
        <v>*</v>
      </c>
      <c r="I331" s="113" t="str">
        <f>IF(SP_SUL!O330="","*",SP_SUL!O330)</f>
        <v>*</v>
      </c>
      <c r="J331" s="113" t="str">
        <f>IF(SP_SUL!P330="","*",SP_SUL!P330)</f>
        <v>*</v>
      </c>
      <c r="K331" s="83">
        <f>IF(SP_SUL!AK330="","*",SP_SUL!AK330)</f>
        <v>0</v>
      </c>
      <c r="L331" s="83" t="str">
        <f>IF(SP_SUL!AM330="","*",SP_SUL!AM330)</f>
        <v>-</v>
      </c>
      <c r="M331" s="83">
        <f>IF(SP_SUL!AP330="","*",SP_SUL!AP330)</f>
        <v>0</v>
      </c>
      <c r="N331" s="83" t="str">
        <f>IF(SP_SUL!AM330="","*",SP_SUL!AM330)</f>
        <v>-</v>
      </c>
      <c r="O331" s="110" t="str">
        <f>IF(SP_SUL!BH330="","*",SP_SUL!BH330)</f>
        <v>*</v>
      </c>
      <c r="P331" s="147" t="str">
        <f>IF($A$2=1,IF(SP_SUL!BJ330="","*",SP_SUL!BJ330),IF(SP_SUL!BK330="","*",SP_SUL!BK330))</f>
        <v>*</v>
      </c>
    </row>
    <row r="332" spans="1:16">
      <c r="A332" s="82" t="str">
        <f>IF(SP_SUL!B331="","*",SP_SUL!B331)</f>
        <v>*</v>
      </c>
      <c r="B332" s="83" t="str">
        <f>IF(SP_SUL!X331="","*",SP_SUL!X331)</f>
        <v>*</v>
      </c>
      <c r="C332" s="83" t="str">
        <f>IF(SP_SUL!S331="","*",SP_SUL!S331)</f>
        <v>-</v>
      </c>
      <c r="D332" s="83" t="str">
        <f>IF(SP_SUL!T331="","*",SP_SUL!T331)</f>
        <v>-</v>
      </c>
      <c r="E332" s="83" t="str">
        <f>IF(SP_SUL!D331="","*",SP_SUL!D331)</f>
        <v>*</v>
      </c>
      <c r="F332" s="83" t="str">
        <f>IF(SP_SUL!H331="","*",SP_SUL!H331)</f>
        <v>*</v>
      </c>
      <c r="G332" s="83" t="str">
        <f>IF(SP_SUL!M331="","*",SP_SUL!M331)</f>
        <v>-</v>
      </c>
      <c r="H332" s="116" t="str">
        <f>IF(SP_SUL!K331="","*",SP_SUL!K331)</f>
        <v>*</v>
      </c>
      <c r="I332" s="113" t="str">
        <f>IF(SP_SUL!O331="","*",SP_SUL!O331)</f>
        <v>*</v>
      </c>
      <c r="J332" s="113" t="str">
        <f>IF(SP_SUL!P331="","*",SP_SUL!P331)</f>
        <v>*</v>
      </c>
      <c r="K332" s="83">
        <f>IF(SP_SUL!AK331="","*",SP_SUL!AK331)</f>
        <v>0</v>
      </c>
      <c r="L332" s="83" t="str">
        <f>IF(SP_SUL!AM331="","*",SP_SUL!AM331)</f>
        <v>-</v>
      </c>
      <c r="M332" s="83">
        <f>IF(SP_SUL!AP331="","*",SP_SUL!AP331)</f>
        <v>0</v>
      </c>
      <c r="N332" s="83" t="str">
        <f>IF(SP_SUL!AM331="","*",SP_SUL!AM331)</f>
        <v>-</v>
      </c>
      <c r="O332" s="110" t="str">
        <f>IF(SP_SUL!BH331="","*",SP_SUL!BH331)</f>
        <v>*</v>
      </c>
      <c r="P332" s="147" t="str">
        <f>IF($A$2=1,IF(SP_SUL!BJ331="","*",SP_SUL!BJ331),IF(SP_SUL!BK331="","*",SP_SUL!BK331))</f>
        <v>*</v>
      </c>
    </row>
    <row r="333" spans="1:16">
      <c r="A333" s="82" t="str">
        <f>IF(SP_SUL!B332="","*",SP_SUL!B332)</f>
        <v>*</v>
      </c>
      <c r="B333" s="83" t="str">
        <f>IF(SP_SUL!X332="","*",SP_SUL!X332)</f>
        <v>*</v>
      </c>
      <c r="C333" s="83" t="str">
        <f>IF(SP_SUL!S332="","*",SP_SUL!S332)</f>
        <v>-</v>
      </c>
      <c r="D333" s="83" t="str">
        <f>IF(SP_SUL!T332="","*",SP_SUL!T332)</f>
        <v>-</v>
      </c>
      <c r="E333" s="83" t="str">
        <f>IF(SP_SUL!D332="","*",SP_SUL!D332)</f>
        <v>*</v>
      </c>
      <c r="F333" s="83" t="str">
        <f>IF(SP_SUL!H332="","*",SP_SUL!H332)</f>
        <v>*</v>
      </c>
      <c r="G333" s="83" t="str">
        <f>IF(SP_SUL!M332="","*",SP_SUL!M332)</f>
        <v>-</v>
      </c>
      <c r="H333" s="116" t="str">
        <f>IF(SP_SUL!K332="","*",SP_SUL!K332)</f>
        <v>*</v>
      </c>
      <c r="I333" s="113" t="str">
        <f>IF(SP_SUL!O332="","*",SP_SUL!O332)</f>
        <v>*</v>
      </c>
      <c r="J333" s="113" t="str">
        <f>IF(SP_SUL!P332="","*",SP_SUL!P332)</f>
        <v>*</v>
      </c>
      <c r="K333" s="83">
        <f>IF(SP_SUL!AK332="","*",SP_SUL!AK332)</f>
        <v>0</v>
      </c>
      <c r="L333" s="83" t="str">
        <f>IF(SP_SUL!AM332="","*",SP_SUL!AM332)</f>
        <v>-</v>
      </c>
      <c r="M333" s="83">
        <f>IF(SP_SUL!AP332="","*",SP_SUL!AP332)</f>
        <v>0</v>
      </c>
      <c r="N333" s="83" t="str">
        <f>IF(SP_SUL!AM332="","*",SP_SUL!AM332)</f>
        <v>-</v>
      </c>
      <c r="O333" s="110" t="str">
        <f>IF(SP_SUL!BH332="","*",SP_SUL!BH332)</f>
        <v>*</v>
      </c>
      <c r="P333" s="147" t="str">
        <f>IF($A$2=1,IF(SP_SUL!BJ332="","*",SP_SUL!BJ332),IF(SP_SUL!BK332="","*",SP_SUL!BK332))</f>
        <v>*</v>
      </c>
    </row>
    <row r="334" spans="1:16">
      <c r="A334" s="82" t="str">
        <f>IF(SP_SUL!B333="","*",SP_SUL!B333)</f>
        <v>*</v>
      </c>
      <c r="B334" s="83" t="str">
        <f>IF(SP_SUL!X333="","*",SP_SUL!X333)</f>
        <v>*</v>
      </c>
      <c r="C334" s="83" t="str">
        <f>IF(SP_SUL!S333="","*",SP_SUL!S333)</f>
        <v>-</v>
      </c>
      <c r="D334" s="83" t="str">
        <f>IF(SP_SUL!T333="","*",SP_SUL!T333)</f>
        <v>-</v>
      </c>
      <c r="E334" s="83" t="str">
        <f>IF(SP_SUL!D333="","*",SP_SUL!D333)</f>
        <v>*</v>
      </c>
      <c r="F334" s="83" t="str">
        <f>IF(SP_SUL!H333="","*",SP_SUL!H333)</f>
        <v>*</v>
      </c>
      <c r="G334" s="83" t="str">
        <f>IF(SP_SUL!M333="","*",SP_SUL!M333)</f>
        <v>-</v>
      </c>
      <c r="H334" s="116" t="str">
        <f>IF(SP_SUL!K333="","*",SP_SUL!K333)</f>
        <v>*</v>
      </c>
      <c r="I334" s="113" t="str">
        <f>IF(SP_SUL!O333="","*",SP_SUL!O333)</f>
        <v>*</v>
      </c>
      <c r="J334" s="113" t="str">
        <f>IF(SP_SUL!P333="","*",SP_SUL!P333)</f>
        <v>*</v>
      </c>
      <c r="K334" s="83">
        <f>IF(SP_SUL!AK333="","*",SP_SUL!AK333)</f>
        <v>0</v>
      </c>
      <c r="L334" s="83" t="str">
        <f>IF(SP_SUL!AM333="","*",SP_SUL!AM333)</f>
        <v>-</v>
      </c>
      <c r="M334" s="83">
        <f>IF(SP_SUL!AP333="","*",SP_SUL!AP333)</f>
        <v>0</v>
      </c>
      <c r="N334" s="83" t="str">
        <f>IF(SP_SUL!AM333="","*",SP_SUL!AM333)</f>
        <v>-</v>
      </c>
      <c r="O334" s="110" t="str">
        <f>IF(SP_SUL!BH333="","*",SP_SUL!BH333)</f>
        <v>*</v>
      </c>
      <c r="P334" s="147" t="str">
        <f>IF($A$2=1,IF(SP_SUL!BJ333="","*",SP_SUL!BJ333),IF(SP_SUL!BK333="","*",SP_SUL!BK333))</f>
        <v>*</v>
      </c>
    </row>
    <row r="335" spans="1:16">
      <c r="A335" s="82" t="str">
        <f>IF(SP_SUL!B334="","*",SP_SUL!B334)</f>
        <v>*</v>
      </c>
      <c r="B335" s="83" t="str">
        <f>IF(SP_SUL!X334="","*",SP_SUL!X334)</f>
        <v>*</v>
      </c>
      <c r="C335" s="83" t="str">
        <f>IF(SP_SUL!S334="","*",SP_SUL!S334)</f>
        <v>-</v>
      </c>
      <c r="D335" s="83" t="str">
        <f>IF(SP_SUL!T334="","*",SP_SUL!T334)</f>
        <v>-</v>
      </c>
      <c r="E335" s="83" t="str">
        <f>IF(SP_SUL!D334="","*",SP_SUL!D334)</f>
        <v>*</v>
      </c>
      <c r="F335" s="83" t="str">
        <f>IF(SP_SUL!H334="","*",SP_SUL!H334)</f>
        <v>*</v>
      </c>
      <c r="G335" s="83" t="str">
        <f>IF(SP_SUL!M334="","*",SP_SUL!M334)</f>
        <v>-</v>
      </c>
      <c r="H335" s="116" t="str">
        <f>IF(SP_SUL!K334="","*",SP_SUL!K334)</f>
        <v>*</v>
      </c>
      <c r="I335" s="113" t="str">
        <f>IF(SP_SUL!O334="","*",SP_SUL!O334)</f>
        <v>*</v>
      </c>
      <c r="J335" s="113" t="str">
        <f>IF(SP_SUL!P334="","*",SP_SUL!P334)</f>
        <v>*</v>
      </c>
      <c r="K335" s="83">
        <f>IF(SP_SUL!AK334="","*",SP_SUL!AK334)</f>
        <v>0</v>
      </c>
      <c r="L335" s="83" t="str">
        <f>IF(SP_SUL!AM334="","*",SP_SUL!AM334)</f>
        <v>-</v>
      </c>
      <c r="M335" s="83">
        <f>IF(SP_SUL!AP334="","*",SP_SUL!AP334)</f>
        <v>0</v>
      </c>
      <c r="N335" s="83" t="str">
        <f>IF(SP_SUL!AM334="","*",SP_SUL!AM334)</f>
        <v>-</v>
      </c>
      <c r="O335" s="110" t="str">
        <f>IF(SP_SUL!BH334="","*",SP_SUL!BH334)</f>
        <v>*</v>
      </c>
      <c r="P335" s="147" t="str">
        <f>IF($A$2=1,IF(SP_SUL!BJ334="","*",SP_SUL!BJ334),IF(SP_SUL!BK334="","*",SP_SUL!BK334))</f>
        <v>*</v>
      </c>
    </row>
    <row r="336" spans="1:16">
      <c r="A336" s="82" t="str">
        <f>IF(SP_SUL!B335="","*",SP_SUL!B335)</f>
        <v>*</v>
      </c>
      <c r="B336" s="83" t="str">
        <f>IF(SP_SUL!X335="","*",SP_SUL!X335)</f>
        <v>*</v>
      </c>
      <c r="C336" s="83" t="str">
        <f>IF(SP_SUL!S335="","*",SP_SUL!S335)</f>
        <v>-</v>
      </c>
      <c r="D336" s="83" t="str">
        <f>IF(SP_SUL!T335="","*",SP_SUL!T335)</f>
        <v>-</v>
      </c>
      <c r="E336" s="83" t="str">
        <f>IF(SP_SUL!D335="","*",SP_SUL!D335)</f>
        <v>*</v>
      </c>
      <c r="F336" s="83" t="str">
        <f>IF(SP_SUL!H335="","*",SP_SUL!H335)</f>
        <v>*</v>
      </c>
      <c r="G336" s="83" t="str">
        <f>IF(SP_SUL!M335="","*",SP_SUL!M335)</f>
        <v>-</v>
      </c>
      <c r="H336" s="116" t="str">
        <f>IF(SP_SUL!K335="","*",SP_SUL!K335)</f>
        <v>*</v>
      </c>
      <c r="I336" s="113" t="str">
        <f>IF(SP_SUL!O335="","*",SP_SUL!O335)</f>
        <v>*</v>
      </c>
      <c r="J336" s="113" t="str">
        <f>IF(SP_SUL!P335="","*",SP_SUL!P335)</f>
        <v>*</v>
      </c>
      <c r="K336" s="83">
        <f>IF(SP_SUL!AK335="","*",SP_SUL!AK335)</f>
        <v>0</v>
      </c>
      <c r="L336" s="83" t="str">
        <f>IF(SP_SUL!AM335="","*",SP_SUL!AM335)</f>
        <v>-</v>
      </c>
      <c r="M336" s="83">
        <f>IF(SP_SUL!AP335="","*",SP_SUL!AP335)</f>
        <v>0</v>
      </c>
      <c r="N336" s="83" t="str">
        <f>IF(SP_SUL!AM335="","*",SP_SUL!AM335)</f>
        <v>-</v>
      </c>
      <c r="O336" s="110" t="str">
        <f>IF(SP_SUL!BH335="","*",SP_SUL!BH335)</f>
        <v>*</v>
      </c>
      <c r="P336" s="147" t="str">
        <f>IF($A$2=1,IF(SP_SUL!BJ335="","*",SP_SUL!BJ335),IF(SP_SUL!BK335="","*",SP_SUL!BK335))</f>
        <v>*</v>
      </c>
    </row>
    <row r="337" spans="1:16">
      <c r="A337" s="82" t="str">
        <f>IF(SP_SUL!B336="","*",SP_SUL!B336)</f>
        <v>*</v>
      </c>
      <c r="B337" s="83" t="str">
        <f>IF(SP_SUL!X336="","*",SP_SUL!X336)</f>
        <v>*</v>
      </c>
      <c r="C337" s="83" t="str">
        <f>IF(SP_SUL!S336="","*",SP_SUL!S336)</f>
        <v>-</v>
      </c>
      <c r="D337" s="83" t="str">
        <f>IF(SP_SUL!T336="","*",SP_SUL!T336)</f>
        <v>-</v>
      </c>
      <c r="E337" s="83" t="str">
        <f>IF(SP_SUL!D336="","*",SP_SUL!D336)</f>
        <v>*</v>
      </c>
      <c r="F337" s="83" t="str">
        <f>IF(SP_SUL!H336="","*",SP_SUL!H336)</f>
        <v>*</v>
      </c>
      <c r="G337" s="83" t="str">
        <f>IF(SP_SUL!M336="","*",SP_SUL!M336)</f>
        <v>-</v>
      </c>
      <c r="H337" s="116" t="str">
        <f>IF(SP_SUL!K336="","*",SP_SUL!K336)</f>
        <v>*</v>
      </c>
      <c r="I337" s="113" t="str">
        <f>IF(SP_SUL!O336="","*",SP_SUL!O336)</f>
        <v>*</v>
      </c>
      <c r="J337" s="113" t="str">
        <f>IF(SP_SUL!P336="","*",SP_SUL!P336)</f>
        <v>*</v>
      </c>
      <c r="K337" s="83">
        <f>IF(SP_SUL!AK336="","*",SP_SUL!AK336)</f>
        <v>0</v>
      </c>
      <c r="L337" s="83" t="str">
        <f>IF(SP_SUL!AM336="","*",SP_SUL!AM336)</f>
        <v>-</v>
      </c>
      <c r="M337" s="83">
        <f>IF(SP_SUL!AP336="","*",SP_SUL!AP336)</f>
        <v>0</v>
      </c>
      <c r="N337" s="83" t="str">
        <f>IF(SP_SUL!AM336="","*",SP_SUL!AM336)</f>
        <v>-</v>
      </c>
      <c r="O337" s="110" t="str">
        <f>IF(SP_SUL!BH336="","*",SP_SUL!BH336)</f>
        <v>*</v>
      </c>
      <c r="P337" s="147" t="str">
        <f>IF($A$2=1,IF(SP_SUL!BJ336="","*",SP_SUL!BJ336),IF(SP_SUL!BK336="","*",SP_SUL!BK336))</f>
        <v>*</v>
      </c>
    </row>
    <row r="338" spans="1:16">
      <c r="A338" s="82" t="str">
        <f>IF(SP_SUL!B337="","*",SP_SUL!B337)</f>
        <v>*</v>
      </c>
      <c r="B338" s="83" t="str">
        <f>IF(SP_SUL!X337="","*",SP_SUL!X337)</f>
        <v>*</v>
      </c>
      <c r="C338" s="83" t="str">
        <f>IF(SP_SUL!S337="","*",SP_SUL!S337)</f>
        <v>-</v>
      </c>
      <c r="D338" s="83" t="str">
        <f>IF(SP_SUL!T337="","*",SP_SUL!T337)</f>
        <v>-</v>
      </c>
      <c r="E338" s="83" t="str">
        <f>IF(SP_SUL!D337="","*",SP_SUL!D337)</f>
        <v>*</v>
      </c>
      <c r="F338" s="83" t="str">
        <f>IF(SP_SUL!H337="","*",SP_SUL!H337)</f>
        <v>*</v>
      </c>
      <c r="G338" s="83" t="str">
        <f>IF(SP_SUL!M337="","*",SP_SUL!M337)</f>
        <v>-</v>
      </c>
      <c r="H338" s="116" t="str">
        <f>IF(SP_SUL!K337="","*",SP_SUL!K337)</f>
        <v>*</v>
      </c>
      <c r="I338" s="113" t="str">
        <f>IF(SP_SUL!O337="","*",SP_SUL!O337)</f>
        <v>*</v>
      </c>
      <c r="J338" s="113" t="str">
        <f>IF(SP_SUL!P337="","*",SP_SUL!P337)</f>
        <v>*</v>
      </c>
      <c r="K338" s="83">
        <f>IF(SP_SUL!AK337="","*",SP_SUL!AK337)</f>
        <v>0</v>
      </c>
      <c r="L338" s="83" t="str">
        <f>IF(SP_SUL!AM337="","*",SP_SUL!AM337)</f>
        <v>-</v>
      </c>
      <c r="M338" s="83">
        <f>IF(SP_SUL!AP337="","*",SP_SUL!AP337)</f>
        <v>0</v>
      </c>
      <c r="N338" s="83" t="str">
        <f>IF(SP_SUL!AM337="","*",SP_SUL!AM337)</f>
        <v>-</v>
      </c>
      <c r="O338" s="110" t="str">
        <f>IF(SP_SUL!BH337="","*",SP_SUL!BH337)</f>
        <v>*</v>
      </c>
      <c r="P338" s="147" t="str">
        <f>IF($A$2=1,IF(SP_SUL!BJ337="","*",SP_SUL!BJ337),IF(SP_SUL!BK337="","*",SP_SUL!BK337))</f>
        <v>*</v>
      </c>
    </row>
    <row r="339" spans="1:16">
      <c r="A339" s="82" t="str">
        <f>IF(SP_SUL!B338="","*",SP_SUL!B338)</f>
        <v>*</v>
      </c>
      <c r="B339" s="83" t="str">
        <f>IF(SP_SUL!X338="","*",SP_SUL!X338)</f>
        <v>*</v>
      </c>
      <c r="C339" s="83" t="str">
        <f>IF(SP_SUL!S338="","*",SP_SUL!S338)</f>
        <v>-</v>
      </c>
      <c r="D339" s="83" t="str">
        <f>IF(SP_SUL!T338="","*",SP_SUL!T338)</f>
        <v>-</v>
      </c>
      <c r="E339" s="83" t="str">
        <f>IF(SP_SUL!D338="","*",SP_SUL!D338)</f>
        <v>*</v>
      </c>
      <c r="F339" s="83" t="str">
        <f>IF(SP_SUL!H338="","*",SP_SUL!H338)</f>
        <v>*</v>
      </c>
      <c r="G339" s="83" t="str">
        <f>IF(SP_SUL!M338="","*",SP_SUL!M338)</f>
        <v>-</v>
      </c>
      <c r="H339" s="116" t="str">
        <f>IF(SP_SUL!K338="","*",SP_SUL!K338)</f>
        <v>*</v>
      </c>
      <c r="I339" s="113" t="str">
        <f>IF(SP_SUL!O338="","*",SP_SUL!O338)</f>
        <v>*</v>
      </c>
      <c r="J339" s="113" t="str">
        <f>IF(SP_SUL!P338="","*",SP_SUL!P338)</f>
        <v>*</v>
      </c>
      <c r="K339" s="83">
        <f>IF(SP_SUL!AK338="","*",SP_SUL!AK338)</f>
        <v>0</v>
      </c>
      <c r="L339" s="83" t="str">
        <f>IF(SP_SUL!AM338="","*",SP_SUL!AM338)</f>
        <v>-</v>
      </c>
      <c r="M339" s="83">
        <f>IF(SP_SUL!AP338="","*",SP_SUL!AP338)</f>
        <v>0</v>
      </c>
      <c r="N339" s="83" t="str">
        <f>IF(SP_SUL!AM338="","*",SP_SUL!AM338)</f>
        <v>-</v>
      </c>
      <c r="O339" s="110" t="str">
        <f>IF(SP_SUL!BH338="","*",SP_SUL!BH338)</f>
        <v>*</v>
      </c>
      <c r="P339" s="147" t="str">
        <f>IF($A$2=1,IF(SP_SUL!BJ338="","*",SP_SUL!BJ338),IF(SP_SUL!BK338="","*",SP_SUL!BK338))</f>
        <v>*</v>
      </c>
    </row>
    <row r="340" spans="1:16">
      <c r="A340" s="82" t="str">
        <f>IF(SP_SUL!B339="","*",SP_SUL!B339)</f>
        <v>*</v>
      </c>
      <c r="B340" s="83" t="str">
        <f>IF(SP_SUL!X339="","*",SP_SUL!X339)</f>
        <v>*</v>
      </c>
      <c r="C340" s="83" t="str">
        <f>IF(SP_SUL!S339="","*",SP_SUL!S339)</f>
        <v>-</v>
      </c>
      <c r="D340" s="83" t="str">
        <f>IF(SP_SUL!T339="","*",SP_SUL!T339)</f>
        <v>-</v>
      </c>
      <c r="E340" s="83" t="str">
        <f>IF(SP_SUL!D339="","*",SP_SUL!D339)</f>
        <v>*</v>
      </c>
      <c r="F340" s="83" t="str">
        <f>IF(SP_SUL!H339="","*",SP_SUL!H339)</f>
        <v>*</v>
      </c>
      <c r="G340" s="83" t="str">
        <f>IF(SP_SUL!M339="","*",SP_SUL!M339)</f>
        <v>-</v>
      </c>
      <c r="H340" s="116" t="str">
        <f>IF(SP_SUL!K339="","*",SP_SUL!K339)</f>
        <v>*</v>
      </c>
      <c r="I340" s="113" t="str">
        <f>IF(SP_SUL!O339="","*",SP_SUL!O339)</f>
        <v>*</v>
      </c>
      <c r="J340" s="113" t="str">
        <f>IF(SP_SUL!P339="","*",SP_SUL!P339)</f>
        <v>*</v>
      </c>
      <c r="K340" s="83">
        <f>IF(SP_SUL!AK339="","*",SP_SUL!AK339)</f>
        <v>0</v>
      </c>
      <c r="L340" s="83" t="str">
        <f>IF(SP_SUL!AM339="","*",SP_SUL!AM339)</f>
        <v>-</v>
      </c>
      <c r="M340" s="83">
        <f>IF(SP_SUL!AP339="","*",SP_SUL!AP339)</f>
        <v>0</v>
      </c>
      <c r="N340" s="83" t="str">
        <f>IF(SP_SUL!AM339="","*",SP_SUL!AM339)</f>
        <v>-</v>
      </c>
      <c r="O340" s="110" t="str">
        <f>IF(SP_SUL!BH339="","*",SP_SUL!BH339)</f>
        <v>*</v>
      </c>
      <c r="P340" s="147" t="str">
        <f>IF($A$2=1,IF(SP_SUL!BJ339="","*",SP_SUL!BJ339),IF(SP_SUL!BK339="","*",SP_SUL!BK339))</f>
        <v>*</v>
      </c>
    </row>
    <row r="341" spans="1:16">
      <c r="A341" s="82" t="str">
        <f>IF(SP_SUL!B340="","*",SP_SUL!B340)</f>
        <v>*</v>
      </c>
      <c r="B341" s="83" t="str">
        <f>IF(SP_SUL!X340="","*",SP_SUL!X340)</f>
        <v>*</v>
      </c>
      <c r="C341" s="83" t="str">
        <f>IF(SP_SUL!S340="","*",SP_SUL!S340)</f>
        <v>-</v>
      </c>
      <c r="D341" s="83" t="str">
        <f>IF(SP_SUL!T340="","*",SP_SUL!T340)</f>
        <v>-</v>
      </c>
      <c r="E341" s="83" t="str">
        <f>IF(SP_SUL!D340="","*",SP_SUL!D340)</f>
        <v>*</v>
      </c>
      <c r="F341" s="83" t="str">
        <f>IF(SP_SUL!H340="","*",SP_SUL!H340)</f>
        <v>*</v>
      </c>
      <c r="G341" s="83" t="str">
        <f>IF(SP_SUL!M340="","*",SP_SUL!M340)</f>
        <v>-</v>
      </c>
      <c r="H341" s="116" t="str">
        <f>IF(SP_SUL!K340="","*",SP_SUL!K340)</f>
        <v>*</v>
      </c>
      <c r="I341" s="113" t="str">
        <f>IF(SP_SUL!O340="","*",SP_SUL!O340)</f>
        <v>*</v>
      </c>
      <c r="J341" s="113" t="str">
        <f>IF(SP_SUL!P340="","*",SP_SUL!P340)</f>
        <v>*</v>
      </c>
      <c r="K341" s="83">
        <f>IF(SP_SUL!AK340="","*",SP_SUL!AK340)</f>
        <v>0</v>
      </c>
      <c r="L341" s="83" t="str">
        <f>IF(SP_SUL!AM340="","*",SP_SUL!AM340)</f>
        <v>-</v>
      </c>
      <c r="M341" s="83">
        <f>IF(SP_SUL!AP340="","*",SP_SUL!AP340)</f>
        <v>0</v>
      </c>
      <c r="N341" s="83" t="str">
        <f>IF(SP_SUL!AM340="","*",SP_SUL!AM340)</f>
        <v>-</v>
      </c>
      <c r="O341" s="110" t="str">
        <f>IF(SP_SUL!BH340="","*",SP_SUL!BH340)</f>
        <v>*</v>
      </c>
      <c r="P341" s="147" t="str">
        <f>IF($A$2=1,IF(SP_SUL!BJ340="","*",SP_SUL!BJ340),IF(SP_SUL!BK340="","*",SP_SUL!BK340))</f>
        <v>*</v>
      </c>
    </row>
    <row r="342" spans="1:16">
      <c r="A342" s="82" t="str">
        <f>IF(SP_SUL!B341="","*",SP_SUL!B341)</f>
        <v>*</v>
      </c>
      <c r="B342" s="83" t="str">
        <f>IF(SP_SUL!X341="","*",SP_SUL!X341)</f>
        <v>*</v>
      </c>
      <c r="C342" s="83" t="str">
        <f>IF(SP_SUL!S341="","*",SP_SUL!S341)</f>
        <v>-</v>
      </c>
      <c r="D342" s="83" t="str">
        <f>IF(SP_SUL!T341="","*",SP_SUL!T341)</f>
        <v>-</v>
      </c>
      <c r="E342" s="83" t="str">
        <f>IF(SP_SUL!D341="","*",SP_SUL!D341)</f>
        <v>*</v>
      </c>
      <c r="F342" s="83" t="str">
        <f>IF(SP_SUL!H341="","*",SP_SUL!H341)</f>
        <v>*</v>
      </c>
      <c r="G342" s="83" t="str">
        <f>IF(SP_SUL!M341="","*",SP_SUL!M341)</f>
        <v>-</v>
      </c>
      <c r="H342" s="116" t="str">
        <f>IF(SP_SUL!K341="","*",SP_SUL!K341)</f>
        <v>*</v>
      </c>
      <c r="I342" s="113" t="str">
        <f>IF(SP_SUL!O341="","*",SP_SUL!O341)</f>
        <v>*</v>
      </c>
      <c r="J342" s="113" t="str">
        <f>IF(SP_SUL!P341="","*",SP_SUL!P341)</f>
        <v>*</v>
      </c>
      <c r="K342" s="83">
        <f>IF(SP_SUL!AK341="","*",SP_SUL!AK341)</f>
        <v>0</v>
      </c>
      <c r="L342" s="83" t="str">
        <f>IF(SP_SUL!AM341="","*",SP_SUL!AM341)</f>
        <v>-</v>
      </c>
      <c r="M342" s="83">
        <f>IF(SP_SUL!AP341="","*",SP_SUL!AP341)</f>
        <v>0</v>
      </c>
      <c r="N342" s="83" t="str">
        <f>IF(SP_SUL!AM341="","*",SP_SUL!AM341)</f>
        <v>-</v>
      </c>
      <c r="O342" s="110" t="str">
        <f>IF(SP_SUL!BH341="","*",SP_SUL!BH341)</f>
        <v>*</v>
      </c>
      <c r="P342" s="147" t="str">
        <f>IF($A$2=1,IF(SP_SUL!BJ341="","*",SP_SUL!BJ341),IF(SP_SUL!BK341="","*",SP_SUL!BK341))</f>
        <v>*</v>
      </c>
    </row>
    <row r="343" spans="1:16">
      <c r="A343" s="82" t="str">
        <f>IF(SP_SUL!B342="","*",SP_SUL!B342)</f>
        <v>*</v>
      </c>
      <c r="B343" s="83" t="str">
        <f>IF(SP_SUL!X342="","*",SP_SUL!X342)</f>
        <v>*</v>
      </c>
      <c r="C343" s="83" t="str">
        <f>IF(SP_SUL!S342="","*",SP_SUL!S342)</f>
        <v>-</v>
      </c>
      <c r="D343" s="83" t="str">
        <f>IF(SP_SUL!T342="","*",SP_SUL!T342)</f>
        <v>-</v>
      </c>
      <c r="E343" s="83" t="str">
        <f>IF(SP_SUL!D342="","*",SP_SUL!D342)</f>
        <v>*</v>
      </c>
      <c r="F343" s="83" t="str">
        <f>IF(SP_SUL!H342="","*",SP_SUL!H342)</f>
        <v>*</v>
      </c>
      <c r="G343" s="83" t="str">
        <f>IF(SP_SUL!M342="","*",SP_SUL!M342)</f>
        <v>-</v>
      </c>
      <c r="H343" s="116" t="str">
        <f>IF(SP_SUL!K342="","*",SP_SUL!K342)</f>
        <v>*</v>
      </c>
      <c r="I343" s="113" t="str">
        <f>IF(SP_SUL!O342="","*",SP_SUL!O342)</f>
        <v>*</v>
      </c>
      <c r="J343" s="113" t="str">
        <f>IF(SP_SUL!P342="","*",SP_SUL!P342)</f>
        <v>*</v>
      </c>
      <c r="K343" s="83">
        <f>IF(SP_SUL!AK342="","*",SP_SUL!AK342)</f>
        <v>0</v>
      </c>
      <c r="L343" s="83" t="str">
        <f>IF(SP_SUL!AM342="","*",SP_SUL!AM342)</f>
        <v>-</v>
      </c>
      <c r="M343" s="83">
        <f>IF(SP_SUL!AP342="","*",SP_SUL!AP342)</f>
        <v>0</v>
      </c>
      <c r="N343" s="83" t="str">
        <f>IF(SP_SUL!AM342="","*",SP_SUL!AM342)</f>
        <v>-</v>
      </c>
      <c r="O343" s="110" t="str">
        <f>IF(SP_SUL!BH342="","*",SP_SUL!BH342)</f>
        <v>*</v>
      </c>
      <c r="P343" s="147" t="str">
        <f>IF($A$2=1,IF(SP_SUL!BJ342="","*",SP_SUL!BJ342),IF(SP_SUL!BK342="","*",SP_SUL!BK342))</f>
        <v>*</v>
      </c>
    </row>
    <row r="344" spans="1:16">
      <c r="A344" s="82" t="str">
        <f>IF(SP_SUL!B343="","*",SP_SUL!B343)</f>
        <v>*</v>
      </c>
      <c r="B344" s="83" t="str">
        <f>IF(SP_SUL!X343="","*",SP_SUL!X343)</f>
        <v>*</v>
      </c>
      <c r="C344" s="83" t="str">
        <f>IF(SP_SUL!S343="","*",SP_SUL!S343)</f>
        <v>-</v>
      </c>
      <c r="D344" s="83" t="str">
        <f>IF(SP_SUL!T343="","*",SP_SUL!T343)</f>
        <v>-</v>
      </c>
      <c r="E344" s="83" t="str">
        <f>IF(SP_SUL!D343="","*",SP_SUL!D343)</f>
        <v>*</v>
      </c>
      <c r="F344" s="83" t="str">
        <f>IF(SP_SUL!H343="","*",SP_SUL!H343)</f>
        <v>*</v>
      </c>
      <c r="G344" s="83" t="str">
        <f>IF(SP_SUL!M343="","*",SP_SUL!M343)</f>
        <v>-</v>
      </c>
      <c r="H344" s="116" t="str">
        <f>IF(SP_SUL!K343="","*",SP_SUL!K343)</f>
        <v>*</v>
      </c>
      <c r="I344" s="113" t="str">
        <f>IF(SP_SUL!O343="","*",SP_SUL!O343)</f>
        <v>*</v>
      </c>
      <c r="J344" s="113" t="str">
        <f>IF(SP_SUL!P343="","*",SP_SUL!P343)</f>
        <v>*</v>
      </c>
      <c r="K344" s="83">
        <f>IF(SP_SUL!AK343="","*",SP_SUL!AK343)</f>
        <v>0</v>
      </c>
      <c r="L344" s="83" t="str">
        <f>IF(SP_SUL!AM343="","*",SP_SUL!AM343)</f>
        <v>-</v>
      </c>
      <c r="M344" s="83">
        <f>IF(SP_SUL!AP343="","*",SP_SUL!AP343)</f>
        <v>0</v>
      </c>
      <c r="N344" s="83" t="str">
        <f>IF(SP_SUL!AM343="","*",SP_SUL!AM343)</f>
        <v>-</v>
      </c>
      <c r="O344" s="110" t="str">
        <f>IF(SP_SUL!BH343="","*",SP_SUL!BH343)</f>
        <v>*</v>
      </c>
      <c r="P344" s="147" t="str">
        <f>IF($A$2=1,IF(SP_SUL!BJ343="","*",SP_SUL!BJ343),IF(SP_SUL!BK343="","*",SP_SUL!BK343))</f>
        <v>*</v>
      </c>
    </row>
    <row r="345" spans="1:16">
      <c r="A345" s="82" t="str">
        <f>IF(SP_SUL!B344="","*",SP_SUL!B344)</f>
        <v>*</v>
      </c>
      <c r="B345" s="83" t="str">
        <f>IF(SP_SUL!X344="","*",SP_SUL!X344)</f>
        <v>*</v>
      </c>
      <c r="C345" s="83" t="str">
        <f>IF(SP_SUL!S344="","*",SP_SUL!S344)</f>
        <v>-</v>
      </c>
      <c r="D345" s="83" t="str">
        <f>IF(SP_SUL!T344="","*",SP_SUL!T344)</f>
        <v>-</v>
      </c>
      <c r="E345" s="83" t="str">
        <f>IF(SP_SUL!D344="","*",SP_SUL!D344)</f>
        <v>*</v>
      </c>
      <c r="F345" s="83" t="str">
        <f>IF(SP_SUL!H344="","*",SP_SUL!H344)</f>
        <v>*</v>
      </c>
      <c r="G345" s="83" t="str">
        <f>IF(SP_SUL!M344="","*",SP_SUL!M344)</f>
        <v>-</v>
      </c>
      <c r="H345" s="116" t="str">
        <f>IF(SP_SUL!K344="","*",SP_SUL!K344)</f>
        <v>*</v>
      </c>
      <c r="I345" s="113" t="str">
        <f>IF(SP_SUL!O344="","*",SP_SUL!O344)</f>
        <v>*</v>
      </c>
      <c r="J345" s="113" t="str">
        <f>IF(SP_SUL!P344="","*",SP_SUL!P344)</f>
        <v>*</v>
      </c>
      <c r="K345" s="83">
        <f>IF(SP_SUL!AK344="","*",SP_SUL!AK344)</f>
        <v>0</v>
      </c>
      <c r="L345" s="83" t="str">
        <f>IF(SP_SUL!AM344="","*",SP_SUL!AM344)</f>
        <v>-</v>
      </c>
      <c r="M345" s="83">
        <f>IF(SP_SUL!AP344="","*",SP_SUL!AP344)</f>
        <v>0</v>
      </c>
      <c r="N345" s="83" t="str">
        <f>IF(SP_SUL!AM344="","*",SP_SUL!AM344)</f>
        <v>-</v>
      </c>
      <c r="O345" s="110" t="str">
        <f>IF(SP_SUL!BH344="","*",SP_SUL!BH344)</f>
        <v>*</v>
      </c>
      <c r="P345" s="147" t="str">
        <f>IF($A$2=1,IF(SP_SUL!BJ344="","*",SP_SUL!BJ344),IF(SP_SUL!BK344="","*",SP_SUL!BK344))</f>
        <v>*</v>
      </c>
    </row>
    <row r="346" spans="1:16">
      <c r="A346" s="82" t="str">
        <f>IF(SP_SUL!B345="","*",SP_SUL!B345)</f>
        <v>*</v>
      </c>
      <c r="B346" s="83" t="str">
        <f>IF(SP_SUL!X345="","*",SP_SUL!X345)</f>
        <v>*</v>
      </c>
      <c r="C346" s="83" t="str">
        <f>IF(SP_SUL!S345="","*",SP_SUL!S345)</f>
        <v>-</v>
      </c>
      <c r="D346" s="83" t="str">
        <f>IF(SP_SUL!T345="","*",SP_SUL!T345)</f>
        <v>-</v>
      </c>
      <c r="E346" s="83" t="str">
        <f>IF(SP_SUL!D345="","*",SP_SUL!D345)</f>
        <v>*</v>
      </c>
      <c r="F346" s="83" t="str">
        <f>IF(SP_SUL!H345="","*",SP_SUL!H345)</f>
        <v>*</v>
      </c>
      <c r="G346" s="83" t="str">
        <f>IF(SP_SUL!M345="","*",SP_SUL!M345)</f>
        <v>-</v>
      </c>
      <c r="H346" s="116" t="str">
        <f>IF(SP_SUL!K345="","*",SP_SUL!K345)</f>
        <v>*</v>
      </c>
      <c r="I346" s="113" t="str">
        <f>IF(SP_SUL!O345="","*",SP_SUL!O345)</f>
        <v>*</v>
      </c>
      <c r="J346" s="113" t="str">
        <f>IF(SP_SUL!P345="","*",SP_SUL!P345)</f>
        <v>*</v>
      </c>
      <c r="K346" s="83">
        <f>IF(SP_SUL!AK345="","*",SP_SUL!AK345)</f>
        <v>0</v>
      </c>
      <c r="L346" s="83" t="str">
        <f>IF(SP_SUL!AM345="","*",SP_SUL!AM345)</f>
        <v>-</v>
      </c>
      <c r="M346" s="83">
        <f>IF(SP_SUL!AP345="","*",SP_SUL!AP345)</f>
        <v>0</v>
      </c>
      <c r="N346" s="83" t="str">
        <f>IF(SP_SUL!AM345="","*",SP_SUL!AM345)</f>
        <v>-</v>
      </c>
      <c r="O346" s="110" t="str">
        <f>IF(SP_SUL!BH345="","*",SP_SUL!BH345)</f>
        <v>*</v>
      </c>
      <c r="P346" s="147" t="str">
        <f>IF($A$2=1,IF(SP_SUL!BJ345="","*",SP_SUL!BJ345),IF(SP_SUL!BK345="","*",SP_SUL!BK345))</f>
        <v>*</v>
      </c>
    </row>
    <row r="347" spans="1:16">
      <c r="A347" s="82" t="str">
        <f>IF(SP_SUL!B346="","*",SP_SUL!B346)</f>
        <v>*</v>
      </c>
      <c r="B347" s="83" t="str">
        <f>IF(SP_SUL!X346="","*",SP_SUL!X346)</f>
        <v>*</v>
      </c>
      <c r="C347" s="83" t="str">
        <f>IF(SP_SUL!S346="","*",SP_SUL!S346)</f>
        <v>-</v>
      </c>
      <c r="D347" s="83" t="str">
        <f>IF(SP_SUL!T346="","*",SP_SUL!T346)</f>
        <v>-</v>
      </c>
      <c r="E347" s="83" t="str">
        <f>IF(SP_SUL!D346="","*",SP_SUL!D346)</f>
        <v>*</v>
      </c>
      <c r="F347" s="83" t="str">
        <f>IF(SP_SUL!H346="","*",SP_SUL!H346)</f>
        <v>*</v>
      </c>
      <c r="G347" s="83" t="str">
        <f>IF(SP_SUL!M346="","*",SP_SUL!M346)</f>
        <v>-</v>
      </c>
      <c r="H347" s="116" t="str">
        <f>IF(SP_SUL!K346="","*",SP_SUL!K346)</f>
        <v>*</v>
      </c>
      <c r="I347" s="113" t="str">
        <f>IF(SP_SUL!O346="","*",SP_SUL!O346)</f>
        <v>*</v>
      </c>
      <c r="J347" s="113" t="str">
        <f>IF(SP_SUL!P346="","*",SP_SUL!P346)</f>
        <v>*</v>
      </c>
      <c r="K347" s="83">
        <f>IF(SP_SUL!AK346="","*",SP_SUL!AK346)</f>
        <v>0</v>
      </c>
      <c r="L347" s="83" t="str">
        <f>IF(SP_SUL!AM346="","*",SP_SUL!AM346)</f>
        <v>-</v>
      </c>
      <c r="M347" s="83">
        <f>IF(SP_SUL!AP346="","*",SP_SUL!AP346)</f>
        <v>0</v>
      </c>
      <c r="N347" s="83" t="str">
        <f>IF(SP_SUL!AM346="","*",SP_SUL!AM346)</f>
        <v>-</v>
      </c>
      <c r="O347" s="110" t="str">
        <f>IF(SP_SUL!BH346="","*",SP_SUL!BH346)</f>
        <v>*</v>
      </c>
      <c r="P347" s="147" t="str">
        <f>IF($A$2=1,IF(SP_SUL!BJ346="","*",SP_SUL!BJ346),IF(SP_SUL!BK346="","*",SP_SUL!BK346))</f>
        <v>*</v>
      </c>
    </row>
    <row r="348" spans="1:16">
      <c r="A348" s="82" t="str">
        <f>IF(SP_SUL!B347="","*",SP_SUL!B347)</f>
        <v>*</v>
      </c>
      <c r="B348" s="83" t="str">
        <f>IF(SP_SUL!X347="","*",SP_SUL!X347)</f>
        <v>*</v>
      </c>
      <c r="C348" s="83" t="str">
        <f>IF(SP_SUL!S347="","*",SP_SUL!S347)</f>
        <v>-</v>
      </c>
      <c r="D348" s="83" t="str">
        <f>IF(SP_SUL!T347="","*",SP_SUL!T347)</f>
        <v>-</v>
      </c>
      <c r="E348" s="83" t="str">
        <f>IF(SP_SUL!D347="","*",SP_SUL!D347)</f>
        <v>*</v>
      </c>
      <c r="F348" s="83" t="str">
        <f>IF(SP_SUL!H347="","*",SP_SUL!H347)</f>
        <v>*</v>
      </c>
      <c r="G348" s="83" t="str">
        <f>IF(SP_SUL!M347="","*",SP_SUL!M347)</f>
        <v>-</v>
      </c>
      <c r="H348" s="116" t="str">
        <f>IF(SP_SUL!K347="","*",SP_SUL!K347)</f>
        <v>*</v>
      </c>
      <c r="I348" s="113" t="str">
        <f>IF(SP_SUL!O347="","*",SP_SUL!O347)</f>
        <v>*</v>
      </c>
      <c r="J348" s="113" t="str">
        <f>IF(SP_SUL!P347="","*",SP_SUL!P347)</f>
        <v>*</v>
      </c>
      <c r="K348" s="83">
        <f>IF(SP_SUL!AK347="","*",SP_SUL!AK347)</f>
        <v>0</v>
      </c>
      <c r="L348" s="83" t="str">
        <f>IF(SP_SUL!AM347="","*",SP_SUL!AM347)</f>
        <v>-</v>
      </c>
      <c r="M348" s="83">
        <f>IF(SP_SUL!AP347="","*",SP_SUL!AP347)</f>
        <v>0</v>
      </c>
      <c r="N348" s="83" t="str">
        <f>IF(SP_SUL!AM347="","*",SP_SUL!AM347)</f>
        <v>-</v>
      </c>
      <c r="O348" s="110" t="str">
        <f>IF(SP_SUL!BH347="","*",SP_SUL!BH347)</f>
        <v>*</v>
      </c>
      <c r="P348" s="147" t="str">
        <f>IF($A$2=1,IF(SP_SUL!BJ347="","*",SP_SUL!BJ347),IF(SP_SUL!BK347="","*",SP_SUL!BK347))</f>
        <v>*</v>
      </c>
    </row>
    <row r="349" spans="1:16">
      <c r="A349" s="82" t="str">
        <f>IF(SP_SUL!B348="","*",SP_SUL!B348)</f>
        <v>*</v>
      </c>
      <c r="B349" s="83" t="str">
        <f>IF(SP_SUL!X348="","*",SP_SUL!X348)</f>
        <v>*</v>
      </c>
      <c r="C349" s="83" t="str">
        <f>IF(SP_SUL!S348="","*",SP_SUL!S348)</f>
        <v>-</v>
      </c>
      <c r="D349" s="83" t="str">
        <f>IF(SP_SUL!T348="","*",SP_SUL!T348)</f>
        <v>-</v>
      </c>
      <c r="E349" s="83" t="str">
        <f>IF(SP_SUL!D348="","*",SP_SUL!D348)</f>
        <v>*</v>
      </c>
      <c r="F349" s="83" t="str">
        <f>IF(SP_SUL!H348="","*",SP_SUL!H348)</f>
        <v>*</v>
      </c>
      <c r="G349" s="83" t="str">
        <f>IF(SP_SUL!M348="","*",SP_SUL!M348)</f>
        <v>-</v>
      </c>
      <c r="H349" s="116" t="str">
        <f>IF(SP_SUL!K348="","*",SP_SUL!K348)</f>
        <v>*</v>
      </c>
      <c r="I349" s="113" t="str">
        <f>IF(SP_SUL!O348="","*",SP_SUL!O348)</f>
        <v>*</v>
      </c>
      <c r="J349" s="113" t="str">
        <f>IF(SP_SUL!P348="","*",SP_SUL!P348)</f>
        <v>*</v>
      </c>
      <c r="K349" s="83">
        <f>IF(SP_SUL!AK348="","*",SP_SUL!AK348)</f>
        <v>0</v>
      </c>
      <c r="L349" s="83" t="str">
        <f>IF(SP_SUL!AM348="","*",SP_SUL!AM348)</f>
        <v>-</v>
      </c>
      <c r="M349" s="83">
        <f>IF(SP_SUL!AP348="","*",SP_SUL!AP348)</f>
        <v>0</v>
      </c>
      <c r="N349" s="83" t="str">
        <f>IF(SP_SUL!AM348="","*",SP_SUL!AM348)</f>
        <v>-</v>
      </c>
      <c r="O349" s="110" t="str">
        <f>IF(SP_SUL!BH348="","*",SP_SUL!BH348)</f>
        <v>*</v>
      </c>
      <c r="P349" s="147" t="str">
        <f>IF($A$2=1,IF(SP_SUL!BJ348="","*",SP_SUL!BJ348),IF(SP_SUL!BK348="","*",SP_SUL!BK348))</f>
        <v>*</v>
      </c>
    </row>
    <row r="350" spans="1:16">
      <c r="A350" s="82" t="str">
        <f>IF(SP_SUL!B349="","*",SP_SUL!B349)</f>
        <v>*</v>
      </c>
      <c r="B350" s="83" t="str">
        <f>IF(SP_SUL!X349="","*",SP_SUL!X349)</f>
        <v>*</v>
      </c>
      <c r="C350" s="83" t="str">
        <f>IF(SP_SUL!S349="","*",SP_SUL!S349)</f>
        <v>-</v>
      </c>
      <c r="D350" s="83" t="str">
        <f>IF(SP_SUL!T349="","*",SP_SUL!T349)</f>
        <v>-</v>
      </c>
      <c r="E350" s="83" t="str">
        <f>IF(SP_SUL!D349="","*",SP_SUL!D349)</f>
        <v>*</v>
      </c>
      <c r="F350" s="83" t="str">
        <f>IF(SP_SUL!H349="","*",SP_SUL!H349)</f>
        <v>*</v>
      </c>
      <c r="G350" s="83" t="str">
        <f>IF(SP_SUL!M349="","*",SP_SUL!M349)</f>
        <v>-</v>
      </c>
      <c r="H350" s="116" t="str">
        <f>IF(SP_SUL!K349="","*",SP_SUL!K349)</f>
        <v>*</v>
      </c>
      <c r="I350" s="113" t="str">
        <f>IF(SP_SUL!O349="","*",SP_SUL!O349)</f>
        <v>*</v>
      </c>
      <c r="J350" s="113" t="str">
        <f>IF(SP_SUL!P349="","*",SP_SUL!P349)</f>
        <v>*</v>
      </c>
      <c r="K350" s="83">
        <f>IF(SP_SUL!AK349="","*",SP_SUL!AK349)</f>
        <v>0</v>
      </c>
      <c r="L350" s="83" t="str">
        <f>IF(SP_SUL!AM349="","*",SP_SUL!AM349)</f>
        <v>-</v>
      </c>
      <c r="M350" s="83">
        <f>IF(SP_SUL!AP349="","*",SP_SUL!AP349)</f>
        <v>0</v>
      </c>
      <c r="N350" s="83" t="str">
        <f>IF(SP_SUL!AM349="","*",SP_SUL!AM349)</f>
        <v>-</v>
      </c>
      <c r="O350" s="110" t="str">
        <f>IF(SP_SUL!BH349="","*",SP_SUL!BH349)</f>
        <v>*</v>
      </c>
      <c r="P350" s="147" t="str">
        <f>IF($A$2=1,IF(SP_SUL!BJ349="","*",SP_SUL!BJ349),IF(SP_SUL!BK349="","*",SP_SUL!BK349))</f>
        <v>*</v>
      </c>
    </row>
    <row r="351" spans="1:16">
      <c r="A351" s="82" t="str">
        <f>IF(SP_SUL!B350="","*",SP_SUL!B350)</f>
        <v>*</v>
      </c>
      <c r="B351" s="83" t="str">
        <f>IF(SP_SUL!X350="","*",SP_SUL!X350)</f>
        <v>*</v>
      </c>
      <c r="C351" s="83" t="str">
        <f>IF(SP_SUL!S350="","*",SP_SUL!S350)</f>
        <v>-</v>
      </c>
      <c r="D351" s="83" t="str">
        <f>IF(SP_SUL!T350="","*",SP_SUL!T350)</f>
        <v>-</v>
      </c>
      <c r="E351" s="83" t="str">
        <f>IF(SP_SUL!D350="","*",SP_SUL!D350)</f>
        <v>*</v>
      </c>
      <c r="F351" s="83" t="str">
        <f>IF(SP_SUL!H350="","*",SP_SUL!H350)</f>
        <v>*</v>
      </c>
      <c r="G351" s="83" t="str">
        <f>IF(SP_SUL!M350="","*",SP_SUL!M350)</f>
        <v>-</v>
      </c>
      <c r="H351" s="116" t="str">
        <f>IF(SP_SUL!K350="","*",SP_SUL!K350)</f>
        <v>*</v>
      </c>
      <c r="I351" s="113" t="str">
        <f>IF(SP_SUL!O350="","*",SP_SUL!O350)</f>
        <v>*</v>
      </c>
      <c r="J351" s="113" t="str">
        <f>IF(SP_SUL!P350="","*",SP_SUL!P350)</f>
        <v>*</v>
      </c>
      <c r="K351" s="83">
        <f>IF(SP_SUL!AK350="","*",SP_SUL!AK350)</f>
        <v>0</v>
      </c>
      <c r="L351" s="83" t="str">
        <f>IF(SP_SUL!AM350="","*",SP_SUL!AM350)</f>
        <v>-</v>
      </c>
      <c r="M351" s="83">
        <f>IF(SP_SUL!AP350="","*",SP_SUL!AP350)</f>
        <v>0</v>
      </c>
      <c r="N351" s="83" t="str">
        <f>IF(SP_SUL!AM350="","*",SP_SUL!AM350)</f>
        <v>-</v>
      </c>
      <c r="O351" s="110" t="str">
        <f>IF(SP_SUL!BH350="","*",SP_SUL!BH350)</f>
        <v>*</v>
      </c>
      <c r="P351" s="147" t="str">
        <f>IF($A$2=1,IF(SP_SUL!BJ350="","*",SP_SUL!BJ350),IF(SP_SUL!BK350="","*",SP_SUL!BK350))</f>
        <v>*</v>
      </c>
    </row>
    <row r="352" spans="1:16">
      <c r="A352" s="82" t="str">
        <f>IF(SP_SUL!B351="","*",SP_SUL!B351)</f>
        <v>*</v>
      </c>
      <c r="B352" s="83" t="str">
        <f>IF(SP_SUL!X351="","*",SP_SUL!X351)</f>
        <v>*</v>
      </c>
      <c r="C352" s="83" t="str">
        <f>IF(SP_SUL!S351="","*",SP_SUL!S351)</f>
        <v>-</v>
      </c>
      <c r="D352" s="83" t="str">
        <f>IF(SP_SUL!T351="","*",SP_SUL!T351)</f>
        <v>-</v>
      </c>
      <c r="E352" s="83" t="str">
        <f>IF(SP_SUL!D351="","*",SP_SUL!D351)</f>
        <v>*</v>
      </c>
      <c r="F352" s="83" t="str">
        <f>IF(SP_SUL!H351="","*",SP_SUL!H351)</f>
        <v>*</v>
      </c>
      <c r="G352" s="83" t="str">
        <f>IF(SP_SUL!M351="","*",SP_SUL!M351)</f>
        <v>-</v>
      </c>
      <c r="H352" s="116" t="str">
        <f>IF(SP_SUL!K351="","*",SP_SUL!K351)</f>
        <v>*</v>
      </c>
      <c r="I352" s="113" t="str">
        <f>IF(SP_SUL!O351="","*",SP_SUL!O351)</f>
        <v>*</v>
      </c>
      <c r="J352" s="113" t="str">
        <f>IF(SP_SUL!P351="","*",SP_SUL!P351)</f>
        <v>*</v>
      </c>
      <c r="K352" s="83">
        <f>IF(SP_SUL!AK351="","*",SP_SUL!AK351)</f>
        <v>0</v>
      </c>
      <c r="L352" s="83" t="str">
        <f>IF(SP_SUL!AM351="","*",SP_SUL!AM351)</f>
        <v>-</v>
      </c>
      <c r="M352" s="83">
        <f>IF(SP_SUL!AP351="","*",SP_SUL!AP351)</f>
        <v>0</v>
      </c>
      <c r="N352" s="83" t="str">
        <f>IF(SP_SUL!AM351="","*",SP_SUL!AM351)</f>
        <v>-</v>
      </c>
      <c r="O352" s="110" t="str">
        <f>IF(SP_SUL!BH351="","*",SP_SUL!BH351)</f>
        <v>*</v>
      </c>
      <c r="P352" s="147" t="str">
        <f>IF($A$2=1,IF(SP_SUL!BJ351="","*",SP_SUL!BJ351),IF(SP_SUL!BK351="","*",SP_SUL!BK351))</f>
        <v>*</v>
      </c>
    </row>
    <row r="353" spans="1:16">
      <c r="A353" s="82" t="str">
        <f>IF(SP_SUL!B352="","*",SP_SUL!B352)</f>
        <v>*</v>
      </c>
      <c r="B353" s="83" t="str">
        <f>IF(SP_SUL!X352="","*",SP_SUL!X352)</f>
        <v>*</v>
      </c>
      <c r="C353" s="83" t="str">
        <f>IF(SP_SUL!S352="","*",SP_SUL!S352)</f>
        <v>-</v>
      </c>
      <c r="D353" s="83" t="str">
        <f>IF(SP_SUL!T352="","*",SP_SUL!T352)</f>
        <v>-</v>
      </c>
      <c r="E353" s="83" t="str">
        <f>IF(SP_SUL!D352="","*",SP_SUL!D352)</f>
        <v>*</v>
      </c>
      <c r="F353" s="83" t="str">
        <f>IF(SP_SUL!H352="","*",SP_SUL!H352)</f>
        <v>*</v>
      </c>
      <c r="G353" s="83" t="str">
        <f>IF(SP_SUL!M352="","*",SP_SUL!M352)</f>
        <v>-</v>
      </c>
      <c r="H353" s="116" t="str">
        <f>IF(SP_SUL!K352="","*",SP_SUL!K352)</f>
        <v>*</v>
      </c>
      <c r="I353" s="113" t="str">
        <f>IF(SP_SUL!O352="","*",SP_SUL!O352)</f>
        <v>*</v>
      </c>
      <c r="J353" s="113" t="str">
        <f>IF(SP_SUL!P352="","*",SP_SUL!P352)</f>
        <v>*</v>
      </c>
      <c r="K353" s="83">
        <f>IF(SP_SUL!AK352="","*",SP_SUL!AK352)</f>
        <v>0</v>
      </c>
      <c r="L353" s="83" t="str">
        <f>IF(SP_SUL!AM352="","*",SP_SUL!AM352)</f>
        <v>-</v>
      </c>
      <c r="M353" s="83">
        <f>IF(SP_SUL!AP352="","*",SP_SUL!AP352)</f>
        <v>0</v>
      </c>
      <c r="N353" s="83" t="str">
        <f>IF(SP_SUL!AM352="","*",SP_SUL!AM352)</f>
        <v>-</v>
      </c>
      <c r="O353" s="110" t="str">
        <f>IF(SP_SUL!BH352="","*",SP_SUL!BH352)</f>
        <v>*</v>
      </c>
      <c r="P353" s="147" t="str">
        <f>IF($A$2=1,IF(SP_SUL!BJ352="","*",SP_SUL!BJ352),IF(SP_SUL!BK352="","*",SP_SUL!BK352))</f>
        <v>*</v>
      </c>
    </row>
    <row r="354" spans="1:16">
      <c r="A354" s="82" t="str">
        <f>IF(SP_SUL!B353="","*",SP_SUL!B353)</f>
        <v>*</v>
      </c>
      <c r="B354" s="83" t="str">
        <f>IF(SP_SUL!X353="","*",SP_SUL!X353)</f>
        <v>*</v>
      </c>
      <c r="C354" s="83" t="str">
        <f>IF(SP_SUL!S353="","*",SP_SUL!S353)</f>
        <v>-</v>
      </c>
      <c r="D354" s="83" t="str">
        <f>IF(SP_SUL!T353="","*",SP_SUL!T353)</f>
        <v>-</v>
      </c>
      <c r="E354" s="83" t="str">
        <f>IF(SP_SUL!D353="","*",SP_SUL!D353)</f>
        <v>*</v>
      </c>
      <c r="F354" s="83" t="str">
        <f>IF(SP_SUL!H353="","*",SP_SUL!H353)</f>
        <v>*</v>
      </c>
      <c r="G354" s="83" t="str">
        <f>IF(SP_SUL!M353="","*",SP_SUL!M353)</f>
        <v>-</v>
      </c>
      <c r="H354" s="116" t="str">
        <f>IF(SP_SUL!K353="","*",SP_SUL!K353)</f>
        <v>*</v>
      </c>
      <c r="I354" s="113" t="str">
        <f>IF(SP_SUL!O353="","*",SP_SUL!O353)</f>
        <v>*</v>
      </c>
      <c r="J354" s="113" t="str">
        <f>IF(SP_SUL!P353="","*",SP_SUL!P353)</f>
        <v>*</v>
      </c>
      <c r="K354" s="83">
        <f>IF(SP_SUL!AK353="","*",SP_SUL!AK353)</f>
        <v>0</v>
      </c>
      <c r="L354" s="83" t="str">
        <f>IF(SP_SUL!AM353="","*",SP_SUL!AM353)</f>
        <v>-</v>
      </c>
      <c r="M354" s="83">
        <f>IF(SP_SUL!AP353="","*",SP_SUL!AP353)</f>
        <v>0</v>
      </c>
      <c r="N354" s="83" t="str">
        <f>IF(SP_SUL!AM353="","*",SP_SUL!AM353)</f>
        <v>-</v>
      </c>
      <c r="O354" s="110" t="str">
        <f>IF(SP_SUL!BH353="","*",SP_SUL!BH353)</f>
        <v>*</v>
      </c>
      <c r="P354" s="147" t="str">
        <f>IF($A$2=1,IF(SP_SUL!BJ353="","*",SP_SUL!BJ353),IF(SP_SUL!BK353="","*",SP_SUL!BK353))</f>
        <v>*</v>
      </c>
    </row>
    <row r="355" spans="1:16">
      <c r="A355" s="82" t="str">
        <f>IF(SP_SUL!B354="","*",SP_SUL!B354)</f>
        <v>*</v>
      </c>
      <c r="B355" s="83" t="str">
        <f>IF(SP_SUL!X354="","*",SP_SUL!X354)</f>
        <v>*</v>
      </c>
      <c r="C355" s="83" t="str">
        <f>IF(SP_SUL!S354="","*",SP_SUL!S354)</f>
        <v>-</v>
      </c>
      <c r="D355" s="83" t="str">
        <f>IF(SP_SUL!T354="","*",SP_SUL!T354)</f>
        <v>-</v>
      </c>
      <c r="E355" s="83" t="str">
        <f>IF(SP_SUL!D354="","*",SP_SUL!D354)</f>
        <v>*</v>
      </c>
      <c r="F355" s="83" t="str">
        <f>IF(SP_SUL!H354="","*",SP_SUL!H354)</f>
        <v>*</v>
      </c>
      <c r="G355" s="83" t="str">
        <f>IF(SP_SUL!M354="","*",SP_SUL!M354)</f>
        <v>-</v>
      </c>
      <c r="H355" s="116" t="str">
        <f>IF(SP_SUL!K354="","*",SP_SUL!K354)</f>
        <v>*</v>
      </c>
      <c r="I355" s="113" t="str">
        <f>IF(SP_SUL!O354="","*",SP_SUL!O354)</f>
        <v>*</v>
      </c>
      <c r="J355" s="113" t="str">
        <f>IF(SP_SUL!P354="","*",SP_SUL!P354)</f>
        <v>*</v>
      </c>
      <c r="K355" s="83">
        <f>IF(SP_SUL!AK354="","*",SP_SUL!AK354)</f>
        <v>0</v>
      </c>
      <c r="L355" s="83" t="str">
        <f>IF(SP_SUL!AM354="","*",SP_SUL!AM354)</f>
        <v>-</v>
      </c>
      <c r="M355" s="83">
        <f>IF(SP_SUL!AP354="","*",SP_SUL!AP354)</f>
        <v>0</v>
      </c>
      <c r="N355" s="83" t="str">
        <f>IF(SP_SUL!AM354="","*",SP_SUL!AM354)</f>
        <v>-</v>
      </c>
      <c r="O355" s="110" t="str">
        <f>IF(SP_SUL!BH354="","*",SP_SUL!BH354)</f>
        <v>*</v>
      </c>
      <c r="P355" s="147" t="str">
        <f>IF($A$2=1,IF(SP_SUL!BJ354="","*",SP_SUL!BJ354),IF(SP_SUL!BK354="","*",SP_SUL!BK354))</f>
        <v>*</v>
      </c>
    </row>
    <row r="356" spans="1:16">
      <c r="A356" s="82" t="str">
        <f>IF(SP_SUL!B355="","*",SP_SUL!B355)</f>
        <v>*</v>
      </c>
      <c r="B356" s="83" t="str">
        <f>IF(SP_SUL!X355="","*",SP_SUL!X355)</f>
        <v>*</v>
      </c>
      <c r="C356" s="83" t="str">
        <f>IF(SP_SUL!S355="","*",SP_SUL!S355)</f>
        <v>-</v>
      </c>
      <c r="D356" s="83" t="str">
        <f>IF(SP_SUL!T355="","*",SP_SUL!T355)</f>
        <v>-</v>
      </c>
      <c r="E356" s="83" t="str">
        <f>IF(SP_SUL!D355="","*",SP_SUL!D355)</f>
        <v>*</v>
      </c>
      <c r="F356" s="83" t="str">
        <f>IF(SP_SUL!H355="","*",SP_SUL!H355)</f>
        <v>*</v>
      </c>
      <c r="G356" s="83" t="str">
        <f>IF(SP_SUL!M355="","*",SP_SUL!M355)</f>
        <v>-</v>
      </c>
      <c r="H356" s="116" t="str">
        <f>IF(SP_SUL!K355="","*",SP_SUL!K355)</f>
        <v>*</v>
      </c>
      <c r="I356" s="113" t="str">
        <f>IF(SP_SUL!O355="","*",SP_SUL!O355)</f>
        <v>*</v>
      </c>
      <c r="J356" s="113" t="str">
        <f>IF(SP_SUL!P355="","*",SP_SUL!P355)</f>
        <v>*</v>
      </c>
      <c r="K356" s="83">
        <f>IF(SP_SUL!AK355="","*",SP_SUL!AK355)</f>
        <v>0</v>
      </c>
      <c r="L356" s="83" t="str">
        <f>IF(SP_SUL!AM355="","*",SP_SUL!AM355)</f>
        <v>-</v>
      </c>
      <c r="M356" s="83">
        <f>IF(SP_SUL!AP355="","*",SP_SUL!AP355)</f>
        <v>0</v>
      </c>
      <c r="N356" s="83" t="str">
        <f>IF(SP_SUL!AM355="","*",SP_SUL!AM355)</f>
        <v>-</v>
      </c>
      <c r="O356" s="110" t="str">
        <f>IF(SP_SUL!BH355="","*",SP_SUL!BH355)</f>
        <v>*</v>
      </c>
      <c r="P356" s="147" t="str">
        <f>IF($A$2=1,IF(SP_SUL!BJ355="","*",SP_SUL!BJ355),IF(SP_SUL!BK355="","*",SP_SUL!BK355))</f>
        <v>*</v>
      </c>
    </row>
    <row r="357" spans="1:16">
      <c r="A357" s="82" t="str">
        <f>IF(SP_SUL!B356="","*",SP_SUL!B356)</f>
        <v>*</v>
      </c>
      <c r="B357" s="83" t="str">
        <f>IF(SP_SUL!X356="","*",SP_SUL!X356)</f>
        <v>*</v>
      </c>
      <c r="C357" s="83" t="str">
        <f>IF(SP_SUL!S356="","*",SP_SUL!S356)</f>
        <v>-</v>
      </c>
      <c r="D357" s="83" t="str">
        <f>IF(SP_SUL!T356="","*",SP_SUL!T356)</f>
        <v>-</v>
      </c>
      <c r="E357" s="83" t="str">
        <f>IF(SP_SUL!D356="","*",SP_SUL!D356)</f>
        <v>*</v>
      </c>
      <c r="F357" s="83" t="str">
        <f>IF(SP_SUL!H356="","*",SP_SUL!H356)</f>
        <v>*</v>
      </c>
      <c r="G357" s="83" t="str">
        <f>IF(SP_SUL!M356="","*",SP_SUL!M356)</f>
        <v>-</v>
      </c>
      <c r="H357" s="116" t="str">
        <f>IF(SP_SUL!K356="","*",SP_SUL!K356)</f>
        <v>*</v>
      </c>
      <c r="I357" s="113" t="str">
        <f>IF(SP_SUL!O356="","*",SP_SUL!O356)</f>
        <v>*</v>
      </c>
      <c r="J357" s="113" t="str">
        <f>IF(SP_SUL!P356="","*",SP_SUL!P356)</f>
        <v>*</v>
      </c>
      <c r="K357" s="83">
        <f>IF(SP_SUL!AK356="","*",SP_SUL!AK356)</f>
        <v>0</v>
      </c>
      <c r="L357" s="83" t="str">
        <f>IF(SP_SUL!AM356="","*",SP_SUL!AM356)</f>
        <v>-</v>
      </c>
      <c r="M357" s="83">
        <f>IF(SP_SUL!AP356="","*",SP_SUL!AP356)</f>
        <v>0</v>
      </c>
      <c r="N357" s="83" t="str">
        <f>IF(SP_SUL!AM356="","*",SP_SUL!AM356)</f>
        <v>-</v>
      </c>
      <c r="O357" s="110" t="str">
        <f>IF(SP_SUL!BH356="","*",SP_SUL!BH356)</f>
        <v>*</v>
      </c>
      <c r="P357" s="147" t="str">
        <f>IF($A$2=1,IF(SP_SUL!BJ356="","*",SP_SUL!BJ356),IF(SP_SUL!BK356="","*",SP_SUL!BK356))</f>
        <v>*</v>
      </c>
    </row>
    <row r="358" spans="1:16">
      <c r="A358" s="82" t="str">
        <f>IF(SP_SUL!B357="","*",SP_SUL!B357)</f>
        <v>*</v>
      </c>
      <c r="B358" s="83" t="str">
        <f>IF(SP_SUL!X357="","*",SP_SUL!X357)</f>
        <v>*</v>
      </c>
      <c r="C358" s="83" t="str">
        <f>IF(SP_SUL!S357="","*",SP_SUL!S357)</f>
        <v>-</v>
      </c>
      <c r="D358" s="83" t="str">
        <f>IF(SP_SUL!T357="","*",SP_SUL!T357)</f>
        <v>-</v>
      </c>
      <c r="E358" s="83" t="str">
        <f>IF(SP_SUL!D357="","*",SP_SUL!D357)</f>
        <v>*</v>
      </c>
      <c r="F358" s="83" t="str">
        <f>IF(SP_SUL!H357="","*",SP_SUL!H357)</f>
        <v>*</v>
      </c>
      <c r="G358" s="83" t="str">
        <f>IF(SP_SUL!M357="","*",SP_SUL!M357)</f>
        <v>-</v>
      </c>
      <c r="H358" s="116" t="str">
        <f>IF(SP_SUL!K357="","*",SP_SUL!K357)</f>
        <v>*</v>
      </c>
      <c r="I358" s="113" t="str">
        <f>IF(SP_SUL!O357="","*",SP_SUL!O357)</f>
        <v>*</v>
      </c>
      <c r="J358" s="113" t="str">
        <f>IF(SP_SUL!P357="","*",SP_SUL!P357)</f>
        <v>*</v>
      </c>
      <c r="K358" s="83">
        <f>IF(SP_SUL!AK357="","*",SP_SUL!AK357)</f>
        <v>0</v>
      </c>
      <c r="L358" s="83" t="str">
        <f>IF(SP_SUL!AM357="","*",SP_SUL!AM357)</f>
        <v>-</v>
      </c>
      <c r="M358" s="83">
        <f>IF(SP_SUL!AP357="","*",SP_SUL!AP357)</f>
        <v>0</v>
      </c>
      <c r="N358" s="83" t="str">
        <f>IF(SP_SUL!AM357="","*",SP_SUL!AM357)</f>
        <v>-</v>
      </c>
      <c r="O358" s="110" t="str">
        <f>IF(SP_SUL!BH357="","*",SP_SUL!BH357)</f>
        <v>*</v>
      </c>
      <c r="P358" s="147" t="str">
        <f>IF($A$2=1,IF(SP_SUL!BJ357="","*",SP_SUL!BJ357),IF(SP_SUL!BK357="","*",SP_SUL!BK357))</f>
        <v>*</v>
      </c>
    </row>
    <row r="359" spans="1:16">
      <c r="A359" s="82" t="str">
        <f>IF(SP_SUL!B358="","*",SP_SUL!B358)</f>
        <v>*</v>
      </c>
      <c r="B359" s="83" t="str">
        <f>IF(SP_SUL!X358="","*",SP_SUL!X358)</f>
        <v>*</v>
      </c>
      <c r="C359" s="83" t="str">
        <f>IF(SP_SUL!S358="","*",SP_SUL!S358)</f>
        <v>-</v>
      </c>
      <c r="D359" s="83" t="str">
        <f>IF(SP_SUL!T358="","*",SP_SUL!T358)</f>
        <v>-</v>
      </c>
      <c r="E359" s="83" t="str">
        <f>IF(SP_SUL!D358="","*",SP_SUL!D358)</f>
        <v>*</v>
      </c>
      <c r="F359" s="83" t="str">
        <f>IF(SP_SUL!H358="","*",SP_SUL!H358)</f>
        <v>*</v>
      </c>
      <c r="G359" s="83" t="str">
        <f>IF(SP_SUL!M358="","*",SP_SUL!M358)</f>
        <v>-</v>
      </c>
      <c r="H359" s="116" t="str">
        <f>IF(SP_SUL!K358="","*",SP_SUL!K358)</f>
        <v>*</v>
      </c>
      <c r="I359" s="113" t="str">
        <f>IF(SP_SUL!O358="","*",SP_SUL!O358)</f>
        <v>*</v>
      </c>
      <c r="J359" s="113" t="str">
        <f>IF(SP_SUL!P358="","*",SP_SUL!P358)</f>
        <v>*</v>
      </c>
      <c r="K359" s="83">
        <f>IF(SP_SUL!AK358="","*",SP_SUL!AK358)</f>
        <v>0</v>
      </c>
      <c r="L359" s="83" t="str">
        <f>IF(SP_SUL!AM358="","*",SP_SUL!AM358)</f>
        <v>-</v>
      </c>
      <c r="M359" s="83">
        <f>IF(SP_SUL!AP358="","*",SP_SUL!AP358)</f>
        <v>0</v>
      </c>
      <c r="N359" s="83" t="str">
        <f>IF(SP_SUL!AM358="","*",SP_SUL!AM358)</f>
        <v>-</v>
      </c>
      <c r="O359" s="110" t="str">
        <f>IF(SP_SUL!BH358="","*",SP_SUL!BH358)</f>
        <v>*</v>
      </c>
      <c r="P359" s="147" t="str">
        <f>IF($A$2=1,IF(SP_SUL!BJ358="","*",SP_SUL!BJ358),IF(SP_SUL!BK358="","*",SP_SUL!BK358))</f>
        <v>*</v>
      </c>
    </row>
    <row r="360" spans="1:16">
      <c r="A360" s="82" t="str">
        <f>IF(SP_SUL!B359="","*",SP_SUL!B359)</f>
        <v>*</v>
      </c>
      <c r="B360" s="83" t="str">
        <f>IF(SP_SUL!X359="","*",SP_SUL!X359)</f>
        <v>*</v>
      </c>
      <c r="C360" s="83" t="str">
        <f>IF(SP_SUL!S359="","*",SP_SUL!S359)</f>
        <v>-</v>
      </c>
      <c r="D360" s="83" t="str">
        <f>IF(SP_SUL!T359="","*",SP_SUL!T359)</f>
        <v>-</v>
      </c>
      <c r="E360" s="83" t="str">
        <f>IF(SP_SUL!D359="","*",SP_SUL!D359)</f>
        <v>*</v>
      </c>
      <c r="F360" s="83" t="str">
        <f>IF(SP_SUL!H359="","*",SP_SUL!H359)</f>
        <v>*</v>
      </c>
      <c r="G360" s="83" t="str">
        <f>IF(SP_SUL!M359="","*",SP_SUL!M359)</f>
        <v>-</v>
      </c>
      <c r="H360" s="116" t="str">
        <f>IF(SP_SUL!K359="","*",SP_SUL!K359)</f>
        <v>*</v>
      </c>
      <c r="I360" s="113" t="str">
        <f>IF(SP_SUL!O359="","*",SP_SUL!O359)</f>
        <v>*</v>
      </c>
      <c r="J360" s="113" t="str">
        <f>IF(SP_SUL!P359="","*",SP_SUL!P359)</f>
        <v>*</v>
      </c>
      <c r="K360" s="83">
        <f>IF(SP_SUL!AK359="","*",SP_SUL!AK359)</f>
        <v>0</v>
      </c>
      <c r="L360" s="83" t="str">
        <f>IF(SP_SUL!AM359="","*",SP_SUL!AM359)</f>
        <v>-</v>
      </c>
      <c r="M360" s="83">
        <f>IF(SP_SUL!AP359="","*",SP_SUL!AP359)</f>
        <v>0</v>
      </c>
      <c r="N360" s="83" t="str">
        <f>IF(SP_SUL!AM359="","*",SP_SUL!AM359)</f>
        <v>-</v>
      </c>
      <c r="O360" s="110" t="str">
        <f>IF(SP_SUL!BH359="","*",SP_SUL!BH359)</f>
        <v>*</v>
      </c>
      <c r="P360" s="147" t="str">
        <f>IF($A$2=1,IF(SP_SUL!BJ359="","*",SP_SUL!BJ359),IF(SP_SUL!BK359="","*",SP_SUL!BK359))</f>
        <v>*</v>
      </c>
    </row>
    <row r="361" spans="1:16">
      <c r="A361" s="82" t="str">
        <f>IF(SP_SUL!B360="","*",SP_SUL!B360)</f>
        <v>*</v>
      </c>
      <c r="B361" s="83" t="str">
        <f>IF(SP_SUL!X360="","*",SP_SUL!X360)</f>
        <v>*</v>
      </c>
      <c r="C361" s="83" t="str">
        <f>IF(SP_SUL!S360="","*",SP_SUL!S360)</f>
        <v>-</v>
      </c>
      <c r="D361" s="83" t="str">
        <f>IF(SP_SUL!T360="","*",SP_SUL!T360)</f>
        <v>-</v>
      </c>
      <c r="E361" s="83" t="str">
        <f>IF(SP_SUL!D360="","*",SP_SUL!D360)</f>
        <v>*</v>
      </c>
      <c r="F361" s="83" t="str">
        <f>IF(SP_SUL!H360="","*",SP_SUL!H360)</f>
        <v>*</v>
      </c>
      <c r="G361" s="83" t="str">
        <f>IF(SP_SUL!M360="","*",SP_SUL!M360)</f>
        <v>-</v>
      </c>
      <c r="H361" s="116" t="str">
        <f>IF(SP_SUL!K360="","*",SP_SUL!K360)</f>
        <v>*</v>
      </c>
      <c r="I361" s="113" t="str">
        <f>IF(SP_SUL!O360="","*",SP_SUL!O360)</f>
        <v>*</v>
      </c>
      <c r="J361" s="113" t="str">
        <f>IF(SP_SUL!P360="","*",SP_SUL!P360)</f>
        <v>*</v>
      </c>
      <c r="K361" s="83">
        <f>IF(SP_SUL!AK360="","*",SP_SUL!AK360)</f>
        <v>0</v>
      </c>
      <c r="L361" s="83" t="str">
        <f>IF(SP_SUL!AM360="","*",SP_SUL!AM360)</f>
        <v>-</v>
      </c>
      <c r="M361" s="83">
        <f>IF(SP_SUL!AP360="","*",SP_SUL!AP360)</f>
        <v>0</v>
      </c>
      <c r="N361" s="83" t="str">
        <f>IF(SP_SUL!AM360="","*",SP_SUL!AM360)</f>
        <v>-</v>
      </c>
      <c r="O361" s="110" t="str">
        <f>IF(SP_SUL!BH360="","*",SP_SUL!BH360)</f>
        <v>*</v>
      </c>
      <c r="P361" s="147" t="str">
        <f>IF($A$2=1,IF(SP_SUL!BJ360="","*",SP_SUL!BJ360),IF(SP_SUL!BK360="","*",SP_SUL!BK360))</f>
        <v>*</v>
      </c>
    </row>
    <row r="362" spans="1:16">
      <c r="A362" s="82" t="str">
        <f>IF(SP_SUL!B361="","*",SP_SUL!B361)</f>
        <v>*</v>
      </c>
      <c r="B362" s="83" t="str">
        <f>IF(SP_SUL!X361="","*",SP_SUL!X361)</f>
        <v>*</v>
      </c>
      <c r="C362" s="83" t="str">
        <f>IF(SP_SUL!S361="","*",SP_SUL!S361)</f>
        <v>-</v>
      </c>
      <c r="D362" s="83" t="str">
        <f>IF(SP_SUL!T361="","*",SP_SUL!T361)</f>
        <v>-</v>
      </c>
      <c r="E362" s="83" t="str">
        <f>IF(SP_SUL!D361="","*",SP_SUL!D361)</f>
        <v>*</v>
      </c>
      <c r="F362" s="83" t="str">
        <f>IF(SP_SUL!H361="","*",SP_SUL!H361)</f>
        <v>*</v>
      </c>
      <c r="G362" s="83" t="str">
        <f>IF(SP_SUL!M361="","*",SP_SUL!M361)</f>
        <v>-</v>
      </c>
      <c r="H362" s="116" t="str">
        <f>IF(SP_SUL!K361="","*",SP_SUL!K361)</f>
        <v>*</v>
      </c>
      <c r="I362" s="113" t="str">
        <f>IF(SP_SUL!O361="","*",SP_SUL!O361)</f>
        <v>*</v>
      </c>
      <c r="J362" s="113" t="str">
        <f>IF(SP_SUL!P361="","*",SP_SUL!P361)</f>
        <v>*</v>
      </c>
      <c r="K362" s="83">
        <f>IF(SP_SUL!AK361="","*",SP_SUL!AK361)</f>
        <v>0</v>
      </c>
      <c r="L362" s="83" t="str">
        <f>IF(SP_SUL!AM361="","*",SP_SUL!AM361)</f>
        <v>-</v>
      </c>
      <c r="M362" s="83">
        <f>IF(SP_SUL!AP361="","*",SP_SUL!AP361)</f>
        <v>0</v>
      </c>
      <c r="N362" s="83" t="str">
        <f>IF(SP_SUL!AM361="","*",SP_SUL!AM361)</f>
        <v>-</v>
      </c>
      <c r="O362" s="110" t="str">
        <f>IF(SP_SUL!BH361="","*",SP_SUL!BH361)</f>
        <v>*</v>
      </c>
      <c r="P362" s="147" t="str">
        <f>IF($A$2=1,IF(SP_SUL!BJ361="","*",SP_SUL!BJ361),IF(SP_SUL!BK361="","*",SP_SUL!BK361))</f>
        <v>*</v>
      </c>
    </row>
    <row r="363" spans="1:16">
      <c r="A363" s="82" t="str">
        <f>IF(SP_SUL!B362="","*",SP_SUL!B362)</f>
        <v>*</v>
      </c>
      <c r="B363" s="83" t="str">
        <f>IF(SP_SUL!X362="","*",SP_SUL!X362)</f>
        <v>*</v>
      </c>
      <c r="C363" s="83" t="str">
        <f>IF(SP_SUL!S362="","*",SP_SUL!S362)</f>
        <v>-</v>
      </c>
      <c r="D363" s="83" t="str">
        <f>IF(SP_SUL!T362="","*",SP_SUL!T362)</f>
        <v>-</v>
      </c>
      <c r="E363" s="83" t="str">
        <f>IF(SP_SUL!D362="","*",SP_SUL!D362)</f>
        <v>*</v>
      </c>
      <c r="F363" s="83" t="str">
        <f>IF(SP_SUL!H362="","*",SP_SUL!H362)</f>
        <v>*</v>
      </c>
      <c r="G363" s="83" t="str">
        <f>IF(SP_SUL!M362="","*",SP_SUL!M362)</f>
        <v>-</v>
      </c>
      <c r="H363" s="116" t="str">
        <f>IF(SP_SUL!K362="","*",SP_SUL!K362)</f>
        <v>*</v>
      </c>
      <c r="I363" s="113" t="str">
        <f>IF(SP_SUL!O362="","*",SP_SUL!O362)</f>
        <v>*</v>
      </c>
      <c r="J363" s="113" t="str">
        <f>IF(SP_SUL!P362="","*",SP_SUL!P362)</f>
        <v>*</v>
      </c>
      <c r="K363" s="83">
        <f>IF(SP_SUL!AK362="","*",SP_SUL!AK362)</f>
        <v>0</v>
      </c>
      <c r="L363" s="83" t="str">
        <f>IF(SP_SUL!AM362="","*",SP_SUL!AM362)</f>
        <v>-</v>
      </c>
      <c r="M363" s="83">
        <f>IF(SP_SUL!AP362="","*",SP_SUL!AP362)</f>
        <v>0</v>
      </c>
      <c r="N363" s="83" t="str">
        <f>IF(SP_SUL!AM362="","*",SP_SUL!AM362)</f>
        <v>-</v>
      </c>
      <c r="O363" s="110" t="str">
        <f>IF(SP_SUL!BH362="","*",SP_SUL!BH362)</f>
        <v>*</v>
      </c>
      <c r="P363" s="147" t="str">
        <f>IF($A$2=1,IF(SP_SUL!BJ362="","*",SP_SUL!BJ362),IF(SP_SUL!BK362="","*",SP_SUL!BK362))</f>
        <v>*</v>
      </c>
    </row>
    <row r="364" spans="1:16">
      <c r="A364" s="82" t="str">
        <f>IF(SP_SUL!B363="","*",SP_SUL!B363)</f>
        <v>*</v>
      </c>
      <c r="B364" s="83" t="str">
        <f>IF(SP_SUL!X363="","*",SP_SUL!X363)</f>
        <v>*</v>
      </c>
      <c r="C364" s="83" t="str">
        <f>IF(SP_SUL!S363="","*",SP_SUL!S363)</f>
        <v>-</v>
      </c>
      <c r="D364" s="83" t="str">
        <f>IF(SP_SUL!T363="","*",SP_SUL!T363)</f>
        <v>-</v>
      </c>
      <c r="E364" s="83" t="str">
        <f>IF(SP_SUL!D363="","*",SP_SUL!D363)</f>
        <v>*</v>
      </c>
      <c r="F364" s="83" t="str">
        <f>IF(SP_SUL!H363="","*",SP_SUL!H363)</f>
        <v>*</v>
      </c>
      <c r="G364" s="83" t="str">
        <f>IF(SP_SUL!M363="","*",SP_SUL!M363)</f>
        <v>-</v>
      </c>
      <c r="H364" s="116" t="str">
        <f>IF(SP_SUL!K363="","*",SP_SUL!K363)</f>
        <v>*</v>
      </c>
      <c r="I364" s="113" t="str">
        <f>IF(SP_SUL!O363="","*",SP_SUL!O363)</f>
        <v>*</v>
      </c>
      <c r="J364" s="113" t="str">
        <f>IF(SP_SUL!P363="","*",SP_SUL!P363)</f>
        <v>*</v>
      </c>
      <c r="K364" s="83">
        <f>IF(SP_SUL!AK363="","*",SP_SUL!AK363)</f>
        <v>0</v>
      </c>
      <c r="L364" s="83" t="str">
        <f>IF(SP_SUL!AM363="","*",SP_SUL!AM363)</f>
        <v>-</v>
      </c>
      <c r="M364" s="83">
        <f>IF(SP_SUL!AP363="","*",SP_SUL!AP363)</f>
        <v>0</v>
      </c>
      <c r="N364" s="83" t="str">
        <f>IF(SP_SUL!AM363="","*",SP_SUL!AM363)</f>
        <v>-</v>
      </c>
      <c r="O364" s="110" t="str">
        <f>IF(SP_SUL!BH363="","*",SP_SUL!BH363)</f>
        <v>*</v>
      </c>
      <c r="P364" s="147" t="str">
        <f>IF($A$2=1,IF(SP_SUL!BJ363="","*",SP_SUL!BJ363),IF(SP_SUL!BK363="","*",SP_SUL!BK363))</f>
        <v>*</v>
      </c>
    </row>
    <row r="365" spans="1:16">
      <c r="A365" s="82" t="str">
        <f>IF(SP_SUL!B364="","*",SP_SUL!B364)</f>
        <v>*</v>
      </c>
      <c r="B365" s="83" t="str">
        <f>IF(SP_SUL!X364="","*",SP_SUL!X364)</f>
        <v>*</v>
      </c>
      <c r="C365" s="83" t="str">
        <f>IF(SP_SUL!S364="","*",SP_SUL!S364)</f>
        <v>-</v>
      </c>
      <c r="D365" s="83" t="str">
        <f>IF(SP_SUL!T364="","*",SP_SUL!T364)</f>
        <v>-</v>
      </c>
      <c r="E365" s="83" t="str">
        <f>IF(SP_SUL!D364="","*",SP_SUL!D364)</f>
        <v>*</v>
      </c>
      <c r="F365" s="83" t="str">
        <f>IF(SP_SUL!H364="","*",SP_SUL!H364)</f>
        <v>*</v>
      </c>
      <c r="G365" s="83" t="str">
        <f>IF(SP_SUL!M364="","*",SP_SUL!M364)</f>
        <v>-</v>
      </c>
      <c r="H365" s="116" t="str">
        <f>IF(SP_SUL!K364="","*",SP_SUL!K364)</f>
        <v>*</v>
      </c>
      <c r="I365" s="113" t="str">
        <f>IF(SP_SUL!O364="","*",SP_SUL!O364)</f>
        <v>*</v>
      </c>
      <c r="J365" s="113" t="str">
        <f>IF(SP_SUL!P364="","*",SP_SUL!P364)</f>
        <v>*</v>
      </c>
      <c r="K365" s="83">
        <f>IF(SP_SUL!AK364="","*",SP_SUL!AK364)</f>
        <v>0</v>
      </c>
      <c r="L365" s="83" t="str">
        <f>IF(SP_SUL!AM364="","*",SP_SUL!AM364)</f>
        <v>-</v>
      </c>
      <c r="M365" s="83">
        <f>IF(SP_SUL!AP364="","*",SP_SUL!AP364)</f>
        <v>0</v>
      </c>
      <c r="N365" s="83" t="str">
        <f>IF(SP_SUL!AM364="","*",SP_SUL!AM364)</f>
        <v>-</v>
      </c>
      <c r="O365" s="110" t="str">
        <f>IF(SP_SUL!BH364="","*",SP_SUL!BH364)</f>
        <v>*</v>
      </c>
      <c r="P365" s="147" t="str">
        <f>IF($A$2=1,IF(SP_SUL!BJ364="","*",SP_SUL!BJ364),IF(SP_SUL!BK364="","*",SP_SUL!BK364))</f>
        <v>*</v>
      </c>
    </row>
    <row r="366" spans="1:16">
      <c r="A366" s="82" t="str">
        <f>IF(SP_SUL!B365="","*",SP_SUL!B365)</f>
        <v>*</v>
      </c>
      <c r="B366" s="83" t="str">
        <f>IF(SP_SUL!X365="","*",SP_SUL!X365)</f>
        <v>*</v>
      </c>
      <c r="C366" s="83" t="str">
        <f>IF(SP_SUL!S365="","*",SP_SUL!S365)</f>
        <v>-</v>
      </c>
      <c r="D366" s="83" t="str">
        <f>IF(SP_SUL!T365="","*",SP_SUL!T365)</f>
        <v>-</v>
      </c>
      <c r="E366" s="83" t="str">
        <f>IF(SP_SUL!D365="","*",SP_SUL!D365)</f>
        <v>*</v>
      </c>
      <c r="F366" s="83" t="str">
        <f>IF(SP_SUL!H365="","*",SP_SUL!H365)</f>
        <v>*</v>
      </c>
      <c r="G366" s="83" t="str">
        <f>IF(SP_SUL!M365="","*",SP_SUL!M365)</f>
        <v>-</v>
      </c>
      <c r="H366" s="116" t="str">
        <f>IF(SP_SUL!K365="","*",SP_SUL!K365)</f>
        <v>*</v>
      </c>
      <c r="I366" s="113" t="str">
        <f>IF(SP_SUL!O365="","*",SP_SUL!O365)</f>
        <v>*</v>
      </c>
      <c r="J366" s="113" t="str">
        <f>IF(SP_SUL!P365="","*",SP_SUL!P365)</f>
        <v>*</v>
      </c>
      <c r="K366" s="83">
        <f>IF(SP_SUL!AK365="","*",SP_SUL!AK365)</f>
        <v>0</v>
      </c>
      <c r="L366" s="83" t="str">
        <f>IF(SP_SUL!AM365="","*",SP_SUL!AM365)</f>
        <v>-</v>
      </c>
      <c r="M366" s="83">
        <f>IF(SP_SUL!AP365="","*",SP_SUL!AP365)</f>
        <v>0</v>
      </c>
      <c r="N366" s="83" t="str">
        <f>IF(SP_SUL!AM365="","*",SP_SUL!AM365)</f>
        <v>-</v>
      </c>
      <c r="O366" s="110" t="str">
        <f>IF(SP_SUL!BH365="","*",SP_SUL!BH365)</f>
        <v>*</v>
      </c>
      <c r="P366" s="147" t="str">
        <f>IF($A$2=1,IF(SP_SUL!BJ365="","*",SP_SUL!BJ365),IF(SP_SUL!BK365="","*",SP_SUL!BK365))</f>
        <v>*</v>
      </c>
    </row>
    <row r="367" spans="1:16">
      <c r="A367" s="82" t="str">
        <f>IF(SP_SUL!B366="","*",SP_SUL!B366)</f>
        <v>*</v>
      </c>
      <c r="B367" s="83" t="str">
        <f>IF(SP_SUL!X366="","*",SP_SUL!X366)</f>
        <v>*</v>
      </c>
      <c r="C367" s="83" t="str">
        <f>IF(SP_SUL!S366="","*",SP_SUL!S366)</f>
        <v>-</v>
      </c>
      <c r="D367" s="83" t="str">
        <f>IF(SP_SUL!T366="","*",SP_SUL!T366)</f>
        <v>-</v>
      </c>
      <c r="E367" s="83" t="str">
        <f>IF(SP_SUL!D366="","*",SP_SUL!D366)</f>
        <v>*</v>
      </c>
      <c r="F367" s="83" t="str">
        <f>IF(SP_SUL!H366="","*",SP_SUL!H366)</f>
        <v>*</v>
      </c>
      <c r="G367" s="83" t="str">
        <f>IF(SP_SUL!M366="","*",SP_SUL!M366)</f>
        <v>-</v>
      </c>
      <c r="H367" s="116" t="str">
        <f>IF(SP_SUL!K366="","*",SP_SUL!K366)</f>
        <v>*</v>
      </c>
      <c r="I367" s="113" t="str">
        <f>IF(SP_SUL!O366="","*",SP_SUL!O366)</f>
        <v>*</v>
      </c>
      <c r="J367" s="113" t="str">
        <f>IF(SP_SUL!P366="","*",SP_SUL!P366)</f>
        <v>*</v>
      </c>
      <c r="K367" s="83">
        <f>IF(SP_SUL!AK366="","*",SP_SUL!AK366)</f>
        <v>0</v>
      </c>
      <c r="L367" s="83" t="str">
        <f>IF(SP_SUL!AM366="","*",SP_SUL!AM366)</f>
        <v>-</v>
      </c>
      <c r="M367" s="83">
        <f>IF(SP_SUL!AP366="","*",SP_SUL!AP366)</f>
        <v>0</v>
      </c>
      <c r="N367" s="83" t="str">
        <f>IF(SP_SUL!AM366="","*",SP_SUL!AM366)</f>
        <v>-</v>
      </c>
      <c r="O367" s="110" t="str">
        <f>IF(SP_SUL!BH366="","*",SP_SUL!BH366)</f>
        <v>*</v>
      </c>
      <c r="P367" s="147" t="str">
        <f>IF($A$2=1,IF(SP_SUL!BJ366="","*",SP_SUL!BJ366),IF(SP_SUL!BK366="","*",SP_SUL!BK366))</f>
        <v>*</v>
      </c>
    </row>
    <row r="368" spans="1:16">
      <c r="A368" s="82" t="str">
        <f>IF(SP_SUL!B367="","*",SP_SUL!B367)</f>
        <v>*</v>
      </c>
      <c r="B368" s="83" t="str">
        <f>IF(SP_SUL!X367="","*",SP_SUL!X367)</f>
        <v>*</v>
      </c>
      <c r="C368" s="83" t="str">
        <f>IF(SP_SUL!S367="","*",SP_SUL!S367)</f>
        <v>-</v>
      </c>
      <c r="D368" s="83" t="str">
        <f>IF(SP_SUL!T367="","*",SP_SUL!T367)</f>
        <v>-</v>
      </c>
      <c r="E368" s="83" t="str">
        <f>IF(SP_SUL!D367="","*",SP_SUL!D367)</f>
        <v>*</v>
      </c>
      <c r="F368" s="83" t="str">
        <f>IF(SP_SUL!H367="","*",SP_SUL!H367)</f>
        <v>*</v>
      </c>
      <c r="G368" s="83" t="str">
        <f>IF(SP_SUL!M367="","*",SP_SUL!M367)</f>
        <v>-</v>
      </c>
      <c r="H368" s="116" t="str">
        <f>IF(SP_SUL!K367="","*",SP_SUL!K367)</f>
        <v>*</v>
      </c>
      <c r="I368" s="113" t="str">
        <f>IF(SP_SUL!O367="","*",SP_SUL!O367)</f>
        <v>*</v>
      </c>
      <c r="J368" s="113" t="str">
        <f>IF(SP_SUL!P367="","*",SP_SUL!P367)</f>
        <v>*</v>
      </c>
      <c r="K368" s="83">
        <f>IF(SP_SUL!AK367="","*",SP_SUL!AK367)</f>
        <v>0</v>
      </c>
      <c r="L368" s="83" t="str">
        <f>IF(SP_SUL!AM367="","*",SP_SUL!AM367)</f>
        <v>-</v>
      </c>
      <c r="M368" s="83">
        <f>IF(SP_SUL!AP367="","*",SP_SUL!AP367)</f>
        <v>0</v>
      </c>
      <c r="N368" s="83" t="str">
        <f>IF(SP_SUL!AM367="","*",SP_SUL!AM367)</f>
        <v>-</v>
      </c>
      <c r="O368" s="110" t="str">
        <f>IF(SP_SUL!BH367="","*",SP_SUL!BH367)</f>
        <v>*</v>
      </c>
      <c r="P368" s="147" t="str">
        <f>IF($A$2=1,IF(SP_SUL!BJ367="","*",SP_SUL!BJ367),IF(SP_SUL!BK367="","*",SP_SUL!BK367))</f>
        <v>*</v>
      </c>
    </row>
    <row r="369" spans="1:16">
      <c r="A369" s="82" t="str">
        <f>IF(SP_SUL!B368="","*",SP_SUL!B368)</f>
        <v>*</v>
      </c>
      <c r="B369" s="83" t="str">
        <f>IF(SP_SUL!X368="","*",SP_SUL!X368)</f>
        <v>*</v>
      </c>
      <c r="C369" s="83" t="str">
        <f>IF(SP_SUL!S368="","*",SP_SUL!S368)</f>
        <v>-</v>
      </c>
      <c r="D369" s="83" t="str">
        <f>IF(SP_SUL!T368="","*",SP_SUL!T368)</f>
        <v>-</v>
      </c>
      <c r="E369" s="83" t="str">
        <f>IF(SP_SUL!D368="","*",SP_SUL!D368)</f>
        <v>*</v>
      </c>
      <c r="F369" s="83" t="str">
        <f>IF(SP_SUL!H368="","*",SP_SUL!H368)</f>
        <v>*</v>
      </c>
      <c r="G369" s="83" t="str">
        <f>IF(SP_SUL!M368="","*",SP_SUL!M368)</f>
        <v>-</v>
      </c>
      <c r="H369" s="116" t="str">
        <f>IF(SP_SUL!K368="","*",SP_SUL!K368)</f>
        <v>*</v>
      </c>
      <c r="I369" s="113" t="str">
        <f>IF(SP_SUL!O368="","*",SP_SUL!O368)</f>
        <v>*</v>
      </c>
      <c r="J369" s="113" t="str">
        <f>IF(SP_SUL!P368="","*",SP_SUL!P368)</f>
        <v>*</v>
      </c>
      <c r="K369" s="83">
        <f>IF(SP_SUL!AK368="","*",SP_SUL!AK368)</f>
        <v>0</v>
      </c>
      <c r="L369" s="83" t="str">
        <f>IF(SP_SUL!AM368="","*",SP_SUL!AM368)</f>
        <v>-</v>
      </c>
      <c r="M369" s="83">
        <f>IF(SP_SUL!AP368="","*",SP_SUL!AP368)</f>
        <v>0</v>
      </c>
      <c r="N369" s="83" t="str">
        <f>IF(SP_SUL!AM368="","*",SP_SUL!AM368)</f>
        <v>-</v>
      </c>
      <c r="O369" s="110" t="str">
        <f>IF(SP_SUL!BH368="","*",SP_SUL!BH368)</f>
        <v>*</v>
      </c>
      <c r="P369" s="147" t="str">
        <f>IF($A$2=1,IF(SP_SUL!BJ368="","*",SP_SUL!BJ368),IF(SP_SUL!BK368="","*",SP_SUL!BK368))</f>
        <v>*</v>
      </c>
    </row>
    <row r="370" spans="1:16">
      <c r="A370" s="82" t="str">
        <f>IF(SP_SUL!B369="","*",SP_SUL!B369)</f>
        <v>*</v>
      </c>
      <c r="B370" s="83" t="str">
        <f>IF(SP_SUL!X369="","*",SP_SUL!X369)</f>
        <v>*</v>
      </c>
      <c r="C370" s="83" t="str">
        <f>IF(SP_SUL!S369="","*",SP_SUL!S369)</f>
        <v>-</v>
      </c>
      <c r="D370" s="83" t="str">
        <f>IF(SP_SUL!T369="","*",SP_SUL!T369)</f>
        <v>-</v>
      </c>
      <c r="E370" s="83" t="str">
        <f>IF(SP_SUL!D369="","*",SP_SUL!D369)</f>
        <v>*</v>
      </c>
      <c r="F370" s="83" t="str">
        <f>IF(SP_SUL!H369="","*",SP_SUL!H369)</f>
        <v>*</v>
      </c>
      <c r="G370" s="83" t="str">
        <f>IF(SP_SUL!M369="","*",SP_SUL!M369)</f>
        <v>-</v>
      </c>
      <c r="H370" s="116" t="str">
        <f>IF(SP_SUL!K369="","*",SP_SUL!K369)</f>
        <v>*</v>
      </c>
      <c r="I370" s="113" t="str">
        <f>IF(SP_SUL!O369="","*",SP_SUL!O369)</f>
        <v>*</v>
      </c>
      <c r="J370" s="113" t="str">
        <f>IF(SP_SUL!P369="","*",SP_SUL!P369)</f>
        <v>*</v>
      </c>
      <c r="K370" s="83">
        <f>IF(SP_SUL!AK369="","*",SP_SUL!AK369)</f>
        <v>0</v>
      </c>
      <c r="L370" s="83" t="str">
        <f>IF(SP_SUL!AM369="","*",SP_SUL!AM369)</f>
        <v>-</v>
      </c>
      <c r="M370" s="83">
        <f>IF(SP_SUL!AP369="","*",SP_SUL!AP369)</f>
        <v>0</v>
      </c>
      <c r="N370" s="83" t="str">
        <f>IF(SP_SUL!AM369="","*",SP_SUL!AM369)</f>
        <v>-</v>
      </c>
      <c r="O370" s="110" t="str">
        <f>IF(SP_SUL!BH369="","*",SP_SUL!BH369)</f>
        <v>*</v>
      </c>
      <c r="P370" s="147" t="str">
        <f>IF($A$2=1,IF(SP_SUL!BJ369="","*",SP_SUL!BJ369),IF(SP_SUL!BK369="","*",SP_SUL!BK369))</f>
        <v>*</v>
      </c>
    </row>
    <row r="371" spans="1:16">
      <c r="A371" s="82" t="str">
        <f>IF(SP_SUL!B370="","*",SP_SUL!B370)</f>
        <v>*</v>
      </c>
      <c r="B371" s="83" t="str">
        <f>IF(SP_SUL!X370="","*",SP_SUL!X370)</f>
        <v>*</v>
      </c>
      <c r="C371" s="83" t="str">
        <f>IF(SP_SUL!S370="","*",SP_SUL!S370)</f>
        <v>-</v>
      </c>
      <c r="D371" s="83" t="str">
        <f>IF(SP_SUL!T370="","*",SP_SUL!T370)</f>
        <v>-</v>
      </c>
      <c r="E371" s="83" t="str">
        <f>IF(SP_SUL!D370="","*",SP_SUL!D370)</f>
        <v>*</v>
      </c>
      <c r="F371" s="83" t="str">
        <f>IF(SP_SUL!H370="","*",SP_SUL!H370)</f>
        <v>*</v>
      </c>
      <c r="G371" s="83" t="str">
        <f>IF(SP_SUL!M370="","*",SP_SUL!M370)</f>
        <v>-</v>
      </c>
      <c r="H371" s="116" t="str">
        <f>IF(SP_SUL!K370="","*",SP_SUL!K370)</f>
        <v>*</v>
      </c>
      <c r="I371" s="113" t="str">
        <f>IF(SP_SUL!O370="","*",SP_SUL!O370)</f>
        <v>*</v>
      </c>
      <c r="J371" s="113" t="str">
        <f>IF(SP_SUL!P370="","*",SP_SUL!P370)</f>
        <v>*</v>
      </c>
      <c r="K371" s="83">
        <f>IF(SP_SUL!AK370="","*",SP_SUL!AK370)</f>
        <v>0</v>
      </c>
      <c r="L371" s="83" t="str">
        <f>IF(SP_SUL!AM370="","*",SP_SUL!AM370)</f>
        <v>-</v>
      </c>
      <c r="M371" s="83">
        <f>IF(SP_SUL!AP370="","*",SP_SUL!AP370)</f>
        <v>0</v>
      </c>
      <c r="N371" s="83" t="str">
        <f>IF(SP_SUL!AM370="","*",SP_SUL!AM370)</f>
        <v>-</v>
      </c>
      <c r="O371" s="110" t="str">
        <f>IF(SP_SUL!BH370="","*",SP_SUL!BH370)</f>
        <v>*</v>
      </c>
      <c r="P371" s="147" t="str">
        <f>IF($A$2=1,IF(SP_SUL!BJ370="","*",SP_SUL!BJ370),IF(SP_SUL!BK370="","*",SP_SUL!BK370))</f>
        <v>*</v>
      </c>
    </row>
    <row r="372" spans="1:16">
      <c r="A372" s="82" t="str">
        <f>IF(SP_SUL!B371="","*",SP_SUL!B371)</f>
        <v>*</v>
      </c>
      <c r="B372" s="83" t="str">
        <f>IF(SP_SUL!X371="","*",SP_SUL!X371)</f>
        <v>*</v>
      </c>
      <c r="C372" s="83" t="str">
        <f>IF(SP_SUL!S371="","*",SP_SUL!S371)</f>
        <v>-</v>
      </c>
      <c r="D372" s="83" t="str">
        <f>IF(SP_SUL!T371="","*",SP_SUL!T371)</f>
        <v>-</v>
      </c>
      <c r="E372" s="83" t="str">
        <f>IF(SP_SUL!D371="","*",SP_SUL!D371)</f>
        <v>*</v>
      </c>
      <c r="F372" s="83" t="str">
        <f>IF(SP_SUL!H371="","*",SP_SUL!H371)</f>
        <v>*</v>
      </c>
      <c r="G372" s="83" t="str">
        <f>IF(SP_SUL!M371="","*",SP_SUL!M371)</f>
        <v>-</v>
      </c>
      <c r="H372" s="116" t="str">
        <f>IF(SP_SUL!K371="","*",SP_SUL!K371)</f>
        <v>*</v>
      </c>
      <c r="I372" s="113" t="str">
        <f>IF(SP_SUL!O371="","*",SP_SUL!O371)</f>
        <v>*</v>
      </c>
      <c r="J372" s="113" t="str">
        <f>IF(SP_SUL!P371="","*",SP_SUL!P371)</f>
        <v>*</v>
      </c>
      <c r="K372" s="83">
        <f>IF(SP_SUL!AK371="","*",SP_SUL!AK371)</f>
        <v>0</v>
      </c>
      <c r="L372" s="83" t="str">
        <f>IF(SP_SUL!AM371="","*",SP_SUL!AM371)</f>
        <v>-</v>
      </c>
      <c r="M372" s="83">
        <f>IF(SP_SUL!AP371="","*",SP_SUL!AP371)</f>
        <v>0</v>
      </c>
      <c r="N372" s="83" t="str">
        <f>IF(SP_SUL!AM371="","*",SP_SUL!AM371)</f>
        <v>-</v>
      </c>
      <c r="O372" s="110" t="str">
        <f>IF(SP_SUL!BH371="","*",SP_SUL!BH371)</f>
        <v>*</v>
      </c>
      <c r="P372" s="147" t="str">
        <f>IF($A$2=1,IF(SP_SUL!BJ371="","*",SP_SUL!BJ371),IF(SP_SUL!BK371="","*",SP_SUL!BK371))</f>
        <v>*</v>
      </c>
    </row>
    <row r="373" spans="1:16">
      <c r="A373" s="82" t="str">
        <f>IF(SP_SUL!B372="","*",SP_SUL!B372)</f>
        <v>*</v>
      </c>
      <c r="B373" s="83" t="str">
        <f>IF(SP_SUL!X372="","*",SP_SUL!X372)</f>
        <v>*</v>
      </c>
      <c r="C373" s="83" t="str">
        <f>IF(SP_SUL!S372="","*",SP_SUL!S372)</f>
        <v>-</v>
      </c>
      <c r="D373" s="83" t="str">
        <f>IF(SP_SUL!T372="","*",SP_SUL!T372)</f>
        <v>-</v>
      </c>
      <c r="E373" s="83" t="str">
        <f>IF(SP_SUL!D372="","*",SP_SUL!D372)</f>
        <v>*</v>
      </c>
      <c r="F373" s="83" t="str">
        <f>IF(SP_SUL!H372="","*",SP_SUL!H372)</f>
        <v>*</v>
      </c>
      <c r="G373" s="83" t="str">
        <f>IF(SP_SUL!M372="","*",SP_SUL!M372)</f>
        <v>-</v>
      </c>
      <c r="H373" s="116" t="str">
        <f>IF(SP_SUL!K372="","*",SP_SUL!K372)</f>
        <v>*</v>
      </c>
      <c r="I373" s="113" t="str">
        <f>IF(SP_SUL!O372="","*",SP_SUL!O372)</f>
        <v>*</v>
      </c>
      <c r="J373" s="113" t="str">
        <f>IF(SP_SUL!P372="","*",SP_SUL!P372)</f>
        <v>*</v>
      </c>
      <c r="K373" s="83">
        <f>IF(SP_SUL!AK372="","*",SP_SUL!AK372)</f>
        <v>0</v>
      </c>
      <c r="L373" s="83" t="str">
        <f>IF(SP_SUL!AM372="","*",SP_SUL!AM372)</f>
        <v>-</v>
      </c>
      <c r="M373" s="83">
        <f>IF(SP_SUL!AP372="","*",SP_SUL!AP372)</f>
        <v>0</v>
      </c>
      <c r="N373" s="83" t="str">
        <f>IF(SP_SUL!AM372="","*",SP_SUL!AM372)</f>
        <v>-</v>
      </c>
      <c r="O373" s="110" t="str">
        <f>IF(SP_SUL!BH372="","*",SP_SUL!BH372)</f>
        <v>*</v>
      </c>
      <c r="P373" s="147" t="str">
        <f>IF($A$2=1,IF(SP_SUL!BJ372="","*",SP_SUL!BJ372),IF(SP_SUL!BK372="","*",SP_SUL!BK372))</f>
        <v>*</v>
      </c>
    </row>
    <row r="374" spans="1:16">
      <c r="A374" s="82" t="str">
        <f>IF(SP_SUL!B373="","*",SP_SUL!B373)</f>
        <v>*</v>
      </c>
      <c r="B374" s="83" t="str">
        <f>IF(SP_SUL!X373="","*",SP_SUL!X373)</f>
        <v>*</v>
      </c>
      <c r="C374" s="83" t="str">
        <f>IF(SP_SUL!S373="","*",SP_SUL!S373)</f>
        <v>-</v>
      </c>
      <c r="D374" s="83" t="str">
        <f>IF(SP_SUL!T373="","*",SP_SUL!T373)</f>
        <v>-</v>
      </c>
      <c r="E374" s="83" t="str">
        <f>IF(SP_SUL!D373="","*",SP_SUL!D373)</f>
        <v>*</v>
      </c>
      <c r="F374" s="83" t="str">
        <f>IF(SP_SUL!H373="","*",SP_SUL!H373)</f>
        <v>*</v>
      </c>
      <c r="G374" s="83" t="str">
        <f>IF(SP_SUL!M373="","*",SP_SUL!M373)</f>
        <v>-</v>
      </c>
      <c r="H374" s="116" t="str">
        <f>IF(SP_SUL!K373="","*",SP_SUL!K373)</f>
        <v>*</v>
      </c>
      <c r="I374" s="113" t="str">
        <f>IF(SP_SUL!O373="","*",SP_SUL!O373)</f>
        <v>*</v>
      </c>
      <c r="J374" s="113" t="str">
        <f>IF(SP_SUL!P373="","*",SP_SUL!P373)</f>
        <v>*</v>
      </c>
      <c r="K374" s="83">
        <f>IF(SP_SUL!AK373="","*",SP_SUL!AK373)</f>
        <v>0</v>
      </c>
      <c r="L374" s="83" t="str">
        <f>IF(SP_SUL!AM373="","*",SP_SUL!AM373)</f>
        <v>-</v>
      </c>
      <c r="M374" s="83">
        <f>IF(SP_SUL!AP373="","*",SP_SUL!AP373)</f>
        <v>0</v>
      </c>
      <c r="N374" s="83" t="str">
        <f>IF(SP_SUL!AM373="","*",SP_SUL!AM373)</f>
        <v>-</v>
      </c>
      <c r="O374" s="110" t="str">
        <f>IF(SP_SUL!BH373="","*",SP_SUL!BH373)</f>
        <v>*</v>
      </c>
      <c r="P374" s="147" t="str">
        <f>IF($A$2=1,IF(SP_SUL!BJ373="","*",SP_SUL!BJ373),IF(SP_SUL!BK373="","*",SP_SUL!BK373))</f>
        <v>*</v>
      </c>
    </row>
    <row r="375" spans="1:16">
      <c r="A375" s="82" t="str">
        <f>IF(SP_SUL!B374="","*",SP_SUL!B374)</f>
        <v>*</v>
      </c>
      <c r="B375" s="83" t="str">
        <f>IF(SP_SUL!X374="","*",SP_SUL!X374)</f>
        <v>*</v>
      </c>
      <c r="C375" s="83" t="str">
        <f>IF(SP_SUL!S374="","*",SP_SUL!S374)</f>
        <v>-</v>
      </c>
      <c r="D375" s="83" t="str">
        <f>IF(SP_SUL!T374="","*",SP_SUL!T374)</f>
        <v>-</v>
      </c>
      <c r="E375" s="83" t="str">
        <f>IF(SP_SUL!D374="","*",SP_SUL!D374)</f>
        <v>*</v>
      </c>
      <c r="F375" s="83" t="str">
        <f>IF(SP_SUL!H374="","*",SP_SUL!H374)</f>
        <v>*</v>
      </c>
      <c r="G375" s="83" t="str">
        <f>IF(SP_SUL!M374="","*",SP_SUL!M374)</f>
        <v>-</v>
      </c>
      <c r="H375" s="116" t="str">
        <f>IF(SP_SUL!K374="","*",SP_SUL!K374)</f>
        <v>*</v>
      </c>
      <c r="I375" s="113" t="str">
        <f>IF(SP_SUL!O374="","*",SP_SUL!O374)</f>
        <v>*</v>
      </c>
      <c r="J375" s="113" t="str">
        <f>IF(SP_SUL!P374="","*",SP_SUL!P374)</f>
        <v>*</v>
      </c>
      <c r="K375" s="83">
        <f>IF(SP_SUL!AK374="","*",SP_SUL!AK374)</f>
        <v>0</v>
      </c>
      <c r="L375" s="83" t="str">
        <f>IF(SP_SUL!AM374="","*",SP_SUL!AM374)</f>
        <v>-</v>
      </c>
      <c r="M375" s="83">
        <f>IF(SP_SUL!AP374="","*",SP_SUL!AP374)</f>
        <v>0</v>
      </c>
      <c r="N375" s="83" t="str">
        <f>IF(SP_SUL!AM374="","*",SP_SUL!AM374)</f>
        <v>-</v>
      </c>
      <c r="O375" s="110" t="str">
        <f>IF(SP_SUL!BH374="","*",SP_SUL!BH374)</f>
        <v>*</v>
      </c>
      <c r="P375" s="147" t="str">
        <f>IF($A$2=1,IF(SP_SUL!BJ374="","*",SP_SUL!BJ374),IF(SP_SUL!BK374="","*",SP_SUL!BK374))</f>
        <v>*</v>
      </c>
    </row>
    <row r="376" spans="1:16">
      <c r="A376" s="82" t="str">
        <f>IF(SP_SUL!B375="","*",SP_SUL!B375)</f>
        <v>*</v>
      </c>
      <c r="B376" s="83" t="str">
        <f>IF(SP_SUL!X375="","*",SP_SUL!X375)</f>
        <v>*</v>
      </c>
      <c r="C376" s="83" t="str">
        <f>IF(SP_SUL!S375="","*",SP_SUL!S375)</f>
        <v>-</v>
      </c>
      <c r="D376" s="83" t="str">
        <f>IF(SP_SUL!T375="","*",SP_SUL!T375)</f>
        <v>-</v>
      </c>
      <c r="E376" s="83" t="str">
        <f>IF(SP_SUL!D375="","*",SP_SUL!D375)</f>
        <v>*</v>
      </c>
      <c r="F376" s="83" t="str">
        <f>IF(SP_SUL!H375="","*",SP_SUL!H375)</f>
        <v>*</v>
      </c>
      <c r="G376" s="83" t="str">
        <f>IF(SP_SUL!M375="","*",SP_SUL!M375)</f>
        <v>-</v>
      </c>
      <c r="H376" s="116" t="str">
        <f>IF(SP_SUL!K375="","*",SP_SUL!K375)</f>
        <v>*</v>
      </c>
      <c r="I376" s="113" t="str">
        <f>IF(SP_SUL!O375="","*",SP_SUL!O375)</f>
        <v>*</v>
      </c>
      <c r="J376" s="113" t="str">
        <f>IF(SP_SUL!P375="","*",SP_SUL!P375)</f>
        <v>*</v>
      </c>
      <c r="K376" s="83">
        <f>IF(SP_SUL!AK375="","*",SP_SUL!AK375)</f>
        <v>0</v>
      </c>
      <c r="L376" s="83" t="str">
        <f>IF(SP_SUL!AM375="","*",SP_SUL!AM375)</f>
        <v>-</v>
      </c>
      <c r="M376" s="83">
        <f>IF(SP_SUL!AP375="","*",SP_SUL!AP375)</f>
        <v>0</v>
      </c>
      <c r="N376" s="83" t="str">
        <f>IF(SP_SUL!AM375="","*",SP_SUL!AM375)</f>
        <v>-</v>
      </c>
      <c r="O376" s="110" t="str">
        <f>IF(SP_SUL!BH375="","*",SP_SUL!BH375)</f>
        <v>*</v>
      </c>
      <c r="P376" s="147" t="str">
        <f>IF($A$2=1,IF(SP_SUL!BJ375="","*",SP_SUL!BJ375),IF(SP_SUL!BK375="","*",SP_SUL!BK375))</f>
        <v>*</v>
      </c>
    </row>
    <row r="377" spans="1:16">
      <c r="A377" s="82" t="str">
        <f>IF(SP_SUL!B376="","*",SP_SUL!B376)</f>
        <v>*</v>
      </c>
      <c r="B377" s="83" t="str">
        <f>IF(SP_SUL!X376="","*",SP_SUL!X376)</f>
        <v>*</v>
      </c>
      <c r="C377" s="83" t="str">
        <f>IF(SP_SUL!S376="","*",SP_SUL!S376)</f>
        <v>-</v>
      </c>
      <c r="D377" s="83" t="str">
        <f>IF(SP_SUL!T376="","*",SP_SUL!T376)</f>
        <v>-</v>
      </c>
      <c r="E377" s="83" t="str">
        <f>IF(SP_SUL!D376="","*",SP_SUL!D376)</f>
        <v>*</v>
      </c>
      <c r="F377" s="83" t="str">
        <f>IF(SP_SUL!H376="","*",SP_SUL!H376)</f>
        <v>*</v>
      </c>
      <c r="G377" s="83" t="str">
        <f>IF(SP_SUL!M376="","*",SP_SUL!M376)</f>
        <v>-</v>
      </c>
      <c r="H377" s="116" t="str">
        <f>IF(SP_SUL!K376="","*",SP_SUL!K376)</f>
        <v>*</v>
      </c>
      <c r="I377" s="113" t="str">
        <f>IF(SP_SUL!O376="","*",SP_SUL!O376)</f>
        <v>*</v>
      </c>
      <c r="J377" s="113" t="str">
        <f>IF(SP_SUL!P376="","*",SP_SUL!P376)</f>
        <v>*</v>
      </c>
      <c r="K377" s="83">
        <f>IF(SP_SUL!AK376="","*",SP_SUL!AK376)</f>
        <v>0</v>
      </c>
      <c r="L377" s="83" t="str">
        <f>IF(SP_SUL!AM376="","*",SP_SUL!AM376)</f>
        <v>-</v>
      </c>
      <c r="M377" s="83">
        <f>IF(SP_SUL!AP376="","*",SP_SUL!AP376)</f>
        <v>0</v>
      </c>
      <c r="N377" s="83" t="str">
        <f>IF(SP_SUL!AM376="","*",SP_SUL!AM376)</f>
        <v>-</v>
      </c>
      <c r="O377" s="110" t="str">
        <f>IF(SP_SUL!BH376="","*",SP_SUL!BH376)</f>
        <v>*</v>
      </c>
      <c r="P377" s="147" t="str">
        <f>IF($A$2=1,IF(SP_SUL!BJ376="","*",SP_SUL!BJ376),IF(SP_SUL!BK376="","*",SP_SUL!BK376))</f>
        <v>*</v>
      </c>
    </row>
    <row r="378" spans="1:16">
      <c r="A378" s="82" t="str">
        <f>IF(SP_SUL!B377="","*",SP_SUL!B377)</f>
        <v>*</v>
      </c>
      <c r="B378" s="83" t="str">
        <f>IF(SP_SUL!X377="","*",SP_SUL!X377)</f>
        <v>*</v>
      </c>
      <c r="C378" s="83" t="str">
        <f>IF(SP_SUL!S377="","*",SP_SUL!S377)</f>
        <v>-</v>
      </c>
      <c r="D378" s="83" t="str">
        <f>IF(SP_SUL!T377="","*",SP_SUL!T377)</f>
        <v>-</v>
      </c>
      <c r="E378" s="83" t="str">
        <f>IF(SP_SUL!D377="","*",SP_SUL!D377)</f>
        <v>*</v>
      </c>
      <c r="F378" s="83" t="str">
        <f>IF(SP_SUL!H377="","*",SP_SUL!H377)</f>
        <v>*</v>
      </c>
      <c r="G378" s="83" t="str">
        <f>IF(SP_SUL!M377="","*",SP_SUL!M377)</f>
        <v>-</v>
      </c>
      <c r="H378" s="116" t="str">
        <f>IF(SP_SUL!K377="","*",SP_SUL!K377)</f>
        <v>*</v>
      </c>
      <c r="I378" s="113" t="str">
        <f>IF(SP_SUL!O377="","*",SP_SUL!O377)</f>
        <v>*</v>
      </c>
      <c r="J378" s="113" t="str">
        <f>IF(SP_SUL!P377="","*",SP_SUL!P377)</f>
        <v>*</v>
      </c>
      <c r="K378" s="83">
        <f>IF(SP_SUL!AK377="","*",SP_SUL!AK377)</f>
        <v>0</v>
      </c>
      <c r="L378" s="83" t="str">
        <f>IF(SP_SUL!AM377="","*",SP_SUL!AM377)</f>
        <v>-</v>
      </c>
      <c r="M378" s="83">
        <f>IF(SP_SUL!AP377="","*",SP_SUL!AP377)</f>
        <v>0</v>
      </c>
      <c r="N378" s="83" t="str">
        <f>IF(SP_SUL!AM377="","*",SP_SUL!AM377)</f>
        <v>-</v>
      </c>
      <c r="O378" s="110" t="str">
        <f>IF(SP_SUL!BH377="","*",SP_SUL!BH377)</f>
        <v>*</v>
      </c>
      <c r="P378" s="147" t="str">
        <f>IF($A$2=1,IF(SP_SUL!BJ377="","*",SP_SUL!BJ377),IF(SP_SUL!BK377="","*",SP_SUL!BK377))</f>
        <v>*</v>
      </c>
    </row>
    <row r="379" spans="1:16">
      <c r="A379" s="82" t="str">
        <f>IF(SP_SUL!B378="","*",SP_SUL!B378)</f>
        <v>*</v>
      </c>
      <c r="B379" s="83" t="str">
        <f>IF(SP_SUL!X378="","*",SP_SUL!X378)</f>
        <v>*</v>
      </c>
      <c r="C379" s="83" t="str">
        <f>IF(SP_SUL!S378="","*",SP_SUL!S378)</f>
        <v>-</v>
      </c>
      <c r="D379" s="83" t="str">
        <f>IF(SP_SUL!T378="","*",SP_SUL!T378)</f>
        <v>-</v>
      </c>
      <c r="E379" s="83" t="str">
        <f>IF(SP_SUL!D378="","*",SP_SUL!D378)</f>
        <v>*</v>
      </c>
      <c r="F379" s="83" t="str">
        <f>IF(SP_SUL!H378="","*",SP_SUL!H378)</f>
        <v>*</v>
      </c>
      <c r="G379" s="83" t="str">
        <f>IF(SP_SUL!M378="","*",SP_SUL!M378)</f>
        <v>-</v>
      </c>
      <c r="H379" s="116" t="str">
        <f>IF(SP_SUL!K378="","*",SP_SUL!K378)</f>
        <v>*</v>
      </c>
      <c r="I379" s="113" t="str">
        <f>IF(SP_SUL!O378="","*",SP_SUL!O378)</f>
        <v>*</v>
      </c>
      <c r="J379" s="113" t="str">
        <f>IF(SP_SUL!P378="","*",SP_SUL!P378)</f>
        <v>*</v>
      </c>
      <c r="K379" s="83">
        <f>IF(SP_SUL!AK378="","*",SP_SUL!AK378)</f>
        <v>0</v>
      </c>
      <c r="L379" s="83" t="str">
        <f>IF(SP_SUL!AM378="","*",SP_SUL!AM378)</f>
        <v>-</v>
      </c>
      <c r="M379" s="83">
        <f>IF(SP_SUL!AP378="","*",SP_SUL!AP378)</f>
        <v>0</v>
      </c>
      <c r="N379" s="83" t="str">
        <f>IF(SP_SUL!AM378="","*",SP_SUL!AM378)</f>
        <v>-</v>
      </c>
      <c r="O379" s="110" t="str">
        <f>IF(SP_SUL!BH378="","*",SP_SUL!BH378)</f>
        <v>*</v>
      </c>
      <c r="P379" s="147" t="str">
        <f>IF($A$2=1,IF(SP_SUL!BJ378="","*",SP_SUL!BJ378),IF(SP_SUL!BK378="","*",SP_SUL!BK378))</f>
        <v>*</v>
      </c>
    </row>
    <row r="380" spans="1:16">
      <c r="A380" s="82" t="str">
        <f>IF(SP_SUL!B379="","*",SP_SUL!B379)</f>
        <v>*</v>
      </c>
      <c r="B380" s="83" t="str">
        <f>IF(SP_SUL!X379="","*",SP_SUL!X379)</f>
        <v>*</v>
      </c>
      <c r="C380" s="83" t="str">
        <f>IF(SP_SUL!S379="","*",SP_SUL!S379)</f>
        <v>-</v>
      </c>
      <c r="D380" s="83" t="str">
        <f>IF(SP_SUL!T379="","*",SP_SUL!T379)</f>
        <v>-</v>
      </c>
      <c r="E380" s="83" t="str">
        <f>IF(SP_SUL!D379="","*",SP_SUL!D379)</f>
        <v>*</v>
      </c>
      <c r="F380" s="83" t="str">
        <f>IF(SP_SUL!H379="","*",SP_SUL!H379)</f>
        <v>*</v>
      </c>
      <c r="G380" s="83" t="str">
        <f>IF(SP_SUL!M379="","*",SP_SUL!M379)</f>
        <v>-</v>
      </c>
      <c r="H380" s="116" t="str">
        <f>IF(SP_SUL!K379="","*",SP_SUL!K379)</f>
        <v>*</v>
      </c>
      <c r="I380" s="113" t="str">
        <f>IF(SP_SUL!O379="","*",SP_SUL!O379)</f>
        <v>*</v>
      </c>
      <c r="J380" s="113" t="str">
        <f>IF(SP_SUL!P379="","*",SP_SUL!P379)</f>
        <v>*</v>
      </c>
      <c r="K380" s="83">
        <f>IF(SP_SUL!AK379="","*",SP_SUL!AK379)</f>
        <v>0</v>
      </c>
      <c r="L380" s="83" t="str">
        <f>IF(SP_SUL!AM379="","*",SP_SUL!AM379)</f>
        <v>-</v>
      </c>
      <c r="M380" s="83">
        <f>IF(SP_SUL!AP379="","*",SP_SUL!AP379)</f>
        <v>0</v>
      </c>
      <c r="N380" s="83" t="str">
        <f>IF(SP_SUL!AM379="","*",SP_SUL!AM379)</f>
        <v>-</v>
      </c>
      <c r="O380" s="110" t="str">
        <f>IF(SP_SUL!BH379="","*",SP_SUL!BH379)</f>
        <v>*</v>
      </c>
      <c r="P380" s="147" t="str">
        <f>IF($A$2=1,IF(SP_SUL!BJ379="","*",SP_SUL!BJ379),IF(SP_SUL!BK379="","*",SP_SUL!BK379))</f>
        <v>*</v>
      </c>
    </row>
    <row r="381" spans="1:16">
      <c r="A381" s="82" t="str">
        <f>IF(SP_SUL!B380="","*",SP_SUL!B380)</f>
        <v>*</v>
      </c>
      <c r="B381" s="83" t="str">
        <f>IF(SP_SUL!X380="","*",SP_SUL!X380)</f>
        <v>*</v>
      </c>
      <c r="C381" s="83" t="str">
        <f>IF(SP_SUL!S380="","*",SP_SUL!S380)</f>
        <v>-</v>
      </c>
      <c r="D381" s="83" t="str">
        <f>IF(SP_SUL!T380="","*",SP_SUL!T380)</f>
        <v>-</v>
      </c>
      <c r="E381" s="83" t="str">
        <f>IF(SP_SUL!D380="","*",SP_SUL!D380)</f>
        <v>*</v>
      </c>
      <c r="F381" s="83" t="str">
        <f>IF(SP_SUL!H380="","*",SP_SUL!H380)</f>
        <v>*</v>
      </c>
      <c r="G381" s="83" t="str">
        <f>IF(SP_SUL!M380="","*",SP_SUL!M380)</f>
        <v>-</v>
      </c>
      <c r="H381" s="116" t="str">
        <f>IF(SP_SUL!K380="","*",SP_SUL!K380)</f>
        <v>*</v>
      </c>
      <c r="I381" s="113" t="str">
        <f>IF(SP_SUL!O380="","*",SP_SUL!O380)</f>
        <v>*</v>
      </c>
      <c r="J381" s="113" t="str">
        <f>IF(SP_SUL!P380="","*",SP_SUL!P380)</f>
        <v>*</v>
      </c>
      <c r="K381" s="83">
        <f>IF(SP_SUL!AK380="","*",SP_SUL!AK380)</f>
        <v>0</v>
      </c>
      <c r="L381" s="83" t="str">
        <f>IF(SP_SUL!AM380="","*",SP_SUL!AM380)</f>
        <v>-</v>
      </c>
      <c r="M381" s="83">
        <f>IF(SP_SUL!AP380="","*",SP_SUL!AP380)</f>
        <v>0</v>
      </c>
      <c r="N381" s="83" t="str">
        <f>IF(SP_SUL!AM380="","*",SP_SUL!AM380)</f>
        <v>-</v>
      </c>
      <c r="O381" s="110" t="str">
        <f>IF(SP_SUL!BH380="","*",SP_SUL!BH380)</f>
        <v>*</v>
      </c>
      <c r="P381" s="147" t="str">
        <f>IF($A$2=1,IF(SP_SUL!BJ380="","*",SP_SUL!BJ380),IF(SP_SUL!BK380="","*",SP_SUL!BK380))</f>
        <v>*</v>
      </c>
    </row>
    <row r="382" spans="1:16">
      <c r="A382" s="82" t="str">
        <f>IF(SP_SUL!B381="","*",SP_SUL!B381)</f>
        <v>*</v>
      </c>
      <c r="B382" s="83" t="str">
        <f>IF(SP_SUL!X381="","*",SP_SUL!X381)</f>
        <v>*</v>
      </c>
      <c r="C382" s="83" t="str">
        <f>IF(SP_SUL!S381="","*",SP_SUL!S381)</f>
        <v>-</v>
      </c>
      <c r="D382" s="83" t="str">
        <f>IF(SP_SUL!T381="","*",SP_SUL!T381)</f>
        <v>-</v>
      </c>
      <c r="E382" s="83" t="str">
        <f>IF(SP_SUL!D381="","*",SP_SUL!D381)</f>
        <v>*</v>
      </c>
      <c r="F382" s="83" t="str">
        <f>IF(SP_SUL!H381="","*",SP_SUL!H381)</f>
        <v>*</v>
      </c>
      <c r="G382" s="83" t="str">
        <f>IF(SP_SUL!M381="","*",SP_SUL!M381)</f>
        <v>-</v>
      </c>
      <c r="H382" s="116" t="str">
        <f>IF(SP_SUL!K381="","*",SP_SUL!K381)</f>
        <v>*</v>
      </c>
      <c r="I382" s="113" t="str">
        <f>IF(SP_SUL!O381="","*",SP_SUL!O381)</f>
        <v>*</v>
      </c>
      <c r="J382" s="113" t="str">
        <f>IF(SP_SUL!P381="","*",SP_SUL!P381)</f>
        <v>*</v>
      </c>
      <c r="K382" s="83">
        <f>IF(SP_SUL!AK381="","*",SP_SUL!AK381)</f>
        <v>0</v>
      </c>
      <c r="L382" s="83" t="str">
        <f>IF(SP_SUL!AM381="","*",SP_SUL!AM381)</f>
        <v>-</v>
      </c>
      <c r="M382" s="83">
        <f>IF(SP_SUL!AP381="","*",SP_SUL!AP381)</f>
        <v>0</v>
      </c>
      <c r="N382" s="83" t="str">
        <f>IF(SP_SUL!AM381="","*",SP_SUL!AM381)</f>
        <v>-</v>
      </c>
      <c r="O382" s="110" t="str">
        <f>IF(SP_SUL!BH381="","*",SP_SUL!BH381)</f>
        <v>*</v>
      </c>
      <c r="P382" s="147" t="str">
        <f>IF($A$2=1,IF(SP_SUL!BJ381="","*",SP_SUL!BJ381),IF(SP_SUL!BK381="","*",SP_SUL!BK381))</f>
        <v>*</v>
      </c>
    </row>
    <row r="383" spans="1:16">
      <c r="A383" s="82" t="str">
        <f>IF(SP_SUL!B382="","*",SP_SUL!B382)</f>
        <v>*</v>
      </c>
      <c r="B383" s="83" t="str">
        <f>IF(SP_SUL!X382="","*",SP_SUL!X382)</f>
        <v>*</v>
      </c>
      <c r="C383" s="83" t="str">
        <f>IF(SP_SUL!S382="","*",SP_SUL!S382)</f>
        <v>-</v>
      </c>
      <c r="D383" s="83" t="str">
        <f>IF(SP_SUL!T382="","*",SP_SUL!T382)</f>
        <v>-</v>
      </c>
      <c r="E383" s="83" t="str">
        <f>IF(SP_SUL!D382="","*",SP_SUL!D382)</f>
        <v>*</v>
      </c>
      <c r="F383" s="83" t="str">
        <f>IF(SP_SUL!H382="","*",SP_SUL!H382)</f>
        <v>*</v>
      </c>
      <c r="G383" s="83" t="str">
        <f>IF(SP_SUL!M382="","*",SP_SUL!M382)</f>
        <v>-</v>
      </c>
      <c r="H383" s="116" t="str">
        <f>IF(SP_SUL!K382="","*",SP_SUL!K382)</f>
        <v>*</v>
      </c>
      <c r="I383" s="113" t="str">
        <f>IF(SP_SUL!O382="","*",SP_SUL!O382)</f>
        <v>*</v>
      </c>
      <c r="J383" s="113" t="str">
        <f>IF(SP_SUL!P382="","*",SP_SUL!P382)</f>
        <v>*</v>
      </c>
      <c r="K383" s="83">
        <f>IF(SP_SUL!AK382="","*",SP_SUL!AK382)</f>
        <v>0</v>
      </c>
      <c r="L383" s="83" t="str">
        <f>IF(SP_SUL!AM382="","*",SP_SUL!AM382)</f>
        <v>-</v>
      </c>
      <c r="M383" s="83">
        <f>IF(SP_SUL!AP382="","*",SP_SUL!AP382)</f>
        <v>0</v>
      </c>
      <c r="N383" s="83" t="str">
        <f>IF(SP_SUL!AM382="","*",SP_SUL!AM382)</f>
        <v>-</v>
      </c>
      <c r="O383" s="110" t="str">
        <f>IF(SP_SUL!BH382="","*",SP_SUL!BH382)</f>
        <v>*</v>
      </c>
      <c r="P383" s="147" t="str">
        <f>IF($A$2=1,IF(SP_SUL!BJ382="","*",SP_SUL!BJ382),IF(SP_SUL!BK382="","*",SP_SUL!BK382))</f>
        <v>*</v>
      </c>
    </row>
    <row r="384" spans="1:16">
      <c r="A384" s="82" t="str">
        <f>IF(SP_SUL!B383="","*",SP_SUL!B383)</f>
        <v>*</v>
      </c>
      <c r="B384" s="83" t="str">
        <f>IF(SP_SUL!X383="","*",SP_SUL!X383)</f>
        <v>*</v>
      </c>
      <c r="C384" s="83" t="str">
        <f>IF(SP_SUL!S383="","*",SP_SUL!S383)</f>
        <v>-</v>
      </c>
      <c r="D384" s="83" t="str">
        <f>IF(SP_SUL!T383="","*",SP_SUL!T383)</f>
        <v>-</v>
      </c>
      <c r="E384" s="83" t="str">
        <f>IF(SP_SUL!D383="","*",SP_SUL!D383)</f>
        <v>*</v>
      </c>
      <c r="F384" s="83" t="str">
        <f>IF(SP_SUL!H383="","*",SP_SUL!H383)</f>
        <v>*</v>
      </c>
      <c r="G384" s="83" t="str">
        <f>IF(SP_SUL!M383="","*",SP_SUL!M383)</f>
        <v>-</v>
      </c>
      <c r="H384" s="116" t="str">
        <f>IF(SP_SUL!K383="","*",SP_SUL!K383)</f>
        <v>*</v>
      </c>
      <c r="I384" s="113" t="str">
        <f>IF(SP_SUL!O383="","*",SP_SUL!O383)</f>
        <v>*</v>
      </c>
      <c r="J384" s="113" t="str">
        <f>IF(SP_SUL!P383="","*",SP_SUL!P383)</f>
        <v>*</v>
      </c>
      <c r="K384" s="83">
        <f>IF(SP_SUL!AK383="","*",SP_SUL!AK383)</f>
        <v>0</v>
      </c>
      <c r="L384" s="83" t="str">
        <f>IF(SP_SUL!AM383="","*",SP_SUL!AM383)</f>
        <v>-</v>
      </c>
      <c r="M384" s="83">
        <f>IF(SP_SUL!AP383="","*",SP_SUL!AP383)</f>
        <v>0</v>
      </c>
      <c r="N384" s="83" t="str">
        <f>IF(SP_SUL!AM383="","*",SP_SUL!AM383)</f>
        <v>-</v>
      </c>
      <c r="O384" s="110" t="str">
        <f>IF(SP_SUL!BH383="","*",SP_SUL!BH383)</f>
        <v>*</v>
      </c>
      <c r="P384" s="147" t="str">
        <f>IF($A$2=1,IF(SP_SUL!BJ383="","*",SP_SUL!BJ383),IF(SP_SUL!BK383="","*",SP_SUL!BK383))</f>
        <v>*</v>
      </c>
    </row>
    <row r="385" spans="1:16">
      <c r="A385" s="82" t="str">
        <f>IF(SP_SUL!B384="","*",SP_SUL!B384)</f>
        <v>*</v>
      </c>
      <c r="B385" s="83" t="str">
        <f>IF(SP_SUL!X384="","*",SP_SUL!X384)</f>
        <v>*</v>
      </c>
      <c r="C385" s="83" t="str">
        <f>IF(SP_SUL!S384="","*",SP_SUL!S384)</f>
        <v>-</v>
      </c>
      <c r="D385" s="83" t="str">
        <f>IF(SP_SUL!T384="","*",SP_SUL!T384)</f>
        <v>-</v>
      </c>
      <c r="E385" s="83" t="str">
        <f>IF(SP_SUL!D384="","*",SP_SUL!D384)</f>
        <v>*</v>
      </c>
      <c r="F385" s="83" t="str">
        <f>IF(SP_SUL!H384="","*",SP_SUL!H384)</f>
        <v>*</v>
      </c>
      <c r="G385" s="83" t="str">
        <f>IF(SP_SUL!M384="","*",SP_SUL!M384)</f>
        <v>-</v>
      </c>
      <c r="H385" s="116" t="str">
        <f>IF(SP_SUL!K384="","*",SP_SUL!K384)</f>
        <v>*</v>
      </c>
      <c r="I385" s="113" t="str">
        <f>IF(SP_SUL!O384="","*",SP_SUL!O384)</f>
        <v>*</v>
      </c>
      <c r="J385" s="113" t="str">
        <f>IF(SP_SUL!P384="","*",SP_SUL!P384)</f>
        <v>*</v>
      </c>
      <c r="K385" s="83">
        <f>IF(SP_SUL!AK384="","*",SP_SUL!AK384)</f>
        <v>0</v>
      </c>
      <c r="L385" s="83" t="str">
        <f>IF(SP_SUL!AM384="","*",SP_SUL!AM384)</f>
        <v>-</v>
      </c>
      <c r="M385" s="83">
        <f>IF(SP_SUL!AP384="","*",SP_SUL!AP384)</f>
        <v>0</v>
      </c>
      <c r="N385" s="83" t="str">
        <f>IF(SP_SUL!AM384="","*",SP_SUL!AM384)</f>
        <v>-</v>
      </c>
      <c r="O385" s="110" t="str">
        <f>IF(SP_SUL!BH384="","*",SP_SUL!BH384)</f>
        <v>*</v>
      </c>
      <c r="P385" s="147" t="str">
        <f>IF($A$2=1,IF(SP_SUL!BJ384="","*",SP_SUL!BJ384),IF(SP_SUL!BK384="","*",SP_SUL!BK384))</f>
        <v>*</v>
      </c>
    </row>
    <row r="386" spans="1:16">
      <c r="A386" s="82" t="str">
        <f>IF(SP_SUL!B385="","*",SP_SUL!B385)</f>
        <v>*</v>
      </c>
      <c r="B386" s="83" t="str">
        <f>IF(SP_SUL!X385="","*",SP_SUL!X385)</f>
        <v>*</v>
      </c>
      <c r="C386" s="83" t="str">
        <f>IF(SP_SUL!S385="","*",SP_SUL!S385)</f>
        <v>-</v>
      </c>
      <c r="D386" s="83" t="str">
        <f>IF(SP_SUL!T385="","*",SP_SUL!T385)</f>
        <v>-</v>
      </c>
      <c r="E386" s="83" t="str">
        <f>IF(SP_SUL!D385="","*",SP_SUL!D385)</f>
        <v>*</v>
      </c>
      <c r="F386" s="83" t="str">
        <f>IF(SP_SUL!H385="","*",SP_SUL!H385)</f>
        <v>*</v>
      </c>
      <c r="G386" s="83" t="str">
        <f>IF(SP_SUL!M385="","*",SP_SUL!M385)</f>
        <v>-</v>
      </c>
      <c r="H386" s="116" t="str">
        <f>IF(SP_SUL!K385="","*",SP_SUL!K385)</f>
        <v>*</v>
      </c>
      <c r="I386" s="113" t="str">
        <f>IF(SP_SUL!O385="","*",SP_SUL!O385)</f>
        <v>*</v>
      </c>
      <c r="J386" s="113" t="str">
        <f>IF(SP_SUL!P385="","*",SP_SUL!P385)</f>
        <v>*</v>
      </c>
      <c r="K386" s="83">
        <f>IF(SP_SUL!AK385="","*",SP_SUL!AK385)</f>
        <v>0</v>
      </c>
      <c r="L386" s="83" t="str">
        <f>IF(SP_SUL!AM385="","*",SP_SUL!AM385)</f>
        <v>-</v>
      </c>
      <c r="M386" s="83">
        <f>IF(SP_SUL!AP385="","*",SP_SUL!AP385)</f>
        <v>0</v>
      </c>
      <c r="N386" s="83" t="str">
        <f>IF(SP_SUL!AM385="","*",SP_SUL!AM385)</f>
        <v>-</v>
      </c>
      <c r="O386" s="110" t="str">
        <f>IF(SP_SUL!BH385="","*",SP_SUL!BH385)</f>
        <v>*</v>
      </c>
      <c r="P386" s="147" t="str">
        <f>IF($A$2=1,IF(SP_SUL!BJ385="","*",SP_SUL!BJ385),IF(SP_SUL!BK385="","*",SP_SUL!BK385))</f>
        <v>*</v>
      </c>
    </row>
    <row r="387" spans="1:16">
      <c r="A387" s="82" t="str">
        <f>IF(SP_SUL!B386="","*",SP_SUL!B386)</f>
        <v>*</v>
      </c>
      <c r="B387" s="83" t="str">
        <f>IF(SP_SUL!X386="","*",SP_SUL!X386)</f>
        <v>*</v>
      </c>
      <c r="C387" s="83" t="str">
        <f>IF(SP_SUL!S386="","*",SP_SUL!S386)</f>
        <v>-</v>
      </c>
      <c r="D387" s="83" t="str">
        <f>IF(SP_SUL!T386="","*",SP_SUL!T386)</f>
        <v>-</v>
      </c>
      <c r="E387" s="83" t="str">
        <f>IF(SP_SUL!D386="","*",SP_SUL!D386)</f>
        <v>*</v>
      </c>
      <c r="F387" s="83" t="str">
        <f>IF(SP_SUL!H386="","*",SP_SUL!H386)</f>
        <v>*</v>
      </c>
      <c r="G387" s="83" t="str">
        <f>IF(SP_SUL!M386="","*",SP_SUL!M386)</f>
        <v>-</v>
      </c>
      <c r="H387" s="116" t="str">
        <f>IF(SP_SUL!K386="","*",SP_SUL!K386)</f>
        <v>*</v>
      </c>
      <c r="I387" s="113" t="str">
        <f>IF(SP_SUL!O386="","*",SP_SUL!O386)</f>
        <v>*</v>
      </c>
      <c r="J387" s="113" t="str">
        <f>IF(SP_SUL!P386="","*",SP_SUL!P386)</f>
        <v>*</v>
      </c>
      <c r="K387" s="83">
        <f>IF(SP_SUL!AK386="","*",SP_SUL!AK386)</f>
        <v>0</v>
      </c>
      <c r="L387" s="83" t="str">
        <f>IF(SP_SUL!AM386="","*",SP_SUL!AM386)</f>
        <v>-</v>
      </c>
      <c r="M387" s="83">
        <f>IF(SP_SUL!AP386="","*",SP_SUL!AP386)</f>
        <v>0</v>
      </c>
      <c r="N387" s="83" t="str">
        <f>IF(SP_SUL!AM386="","*",SP_SUL!AM386)</f>
        <v>-</v>
      </c>
      <c r="O387" s="110" t="str">
        <f>IF(SP_SUL!BH386="","*",SP_SUL!BH386)</f>
        <v>*</v>
      </c>
      <c r="P387" s="147" t="str">
        <f>IF($A$2=1,IF(SP_SUL!BJ386="","*",SP_SUL!BJ386),IF(SP_SUL!BK386="","*",SP_SUL!BK386))</f>
        <v>*</v>
      </c>
    </row>
    <row r="388" spans="1:16">
      <c r="A388" s="82" t="str">
        <f>IF(SP_SUL!B387="","*",SP_SUL!B387)</f>
        <v>*</v>
      </c>
      <c r="B388" s="83" t="str">
        <f>IF(SP_SUL!X387="","*",SP_SUL!X387)</f>
        <v>*</v>
      </c>
      <c r="C388" s="83" t="str">
        <f>IF(SP_SUL!S387="","*",SP_SUL!S387)</f>
        <v>-</v>
      </c>
      <c r="D388" s="83" t="str">
        <f>IF(SP_SUL!T387="","*",SP_SUL!T387)</f>
        <v>-</v>
      </c>
      <c r="E388" s="83" t="str">
        <f>IF(SP_SUL!D387="","*",SP_SUL!D387)</f>
        <v>*</v>
      </c>
      <c r="F388" s="83" t="str">
        <f>IF(SP_SUL!H387="","*",SP_SUL!H387)</f>
        <v>*</v>
      </c>
      <c r="G388" s="83" t="str">
        <f>IF(SP_SUL!M387="","*",SP_SUL!M387)</f>
        <v>-</v>
      </c>
      <c r="H388" s="116" t="str">
        <f>IF(SP_SUL!K387="","*",SP_SUL!K387)</f>
        <v>*</v>
      </c>
      <c r="I388" s="113" t="str">
        <f>IF(SP_SUL!O387="","*",SP_SUL!O387)</f>
        <v>*</v>
      </c>
      <c r="J388" s="113" t="str">
        <f>IF(SP_SUL!P387="","*",SP_SUL!P387)</f>
        <v>*</v>
      </c>
      <c r="K388" s="83">
        <f>IF(SP_SUL!AK387="","*",SP_SUL!AK387)</f>
        <v>0</v>
      </c>
      <c r="L388" s="83" t="str">
        <f>IF(SP_SUL!AM387="","*",SP_SUL!AM387)</f>
        <v>-</v>
      </c>
      <c r="M388" s="83">
        <f>IF(SP_SUL!AP387="","*",SP_SUL!AP387)</f>
        <v>0</v>
      </c>
      <c r="N388" s="83" t="str">
        <f>IF(SP_SUL!AM387="","*",SP_SUL!AM387)</f>
        <v>-</v>
      </c>
      <c r="O388" s="110" t="str">
        <f>IF(SP_SUL!BH387="","*",SP_SUL!BH387)</f>
        <v>*</v>
      </c>
      <c r="P388" s="147" t="str">
        <f>IF($A$2=1,IF(SP_SUL!BJ387="","*",SP_SUL!BJ387),IF(SP_SUL!BK387="","*",SP_SUL!BK387))</f>
        <v>*</v>
      </c>
    </row>
    <row r="389" spans="1:16">
      <c r="A389" s="82" t="str">
        <f>IF(SP_SUL!B388="","*",SP_SUL!B388)</f>
        <v>*</v>
      </c>
      <c r="B389" s="83" t="str">
        <f>IF(SP_SUL!X388="","*",SP_SUL!X388)</f>
        <v>*</v>
      </c>
      <c r="C389" s="83" t="str">
        <f>IF(SP_SUL!S388="","*",SP_SUL!S388)</f>
        <v>-</v>
      </c>
      <c r="D389" s="83" t="str">
        <f>IF(SP_SUL!T388="","*",SP_SUL!T388)</f>
        <v>-</v>
      </c>
      <c r="E389" s="83" t="str">
        <f>IF(SP_SUL!D388="","*",SP_SUL!D388)</f>
        <v>*</v>
      </c>
      <c r="F389" s="83" t="str">
        <f>IF(SP_SUL!H388="","*",SP_SUL!H388)</f>
        <v>*</v>
      </c>
      <c r="G389" s="83" t="str">
        <f>IF(SP_SUL!M388="","*",SP_SUL!M388)</f>
        <v>-</v>
      </c>
      <c r="H389" s="116" t="str">
        <f>IF(SP_SUL!K388="","*",SP_SUL!K388)</f>
        <v>*</v>
      </c>
      <c r="I389" s="113" t="str">
        <f>IF(SP_SUL!O388="","*",SP_SUL!O388)</f>
        <v>*</v>
      </c>
      <c r="J389" s="113" t="str">
        <f>IF(SP_SUL!P388="","*",SP_SUL!P388)</f>
        <v>*</v>
      </c>
      <c r="K389" s="83">
        <f>IF(SP_SUL!AK388="","*",SP_SUL!AK388)</f>
        <v>0</v>
      </c>
      <c r="L389" s="83" t="str">
        <f>IF(SP_SUL!AM388="","*",SP_SUL!AM388)</f>
        <v>-</v>
      </c>
      <c r="M389" s="83">
        <f>IF(SP_SUL!AP388="","*",SP_SUL!AP388)</f>
        <v>0</v>
      </c>
      <c r="N389" s="83" t="str">
        <f>IF(SP_SUL!AM388="","*",SP_SUL!AM388)</f>
        <v>-</v>
      </c>
      <c r="O389" s="110" t="str">
        <f>IF(SP_SUL!BH388="","*",SP_SUL!BH388)</f>
        <v>*</v>
      </c>
      <c r="P389" s="147" t="str">
        <f>IF($A$2=1,IF(SP_SUL!BJ388="","*",SP_SUL!BJ388),IF(SP_SUL!BK388="","*",SP_SUL!BK388))</f>
        <v>*</v>
      </c>
    </row>
    <row r="390" spans="1:16">
      <c r="A390" s="82" t="str">
        <f>IF(SP_SUL!B389="","*",SP_SUL!B389)</f>
        <v>*</v>
      </c>
      <c r="B390" s="83" t="str">
        <f>IF(SP_SUL!X389="","*",SP_SUL!X389)</f>
        <v>*</v>
      </c>
      <c r="C390" s="83" t="str">
        <f>IF(SP_SUL!S389="","*",SP_SUL!S389)</f>
        <v>-</v>
      </c>
      <c r="D390" s="83" t="str">
        <f>IF(SP_SUL!T389="","*",SP_SUL!T389)</f>
        <v>-</v>
      </c>
      <c r="E390" s="83" t="str">
        <f>IF(SP_SUL!D389="","*",SP_SUL!D389)</f>
        <v>*</v>
      </c>
      <c r="F390" s="83" t="str">
        <f>IF(SP_SUL!H389="","*",SP_SUL!H389)</f>
        <v>*</v>
      </c>
      <c r="G390" s="83" t="str">
        <f>IF(SP_SUL!M389="","*",SP_SUL!M389)</f>
        <v>-</v>
      </c>
      <c r="H390" s="116" t="str">
        <f>IF(SP_SUL!K389="","*",SP_SUL!K389)</f>
        <v>*</v>
      </c>
      <c r="I390" s="113" t="str">
        <f>IF(SP_SUL!O389="","*",SP_SUL!O389)</f>
        <v>*</v>
      </c>
      <c r="J390" s="113" t="str">
        <f>IF(SP_SUL!P389="","*",SP_SUL!P389)</f>
        <v>*</v>
      </c>
      <c r="K390" s="83">
        <f>IF(SP_SUL!AK389="","*",SP_SUL!AK389)</f>
        <v>0</v>
      </c>
      <c r="L390" s="83" t="str">
        <f>IF(SP_SUL!AM389="","*",SP_SUL!AM389)</f>
        <v>-</v>
      </c>
      <c r="M390" s="83">
        <f>IF(SP_SUL!AP389="","*",SP_SUL!AP389)</f>
        <v>0</v>
      </c>
      <c r="N390" s="83" t="str">
        <f>IF(SP_SUL!AM389="","*",SP_SUL!AM389)</f>
        <v>-</v>
      </c>
      <c r="O390" s="110" t="str">
        <f>IF(SP_SUL!BH389="","*",SP_SUL!BH389)</f>
        <v>*</v>
      </c>
      <c r="P390" s="147" t="str">
        <f>IF($A$2=1,IF(SP_SUL!BJ389="","*",SP_SUL!BJ389),IF(SP_SUL!BK389="","*",SP_SUL!BK389))</f>
        <v>*</v>
      </c>
    </row>
    <row r="391" spans="1:16">
      <c r="A391" s="82" t="str">
        <f>IF(SP_SUL!B390="","*",SP_SUL!B390)</f>
        <v>*</v>
      </c>
      <c r="B391" s="83" t="str">
        <f>IF(SP_SUL!X390="","*",SP_SUL!X390)</f>
        <v>*</v>
      </c>
      <c r="C391" s="83" t="str">
        <f>IF(SP_SUL!S390="","*",SP_SUL!S390)</f>
        <v>-</v>
      </c>
      <c r="D391" s="83" t="str">
        <f>IF(SP_SUL!T390="","*",SP_SUL!T390)</f>
        <v>-</v>
      </c>
      <c r="E391" s="83" t="str">
        <f>IF(SP_SUL!D390="","*",SP_SUL!D390)</f>
        <v>*</v>
      </c>
      <c r="F391" s="83" t="str">
        <f>IF(SP_SUL!H390="","*",SP_SUL!H390)</f>
        <v>*</v>
      </c>
      <c r="G391" s="83" t="str">
        <f>IF(SP_SUL!M390="","*",SP_SUL!M390)</f>
        <v>-</v>
      </c>
      <c r="H391" s="116" t="str">
        <f>IF(SP_SUL!K390="","*",SP_SUL!K390)</f>
        <v>*</v>
      </c>
      <c r="I391" s="113" t="str">
        <f>IF(SP_SUL!O390="","*",SP_SUL!O390)</f>
        <v>*</v>
      </c>
      <c r="J391" s="113" t="str">
        <f>IF(SP_SUL!P390="","*",SP_SUL!P390)</f>
        <v>*</v>
      </c>
      <c r="K391" s="83">
        <f>IF(SP_SUL!AK390="","*",SP_SUL!AK390)</f>
        <v>0</v>
      </c>
      <c r="L391" s="83" t="str">
        <f>IF(SP_SUL!AM390="","*",SP_SUL!AM390)</f>
        <v>-</v>
      </c>
      <c r="M391" s="83">
        <f>IF(SP_SUL!AP390="","*",SP_SUL!AP390)</f>
        <v>0</v>
      </c>
      <c r="N391" s="83" t="str">
        <f>IF(SP_SUL!AM390="","*",SP_SUL!AM390)</f>
        <v>-</v>
      </c>
      <c r="O391" s="110" t="str">
        <f>IF(SP_SUL!BH390="","*",SP_SUL!BH390)</f>
        <v>*</v>
      </c>
      <c r="P391" s="147" t="str">
        <f>IF($A$2=1,IF(SP_SUL!BJ390="","*",SP_SUL!BJ390),IF(SP_SUL!BK390="","*",SP_SUL!BK390))</f>
        <v>*</v>
      </c>
    </row>
    <row r="392" spans="1:16">
      <c r="A392" s="82" t="str">
        <f>IF(SP_SUL!B391="","*",SP_SUL!B391)</f>
        <v>*</v>
      </c>
      <c r="B392" s="83" t="str">
        <f>IF(SP_SUL!X391="","*",SP_SUL!X391)</f>
        <v>*</v>
      </c>
      <c r="C392" s="83" t="str">
        <f>IF(SP_SUL!S391="","*",SP_SUL!S391)</f>
        <v>-</v>
      </c>
      <c r="D392" s="83" t="str">
        <f>IF(SP_SUL!T391="","*",SP_SUL!T391)</f>
        <v>-</v>
      </c>
      <c r="E392" s="83" t="str">
        <f>IF(SP_SUL!D391="","*",SP_SUL!D391)</f>
        <v>*</v>
      </c>
      <c r="F392" s="83" t="str">
        <f>IF(SP_SUL!H391="","*",SP_SUL!H391)</f>
        <v>*</v>
      </c>
      <c r="G392" s="83" t="str">
        <f>IF(SP_SUL!M391="","*",SP_SUL!M391)</f>
        <v>-</v>
      </c>
      <c r="H392" s="116" t="str">
        <f>IF(SP_SUL!K391="","*",SP_SUL!K391)</f>
        <v>*</v>
      </c>
      <c r="I392" s="113" t="str">
        <f>IF(SP_SUL!O391="","*",SP_SUL!O391)</f>
        <v>*</v>
      </c>
      <c r="J392" s="113" t="str">
        <f>IF(SP_SUL!P391="","*",SP_SUL!P391)</f>
        <v>*</v>
      </c>
      <c r="K392" s="83">
        <f>IF(SP_SUL!AK391="","*",SP_SUL!AK391)</f>
        <v>0</v>
      </c>
      <c r="L392" s="83" t="str">
        <f>IF(SP_SUL!AM391="","*",SP_SUL!AM391)</f>
        <v>-</v>
      </c>
      <c r="M392" s="83">
        <f>IF(SP_SUL!AP391="","*",SP_SUL!AP391)</f>
        <v>0</v>
      </c>
      <c r="N392" s="83" t="str">
        <f>IF(SP_SUL!AM391="","*",SP_SUL!AM391)</f>
        <v>-</v>
      </c>
      <c r="O392" s="110" t="str">
        <f>IF(SP_SUL!BH391="","*",SP_SUL!BH391)</f>
        <v>*</v>
      </c>
      <c r="P392" s="147" t="str">
        <f>IF($A$2=1,IF(SP_SUL!BJ391="","*",SP_SUL!BJ391),IF(SP_SUL!BK391="","*",SP_SUL!BK391))</f>
        <v>*</v>
      </c>
    </row>
    <row r="393" spans="1:16">
      <c r="A393" s="82" t="str">
        <f>IF(SP_SUL!B392="","*",SP_SUL!B392)</f>
        <v>*</v>
      </c>
      <c r="B393" s="83" t="str">
        <f>IF(SP_SUL!X392="","*",SP_SUL!X392)</f>
        <v>*</v>
      </c>
      <c r="C393" s="83" t="str">
        <f>IF(SP_SUL!S392="","*",SP_SUL!S392)</f>
        <v>-</v>
      </c>
      <c r="D393" s="83" t="str">
        <f>IF(SP_SUL!T392="","*",SP_SUL!T392)</f>
        <v>-</v>
      </c>
      <c r="E393" s="83" t="str">
        <f>IF(SP_SUL!D392="","*",SP_SUL!D392)</f>
        <v>*</v>
      </c>
      <c r="F393" s="83" t="str">
        <f>IF(SP_SUL!H392="","*",SP_SUL!H392)</f>
        <v>*</v>
      </c>
      <c r="G393" s="83" t="str">
        <f>IF(SP_SUL!M392="","*",SP_SUL!M392)</f>
        <v>-</v>
      </c>
      <c r="H393" s="116" t="str">
        <f>IF(SP_SUL!K392="","*",SP_SUL!K392)</f>
        <v>*</v>
      </c>
      <c r="I393" s="113" t="str">
        <f>IF(SP_SUL!O392="","*",SP_SUL!O392)</f>
        <v>*</v>
      </c>
      <c r="J393" s="113" t="str">
        <f>IF(SP_SUL!P392="","*",SP_SUL!P392)</f>
        <v>*</v>
      </c>
      <c r="K393" s="83">
        <f>IF(SP_SUL!AK392="","*",SP_SUL!AK392)</f>
        <v>0</v>
      </c>
      <c r="L393" s="83" t="str">
        <f>IF(SP_SUL!AM392="","*",SP_SUL!AM392)</f>
        <v>-</v>
      </c>
      <c r="M393" s="83">
        <f>IF(SP_SUL!AP392="","*",SP_SUL!AP392)</f>
        <v>0</v>
      </c>
      <c r="N393" s="83" t="str">
        <f>IF(SP_SUL!AM392="","*",SP_SUL!AM392)</f>
        <v>-</v>
      </c>
      <c r="O393" s="110" t="str">
        <f>IF(SP_SUL!BH392="","*",SP_SUL!BH392)</f>
        <v>*</v>
      </c>
      <c r="P393" s="147" t="str">
        <f>IF($A$2=1,IF(SP_SUL!BJ392="","*",SP_SUL!BJ392),IF(SP_SUL!BK392="","*",SP_SUL!BK392))</f>
        <v>*</v>
      </c>
    </row>
    <row r="394" spans="1:16">
      <c r="A394" s="82" t="str">
        <f>IF(SP_SUL!B393="","*",SP_SUL!B393)</f>
        <v>*</v>
      </c>
      <c r="B394" s="83" t="str">
        <f>IF(SP_SUL!X393="","*",SP_SUL!X393)</f>
        <v>*</v>
      </c>
      <c r="C394" s="83" t="str">
        <f>IF(SP_SUL!S393="","*",SP_SUL!S393)</f>
        <v>-</v>
      </c>
      <c r="D394" s="83" t="str">
        <f>IF(SP_SUL!T393="","*",SP_SUL!T393)</f>
        <v>-</v>
      </c>
      <c r="E394" s="83" t="str">
        <f>IF(SP_SUL!D393="","*",SP_SUL!D393)</f>
        <v>*</v>
      </c>
      <c r="F394" s="83" t="str">
        <f>IF(SP_SUL!H393="","*",SP_SUL!H393)</f>
        <v>*</v>
      </c>
      <c r="G394" s="83" t="str">
        <f>IF(SP_SUL!M393="","*",SP_SUL!M393)</f>
        <v>-</v>
      </c>
      <c r="H394" s="116" t="str">
        <f>IF(SP_SUL!K393="","*",SP_SUL!K393)</f>
        <v>*</v>
      </c>
      <c r="I394" s="113" t="str">
        <f>IF(SP_SUL!O393="","*",SP_SUL!O393)</f>
        <v>*</v>
      </c>
      <c r="J394" s="113" t="str">
        <f>IF(SP_SUL!P393="","*",SP_SUL!P393)</f>
        <v>*</v>
      </c>
      <c r="K394" s="83">
        <f>IF(SP_SUL!AK393="","*",SP_SUL!AK393)</f>
        <v>0</v>
      </c>
      <c r="L394" s="83" t="str">
        <f>IF(SP_SUL!AM393="","*",SP_SUL!AM393)</f>
        <v>-</v>
      </c>
      <c r="M394" s="83">
        <f>IF(SP_SUL!AP393="","*",SP_SUL!AP393)</f>
        <v>0</v>
      </c>
      <c r="N394" s="83" t="str">
        <f>IF(SP_SUL!AM393="","*",SP_SUL!AM393)</f>
        <v>-</v>
      </c>
      <c r="O394" s="110" t="str">
        <f>IF(SP_SUL!BH393="","*",SP_SUL!BH393)</f>
        <v>*</v>
      </c>
      <c r="P394" s="147" t="str">
        <f>IF($A$2=1,IF(SP_SUL!BJ393="","*",SP_SUL!BJ393),IF(SP_SUL!BK393="","*",SP_SUL!BK393))</f>
        <v>*</v>
      </c>
    </row>
    <row r="395" spans="1:16">
      <c r="A395" s="82" t="str">
        <f>IF(SP_SUL!B394="","*",SP_SUL!B394)</f>
        <v>*</v>
      </c>
      <c r="B395" s="83" t="str">
        <f>IF(SP_SUL!X394="","*",SP_SUL!X394)</f>
        <v>*</v>
      </c>
      <c r="C395" s="83" t="str">
        <f>IF(SP_SUL!S394="","*",SP_SUL!S394)</f>
        <v>-</v>
      </c>
      <c r="D395" s="83" t="str">
        <f>IF(SP_SUL!T394="","*",SP_SUL!T394)</f>
        <v>-</v>
      </c>
      <c r="E395" s="83" t="str">
        <f>IF(SP_SUL!D394="","*",SP_SUL!D394)</f>
        <v>*</v>
      </c>
      <c r="F395" s="83" t="str">
        <f>IF(SP_SUL!H394="","*",SP_SUL!H394)</f>
        <v>*</v>
      </c>
      <c r="G395" s="83" t="str">
        <f>IF(SP_SUL!M394="","*",SP_SUL!M394)</f>
        <v>-</v>
      </c>
      <c r="H395" s="116" t="str">
        <f>IF(SP_SUL!K394="","*",SP_SUL!K394)</f>
        <v>*</v>
      </c>
      <c r="I395" s="113" t="str">
        <f>IF(SP_SUL!O394="","*",SP_SUL!O394)</f>
        <v>*</v>
      </c>
      <c r="J395" s="113" t="str">
        <f>IF(SP_SUL!P394="","*",SP_SUL!P394)</f>
        <v>*</v>
      </c>
      <c r="K395" s="83">
        <f>IF(SP_SUL!AK394="","*",SP_SUL!AK394)</f>
        <v>0</v>
      </c>
      <c r="L395" s="83" t="str">
        <f>IF(SP_SUL!AM394="","*",SP_SUL!AM394)</f>
        <v>-</v>
      </c>
      <c r="M395" s="83">
        <f>IF(SP_SUL!AP394="","*",SP_SUL!AP394)</f>
        <v>0</v>
      </c>
      <c r="N395" s="83" t="str">
        <f>IF(SP_SUL!AM394="","*",SP_SUL!AM394)</f>
        <v>-</v>
      </c>
      <c r="O395" s="110" t="str">
        <f>IF(SP_SUL!BH394="","*",SP_SUL!BH394)</f>
        <v>*</v>
      </c>
      <c r="P395" s="147" t="str">
        <f>IF($A$2=1,IF(SP_SUL!BJ394="","*",SP_SUL!BJ394),IF(SP_SUL!BK394="","*",SP_SUL!BK394))</f>
        <v>*</v>
      </c>
    </row>
    <row r="396" spans="1:16">
      <c r="A396" s="82" t="str">
        <f>IF(SP_SUL!B395="","*",SP_SUL!B395)</f>
        <v>*</v>
      </c>
      <c r="B396" s="83" t="str">
        <f>IF(SP_SUL!X395="","*",SP_SUL!X395)</f>
        <v>*</v>
      </c>
      <c r="C396" s="83" t="str">
        <f>IF(SP_SUL!S395="","*",SP_SUL!S395)</f>
        <v>-</v>
      </c>
      <c r="D396" s="83" t="str">
        <f>IF(SP_SUL!T395="","*",SP_SUL!T395)</f>
        <v>-</v>
      </c>
      <c r="E396" s="83" t="str">
        <f>IF(SP_SUL!D395="","*",SP_SUL!D395)</f>
        <v>*</v>
      </c>
      <c r="F396" s="83" t="str">
        <f>IF(SP_SUL!H395="","*",SP_SUL!H395)</f>
        <v>*</v>
      </c>
      <c r="G396" s="83" t="str">
        <f>IF(SP_SUL!M395="","*",SP_SUL!M395)</f>
        <v>-</v>
      </c>
      <c r="H396" s="116" t="str">
        <f>IF(SP_SUL!K395="","*",SP_SUL!K395)</f>
        <v>*</v>
      </c>
      <c r="I396" s="113" t="str">
        <f>IF(SP_SUL!O395="","*",SP_SUL!O395)</f>
        <v>*</v>
      </c>
      <c r="J396" s="113" t="str">
        <f>IF(SP_SUL!P395="","*",SP_SUL!P395)</f>
        <v>*</v>
      </c>
      <c r="K396" s="83">
        <f>IF(SP_SUL!AK395="","*",SP_SUL!AK395)</f>
        <v>0</v>
      </c>
      <c r="L396" s="83" t="str">
        <f>IF(SP_SUL!AM395="","*",SP_SUL!AM395)</f>
        <v>-</v>
      </c>
      <c r="M396" s="83">
        <f>IF(SP_SUL!AP395="","*",SP_SUL!AP395)</f>
        <v>0</v>
      </c>
      <c r="N396" s="83" t="str">
        <f>IF(SP_SUL!AM395="","*",SP_SUL!AM395)</f>
        <v>-</v>
      </c>
      <c r="O396" s="110" t="str">
        <f>IF(SP_SUL!BH395="","*",SP_SUL!BH395)</f>
        <v>*</v>
      </c>
      <c r="P396" s="147" t="str">
        <f>IF($A$2=1,IF(SP_SUL!BJ395="","*",SP_SUL!BJ395),IF(SP_SUL!BK395="","*",SP_SUL!BK395))</f>
        <v>*</v>
      </c>
    </row>
    <row r="397" spans="1:16">
      <c r="A397" s="82" t="str">
        <f>IF(SP_SUL!B396="","*",SP_SUL!B396)</f>
        <v>*</v>
      </c>
      <c r="B397" s="83" t="str">
        <f>IF(SP_SUL!X396="","*",SP_SUL!X396)</f>
        <v>*</v>
      </c>
      <c r="C397" s="83" t="str">
        <f>IF(SP_SUL!S396="","*",SP_SUL!S396)</f>
        <v>-</v>
      </c>
      <c r="D397" s="83" t="str">
        <f>IF(SP_SUL!T396="","*",SP_SUL!T396)</f>
        <v>-</v>
      </c>
      <c r="E397" s="83" t="str">
        <f>IF(SP_SUL!D396="","*",SP_SUL!D396)</f>
        <v>*</v>
      </c>
      <c r="F397" s="83" t="str">
        <f>IF(SP_SUL!H396="","*",SP_SUL!H396)</f>
        <v>*</v>
      </c>
      <c r="G397" s="83" t="str">
        <f>IF(SP_SUL!M396="","*",SP_SUL!M396)</f>
        <v>-</v>
      </c>
      <c r="H397" s="116" t="str">
        <f>IF(SP_SUL!K396="","*",SP_SUL!K396)</f>
        <v>*</v>
      </c>
      <c r="I397" s="113" t="str">
        <f>IF(SP_SUL!O396="","*",SP_SUL!O396)</f>
        <v>*</v>
      </c>
      <c r="J397" s="113" t="str">
        <f>IF(SP_SUL!P396="","*",SP_SUL!P396)</f>
        <v>*</v>
      </c>
      <c r="K397" s="83">
        <f>IF(SP_SUL!AK396="","*",SP_SUL!AK396)</f>
        <v>0</v>
      </c>
      <c r="L397" s="83" t="str">
        <f>IF(SP_SUL!AM396="","*",SP_SUL!AM396)</f>
        <v>-</v>
      </c>
      <c r="M397" s="83">
        <f>IF(SP_SUL!AP396="","*",SP_SUL!AP396)</f>
        <v>0</v>
      </c>
      <c r="N397" s="83" t="str">
        <f>IF(SP_SUL!AM396="","*",SP_SUL!AM396)</f>
        <v>-</v>
      </c>
      <c r="O397" s="110" t="str">
        <f>IF(SP_SUL!BH396="","*",SP_SUL!BH396)</f>
        <v>*</v>
      </c>
      <c r="P397" s="147" t="str">
        <f>IF($A$2=1,IF(SP_SUL!BJ396="","*",SP_SUL!BJ396),IF(SP_SUL!BK396="","*",SP_SUL!BK396))</f>
        <v>*</v>
      </c>
    </row>
    <row r="398" spans="1:16">
      <c r="A398" s="82" t="str">
        <f>IF(SP_SUL!B397="","*",SP_SUL!B397)</f>
        <v>*</v>
      </c>
      <c r="B398" s="83" t="str">
        <f>IF(SP_SUL!X397="","*",SP_SUL!X397)</f>
        <v>*</v>
      </c>
      <c r="C398" s="83" t="str">
        <f>IF(SP_SUL!S397="","*",SP_SUL!S397)</f>
        <v>-</v>
      </c>
      <c r="D398" s="83" t="str">
        <f>IF(SP_SUL!T397="","*",SP_SUL!T397)</f>
        <v>-</v>
      </c>
      <c r="E398" s="83" t="str">
        <f>IF(SP_SUL!D397="","*",SP_SUL!D397)</f>
        <v>*</v>
      </c>
      <c r="F398" s="83" t="str">
        <f>IF(SP_SUL!H397="","*",SP_SUL!H397)</f>
        <v>*</v>
      </c>
      <c r="G398" s="83" t="str">
        <f>IF(SP_SUL!M397="","*",SP_SUL!M397)</f>
        <v>-</v>
      </c>
      <c r="H398" s="116" t="str">
        <f>IF(SP_SUL!K397="","*",SP_SUL!K397)</f>
        <v>*</v>
      </c>
      <c r="I398" s="113" t="str">
        <f>IF(SP_SUL!O397="","*",SP_SUL!O397)</f>
        <v>*</v>
      </c>
      <c r="J398" s="113" t="str">
        <f>IF(SP_SUL!P397="","*",SP_SUL!P397)</f>
        <v>*</v>
      </c>
      <c r="K398" s="83">
        <f>IF(SP_SUL!AK397="","*",SP_SUL!AK397)</f>
        <v>0</v>
      </c>
      <c r="L398" s="83" t="str">
        <f>IF(SP_SUL!AM397="","*",SP_SUL!AM397)</f>
        <v>-</v>
      </c>
      <c r="M398" s="83">
        <f>IF(SP_SUL!AP397="","*",SP_SUL!AP397)</f>
        <v>0</v>
      </c>
      <c r="N398" s="83" t="str">
        <f>IF(SP_SUL!AM397="","*",SP_SUL!AM397)</f>
        <v>-</v>
      </c>
      <c r="O398" s="110" t="str">
        <f>IF(SP_SUL!BH397="","*",SP_SUL!BH397)</f>
        <v>*</v>
      </c>
      <c r="P398" s="147" t="str">
        <f>IF($A$2=1,IF(SP_SUL!BJ397="","*",SP_SUL!BJ397),IF(SP_SUL!BK397="","*",SP_SUL!BK397))</f>
        <v>*</v>
      </c>
    </row>
    <row r="399" spans="1:16">
      <c r="A399" s="82" t="str">
        <f>IF(SP_SUL!B398="","*",SP_SUL!B398)</f>
        <v>*</v>
      </c>
      <c r="B399" s="83" t="str">
        <f>IF(SP_SUL!X398="","*",SP_SUL!X398)</f>
        <v>*</v>
      </c>
      <c r="C399" s="83" t="str">
        <f>IF(SP_SUL!S398="","*",SP_SUL!S398)</f>
        <v>-</v>
      </c>
      <c r="D399" s="83" t="str">
        <f>IF(SP_SUL!T398="","*",SP_SUL!T398)</f>
        <v>-</v>
      </c>
      <c r="E399" s="83" t="str">
        <f>IF(SP_SUL!D398="","*",SP_SUL!D398)</f>
        <v>*</v>
      </c>
      <c r="F399" s="83" t="str">
        <f>IF(SP_SUL!H398="","*",SP_SUL!H398)</f>
        <v>*</v>
      </c>
      <c r="G399" s="83" t="str">
        <f>IF(SP_SUL!M398="","*",SP_SUL!M398)</f>
        <v>-</v>
      </c>
      <c r="H399" s="116" t="str">
        <f>IF(SP_SUL!K398="","*",SP_SUL!K398)</f>
        <v>*</v>
      </c>
      <c r="I399" s="113" t="str">
        <f>IF(SP_SUL!O398="","*",SP_SUL!O398)</f>
        <v>*</v>
      </c>
      <c r="J399" s="113" t="str">
        <f>IF(SP_SUL!P398="","*",SP_SUL!P398)</f>
        <v>*</v>
      </c>
      <c r="K399" s="83">
        <f>IF(SP_SUL!AK398="","*",SP_SUL!AK398)</f>
        <v>0</v>
      </c>
      <c r="L399" s="83" t="str">
        <f>IF(SP_SUL!AM398="","*",SP_SUL!AM398)</f>
        <v>-</v>
      </c>
      <c r="M399" s="83">
        <f>IF(SP_SUL!AP398="","*",SP_SUL!AP398)</f>
        <v>0</v>
      </c>
      <c r="N399" s="83" t="str">
        <f>IF(SP_SUL!AM398="","*",SP_SUL!AM398)</f>
        <v>-</v>
      </c>
      <c r="O399" s="110" t="str">
        <f>IF(SP_SUL!BH398="","*",SP_SUL!BH398)</f>
        <v>*</v>
      </c>
      <c r="P399" s="147" t="str">
        <f>IF($A$2=1,IF(SP_SUL!BJ398="","*",SP_SUL!BJ398),IF(SP_SUL!BK398="","*",SP_SUL!BK398))</f>
        <v>*</v>
      </c>
    </row>
    <row r="400" spans="1:16">
      <c r="A400" s="82" t="str">
        <f>IF(SP_SUL!B399="","*",SP_SUL!B399)</f>
        <v>*</v>
      </c>
      <c r="B400" s="83" t="str">
        <f>IF(SP_SUL!X399="","*",SP_SUL!X399)</f>
        <v>*</v>
      </c>
      <c r="C400" s="83" t="str">
        <f>IF(SP_SUL!S399="","*",SP_SUL!S399)</f>
        <v>-</v>
      </c>
      <c r="D400" s="83" t="str">
        <f>IF(SP_SUL!T399="","*",SP_SUL!T399)</f>
        <v>-</v>
      </c>
      <c r="E400" s="83" t="str">
        <f>IF(SP_SUL!D399="","*",SP_SUL!D399)</f>
        <v>*</v>
      </c>
      <c r="F400" s="83" t="str">
        <f>IF(SP_SUL!H399="","*",SP_SUL!H399)</f>
        <v>*</v>
      </c>
      <c r="G400" s="83" t="str">
        <f>IF(SP_SUL!M399="","*",SP_SUL!M399)</f>
        <v>-</v>
      </c>
      <c r="H400" s="116" t="str">
        <f>IF(SP_SUL!K399="","*",SP_SUL!K399)</f>
        <v>*</v>
      </c>
      <c r="I400" s="113" t="str">
        <f>IF(SP_SUL!O399="","*",SP_SUL!O399)</f>
        <v>*</v>
      </c>
      <c r="J400" s="113" t="str">
        <f>IF(SP_SUL!P399="","*",SP_SUL!P399)</f>
        <v>*</v>
      </c>
      <c r="K400" s="83">
        <f>IF(SP_SUL!AK399="","*",SP_SUL!AK399)</f>
        <v>0</v>
      </c>
      <c r="L400" s="83" t="str">
        <f>IF(SP_SUL!AM399="","*",SP_SUL!AM399)</f>
        <v>-</v>
      </c>
      <c r="M400" s="83">
        <f>IF(SP_SUL!AP399="","*",SP_SUL!AP399)</f>
        <v>0</v>
      </c>
      <c r="N400" s="83" t="str">
        <f>IF(SP_SUL!AM399="","*",SP_SUL!AM399)</f>
        <v>-</v>
      </c>
      <c r="O400" s="110" t="str">
        <f>IF(SP_SUL!BH399="","*",SP_SUL!BH399)</f>
        <v>*</v>
      </c>
      <c r="P400" s="147" t="str">
        <f>IF($A$2=1,IF(SP_SUL!BJ399="","*",SP_SUL!BJ399),IF(SP_SUL!BK399="","*",SP_SUL!BK399))</f>
        <v>*</v>
      </c>
    </row>
    <row r="401" spans="1:16">
      <c r="A401" s="82" t="str">
        <f>IF(SP_SUL!B400="","*",SP_SUL!B400)</f>
        <v>*</v>
      </c>
      <c r="B401" s="83" t="str">
        <f>IF(SP_SUL!X400="","*",SP_SUL!X400)</f>
        <v>*</v>
      </c>
      <c r="C401" s="83" t="str">
        <f>IF(SP_SUL!S400="","*",SP_SUL!S400)</f>
        <v>-</v>
      </c>
      <c r="D401" s="83" t="str">
        <f>IF(SP_SUL!T400="","*",SP_SUL!T400)</f>
        <v>-</v>
      </c>
      <c r="E401" s="83" t="str">
        <f>IF(SP_SUL!D400="","*",SP_SUL!D400)</f>
        <v>*</v>
      </c>
      <c r="F401" s="83" t="str">
        <f>IF(SP_SUL!H400="","*",SP_SUL!H400)</f>
        <v>*</v>
      </c>
      <c r="G401" s="83" t="str">
        <f>IF(SP_SUL!M400="","*",SP_SUL!M400)</f>
        <v>-</v>
      </c>
      <c r="H401" s="116" t="str">
        <f>IF(SP_SUL!K400="","*",SP_SUL!K400)</f>
        <v>*</v>
      </c>
      <c r="I401" s="113" t="str">
        <f>IF(SP_SUL!O400="","*",SP_SUL!O400)</f>
        <v>*</v>
      </c>
      <c r="J401" s="113" t="str">
        <f>IF(SP_SUL!P400="","*",SP_SUL!P400)</f>
        <v>*</v>
      </c>
      <c r="K401" s="83">
        <f>IF(SP_SUL!AK400="","*",SP_SUL!AK400)</f>
        <v>0</v>
      </c>
      <c r="L401" s="83" t="str">
        <f>IF(SP_SUL!AM400="","*",SP_SUL!AM400)</f>
        <v>-</v>
      </c>
      <c r="M401" s="83">
        <f>IF(SP_SUL!AP400="","*",SP_SUL!AP400)</f>
        <v>0</v>
      </c>
      <c r="N401" s="83" t="str">
        <f>IF(SP_SUL!AM400="","*",SP_SUL!AM400)</f>
        <v>-</v>
      </c>
      <c r="O401" s="110" t="str">
        <f>IF(SP_SUL!BH400="","*",SP_SUL!BH400)</f>
        <v>*</v>
      </c>
      <c r="P401" s="147" t="str">
        <f>IF($A$2=1,IF(SP_SUL!BJ400="","*",SP_SUL!BJ400),IF(SP_SUL!BK400="","*",SP_SUL!BK400))</f>
        <v>*</v>
      </c>
    </row>
    <row r="402" spans="1:16">
      <c r="A402" s="82" t="str">
        <f>IF(SP_SUL!B401="","*",SP_SUL!B401)</f>
        <v>*</v>
      </c>
      <c r="B402" s="83" t="str">
        <f>IF(SP_SUL!X401="","*",SP_SUL!X401)</f>
        <v>*</v>
      </c>
      <c r="C402" s="83" t="str">
        <f>IF(SP_SUL!S401="","*",SP_SUL!S401)</f>
        <v>-</v>
      </c>
      <c r="D402" s="83" t="str">
        <f>IF(SP_SUL!T401="","*",SP_SUL!T401)</f>
        <v>-</v>
      </c>
      <c r="E402" s="83" t="str">
        <f>IF(SP_SUL!D401="","*",SP_SUL!D401)</f>
        <v>*</v>
      </c>
      <c r="F402" s="83" t="str">
        <f>IF(SP_SUL!H401="","*",SP_SUL!H401)</f>
        <v>*</v>
      </c>
      <c r="G402" s="83" t="str">
        <f>IF(SP_SUL!M401="","*",SP_SUL!M401)</f>
        <v>-</v>
      </c>
      <c r="H402" s="116" t="str">
        <f>IF(SP_SUL!K401="","*",SP_SUL!K401)</f>
        <v>*</v>
      </c>
      <c r="I402" s="113" t="str">
        <f>IF(SP_SUL!O401="","*",SP_SUL!O401)</f>
        <v>*</v>
      </c>
      <c r="J402" s="113" t="str">
        <f>IF(SP_SUL!P401="","*",SP_SUL!P401)</f>
        <v>*</v>
      </c>
      <c r="K402" s="83">
        <f>IF(SP_SUL!AK401="","*",SP_SUL!AK401)</f>
        <v>0</v>
      </c>
      <c r="L402" s="83" t="str">
        <f>IF(SP_SUL!AM401="","*",SP_SUL!AM401)</f>
        <v>-</v>
      </c>
      <c r="M402" s="83">
        <f>IF(SP_SUL!AP401="","*",SP_SUL!AP401)</f>
        <v>0</v>
      </c>
      <c r="N402" s="83" t="str">
        <f>IF(SP_SUL!AM401="","*",SP_SUL!AM401)</f>
        <v>-</v>
      </c>
      <c r="O402" s="110" t="str">
        <f>IF(SP_SUL!BH401="","*",SP_SUL!BH401)</f>
        <v>*</v>
      </c>
      <c r="P402" s="147" t="str">
        <f>IF($A$2=1,IF(SP_SUL!BJ401="","*",SP_SUL!BJ401),IF(SP_SUL!BK401="","*",SP_SUL!BK401))</f>
        <v>*</v>
      </c>
    </row>
    <row r="403" spans="1:16">
      <c r="A403" s="82" t="str">
        <f>IF(SP_SUL!B402="","*",SP_SUL!B402)</f>
        <v>*</v>
      </c>
      <c r="B403" s="83" t="str">
        <f>IF(SP_SUL!X402="","*",SP_SUL!X402)</f>
        <v>*</v>
      </c>
      <c r="C403" s="83" t="str">
        <f>IF(SP_SUL!S402="","*",SP_SUL!S402)</f>
        <v>-</v>
      </c>
      <c r="D403" s="83" t="str">
        <f>IF(SP_SUL!T402="","*",SP_SUL!T402)</f>
        <v>-</v>
      </c>
      <c r="E403" s="83" t="str">
        <f>IF(SP_SUL!D402="","*",SP_SUL!D402)</f>
        <v>*</v>
      </c>
      <c r="F403" s="83" t="str">
        <f>IF(SP_SUL!H402="","*",SP_SUL!H402)</f>
        <v>*</v>
      </c>
      <c r="G403" s="83" t="str">
        <f>IF(SP_SUL!M402="","*",SP_SUL!M402)</f>
        <v>-</v>
      </c>
      <c r="H403" s="116" t="str">
        <f>IF(SP_SUL!K402="","*",SP_SUL!K402)</f>
        <v>*</v>
      </c>
      <c r="I403" s="113" t="str">
        <f>IF(SP_SUL!O402="","*",SP_SUL!O402)</f>
        <v>*</v>
      </c>
      <c r="J403" s="113" t="str">
        <f>IF(SP_SUL!P402="","*",SP_SUL!P402)</f>
        <v>*</v>
      </c>
      <c r="K403" s="83">
        <f>IF(SP_SUL!AK402="","*",SP_SUL!AK402)</f>
        <v>0</v>
      </c>
      <c r="L403" s="83" t="str">
        <f>IF(SP_SUL!AM402="","*",SP_SUL!AM402)</f>
        <v>-</v>
      </c>
      <c r="M403" s="83">
        <f>IF(SP_SUL!AP402="","*",SP_SUL!AP402)</f>
        <v>0</v>
      </c>
      <c r="N403" s="83" t="str">
        <f>IF(SP_SUL!AM402="","*",SP_SUL!AM402)</f>
        <v>-</v>
      </c>
      <c r="O403" s="110" t="str">
        <f>IF(SP_SUL!BH402="","*",SP_SUL!BH402)</f>
        <v>*</v>
      </c>
      <c r="P403" s="147" t="str">
        <f>IF($A$2=1,IF(SP_SUL!BJ402="","*",SP_SUL!BJ402),IF(SP_SUL!BK402="","*",SP_SUL!BK402))</f>
        <v>*</v>
      </c>
    </row>
    <row r="404" spans="1:16">
      <c r="A404" s="82" t="str">
        <f>IF(SP_SUL!B403="","*",SP_SUL!B403)</f>
        <v>*</v>
      </c>
      <c r="B404" s="83" t="str">
        <f>IF(SP_SUL!X403="","*",SP_SUL!X403)</f>
        <v>*</v>
      </c>
      <c r="C404" s="83" t="str">
        <f>IF(SP_SUL!S403="","*",SP_SUL!S403)</f>
        <v>-</v>
      </c>
      <c r="D404" s="83" t="str">
        <f>IF(SP_SUL!T403="","*",SP_SUL!T403)</f>
        <v>-</v>
      </c>
      <c r="E404" s="83" t="str">
        <f>IF(SP_SUL!D403="","*",SP_SUL!D403)</f>
        <v>*</v>
      </c>
      <c r="F404" s="83" t="str">
        <f>IF(SP_SUL!H403="","*",SP_SUL!H403)</f>
        <v>*</v>
      </c>
      <c r="G404" s="83" t="str">
        <f>IF(SP_SUL!M403="","*",SP_SUL!M403)</f>
        <v>-</v>
      </c>
      <c r="H404" s="116" t="str">
        <f>IF(SP_SUL!K403="","*",SP_SUL!K403)</f>
        <v>*</v>
      </c>
      <c r="I404" s="113" t="str">
        <f>IF(SP_SUL!O403="","*",SP_SUL!O403)</f>
        <v>*</v>
      </c>
      <c r="J404" s="113" t="str">
        <f>IF(SP_SUL!P403="","*",SP_SUL!P403)</f>
        <v>*</v>
      </c>
      <c r="K404" s="83">
        <f>IF(SP_SUL!AK403="","*",SP_SUL!AK403)</f>
        <v>0</v>
      </c>
      <c r="L404" s="83" t="str">
        <f>IF(SP_SUL!AM403="","*",SP_SUL!AM403)</f>
        <v>-</v>
      </c>
      <c r="M404" s="83">
        <f>IF(SP_SUL!AP403="","*",SP_SUL!AP403)</f>
        <v>0</v>
      </c>
      <c r="N404" s="83" t="str">
        <f>IF(SP_SUL!AM403="","*",SP_SUL!AM403)</f>
        <v>-</v>
      </c>
      <c r="O404" s="110" t="str">
        <f>IF(SP_SUL!BH403="","*",SP_SUL!BH403)</f>
        <v>*</v>
      </c>
      <c r="P404" s="147" t="str">
        <f>IF($A$2=1,IF(SP_SUL!BJ403="","*",SP_SUL!BJ403),IF(SP_SUL!BK403="","*",SP_SUL!BK403))</f>
        <v>*</v>
      </c>
    </row>
    <row r="405" spans="1:16">
      <c r="A405" s="82" t="str">
        <f>IF(SP_SUL!B404="","*",SP_SUL!B404)</f>
        <v>*</v>
      </c>
      <c r="B405" s="83" t="str">
        <f>IF(SP_SUL!X404="","*",SP_SUL!X404)</f>
        <v>*</v>
      </c>
      <c r="C405" s="83" t="str">
        <f>IF(SP_SUL!S404="","*",SP_SUL!S404)</f>
        <v>-</v>
      </c>
      <c r="D405" s="83" t="str">
        <f>IF(SP_SUL!T404="","*",SP_SUL!T404)</f>
        <v>-</v>
      </c>
      <c r="E405" s="83" t="str">
        <f>IF(SP_SUL!D404="","*",SP_SUL!D404)</f>
        <v>*</v>
      </c>
      <c r="F405" s="83" t="str">
        <f>IF(SP_SUL!H404="","*",SP_SUL!H404)</f>
        <v>*</v>
      </c>
      <c r="G405" s="83" t="str">
        <f>IF(SP_SUL!M404="","*",SP_SUL!M404)</f>
        <v>-</v>
      </c>
      <c r="H405" s="116" t="str">
        <f>IF(SP_SUL!K404="","*",SP_SUL!K404)</f>
        <v>*</v>
      </c>
      <c r="I405" s="113" t="str">
        <f>IF(SP_SUL!O404="","*",SP_SUL!O404)</f>
        <v>*</v>
      </c>
      <c r="J405" s="113" t="str">
        <f>IF(SP_SUL!P404="","*",SP_SUL!P404)</f>
        <v>*</v>
      </c>
      <c r="K405" s="83">
        <f>IF(SP_SUL!AK404="","*",SP_SUL!AK404)</f>
        <v>0</v>
      </c>
      <c r="L405" s="83" t="str">
        <f>IF(SP_SUL!AM404="","*",SP_SUL!AM404)</f>
        <v>-</v>
      </c>
      <c r="M405" s="83">
        <f>IF(SP_SUL!AP404="","*",SP_SUL!AP404)</f>
        <v>0</v>
      </c>
      <c r="N405" s="83" t="str">
        <f>IF(SP_SUL!AM404="","*",SP_SUL!AM404)</f>
        <v>-</v>
      </c>
      <c r="O405" s="110" t="str">
        <f>IF(SP_SUL!BH404="","*",SP_SUL!BH404)</f>
        <v>*</v>
      </c>
      <c r="P405" s="147" t="str">
        <f>IF($A$2=1,IF(SP_SUL!BJ404="","*",SP_SUL!BJ404),IF(SP_SUL!BK404="","*",SP_SUL!BK404))</f>
        <v>*</v>
      </c>
    </row>
    <row r="406" spans="1:16">
      <c r="A406" s="82" t="str">
        <f>IF(SP_SUL!B405="","*",SP_SUL!B405)</f>
        <v>*</v>
      </c>
      <c r="B406" s="83" t="str">
        <f>IF(SP_SUL!X405="","*",SP_SUL!X405)</f>
        <v>*</v>
      </c>
      <c r="C406" s="83" t="str">
        <f>IF(SP_SUL!S405="","*",SP_SUL!S405)</f>
        <v>-</v>
      </c>
      <c r="D406" s="83" t="str">
        <f>IF(SP_SUL!T405="","*",SP_SUL!T405)</f>
        <v>-</v>
      </c>
      <c r="E406" s="83" t="str">
        <f>IF(SP_SUL!D405="","*",SP_SUL!D405)</f>
        <v>*</v>
      </c>
      <c r="F406" s="83" t="str">
        <f>IF(SP_SUL!H405="","*",SP_SUL!H405)</f>
        <v>*</v>
      </c>
      <c r="G406" s="83" t="str">
        <f>IF(SP_SUL!M405="","*",SP_SUL!M405)</f>
        <v>-</v>
      </c>
      <c r="H406" s="116" t="str">
        <f>IF(SP_SUL!K405="","*",SP_SUL!K405)</f>
        <v>*</v>
      </c>
      <c r="I406" s="113" t="str">
        <f>IF(SP_SUL!O405="","*",SP_SUL!O405)</f>
        <v>*</v>
      </c>
      <c r="J406" s="113" t="str">
        <f>IF(SP_SUL!P405="","*",SP_SUL!P405)</f>
        <v>*</v>
      </c>
      <c r="K406" s="83">
        <f>IF(SP_SUL!AK405="","*",SP_SUL!AK405)</f>
        <v>0</v>
      </c>
      <c r="L406" s="83" t="str">
        <f>IF(SP_SUL!AM405="","*",SP_SUL!AM405)</f>
        <v>-</v>
      </c>
      <c r="M406" s="83">
        <f>IF(SP_SUL!AP405="","*",SP_SUL!AP405)</f>
        <v>0</v>
      </c>
      <c r="N406" s="83" t="str">
        <f>IF(SP_SUL!AM405="","*",SP_SUL!AM405)</f>
        <v>-</v>
      </c>
      <c r="O406" s="110" t="str">
        <f>IF(SP_SUL!BH405="","*",SP_SUL!BH405)</f>
        <v>*</v>
      </c>
      <c r="P406" s="147" t="str">
        <f>IF($A$2=1,IF(SP_SUL!BJ405="","*",SP_SUL!BJ405),IF(SP_SUL!BK405="","*",SP_SUL!BK405))</f>
        <v>*</v>
      </c>
    </row>
    <row r="407" spans="1:16">
      <c r="A407" s="82" t="str">
        <f>IF(SP_SUL!B406="","*",SP_SUL!B406)</f>
        <v>*</v>
      </c>
      <c r="B407" s="83" t="str">
        <f>IF(SP_SUL!X406="","*",SP_SUL!X406)</f>
        <v>*</v>
      </c>
      <c r="C407" s="83" t="str">
        <f>IF(SP_SUL!S406="","*",SP_SUL!S406)</f>
        <v>-</v>
      </c>
      <c r="D407" s="83" t="str">
        <f>IF(SP_SUL!T406="","*",SP_SUL!T406)</f>
        <v>-</v>
      </c>
      <c r="E407" s="83" t="str">
        <f>IF(SP_SUL!D406="","*",SP_SUL!D406)</f>
        <v>*</v>
      </c>
      <c r="F407" s="83" t="str">
        <f>IF(SP_SUL!H406="","*",SP_SUL!H406)</f>
        <v>*</v>
      </c>
      <c r="G407" s="83" t="str">
        <f>IF(SP_SUL!M406="","*",SP_SUL!M406)</f>
        <v>-</v>
      </c>
      <c r="H407" s="116" t="str">
        <f>IF(SP_SUL!K406="","*",SP_SUL!K406)</f>
        <v>*</v>
      </c>
      <c r="I407" s="113" t="str">
        <f>IF(SP_SUL!O406="","*",SP_SUL!O406)</f>
        <v>*</v>
      </c>
      <c r="J407" s="113" t="str">
        <f>IF(SP_SUL!P406="","*",SP_SUL!P406)</f>
        <v>*</v>
      </c>
      <c r="K407" s="83">
        <f>IF(SP_SUL!AK406="","*",SP_SUL!AK406)</f>
        <v>0</v>
      </c>
      <c r="L407" s="83" t="str">
        <f>IF(SP_SUL!AM406="","*",SP_SUL!AM406)</f>
        <v>-</v>
      </c>
      <c r="M407" s="83">
        <f>IF(SP_SUL!AP406="","*",SP_SUL!AP406)</f>
        <v>0</v>
      </c>
      <c r="N407" s="83" t="str">
        <f>IF(SP_SUL!AM406="","*",SP_SUL!AM406)</f>
        <v>-</v>
      </c>
      <c r="O407" s="110" t="str">
        <f>IF(SP_SUL!BH406="","*",SP_SUL!BH406)</f>
        <v>*</v>
      </c>
      <c r="P407" s="147" t="str">
        <f>IF($A$2=1,IF(SP_SUL!BJ406="","*",SP_SUL!BJ406),IF(SP_SUL!BK406="","*",SP_SUL!BK406))</f>
        <v>*</v>
      </c>
    </row>
    <row r="408" spans="1:16">
      <c r="A408" s="82" t="str">
        <f>IF(SP_SUL!B407="","*",SP_SUL!B407)</f>
        <v>*</v>
      </c>
      <c r="B408" s="83" t="str">
        <f>IF(SP_SUL!X407="","*",SP_SUL!X407)</f>
        <v>*</v>
      </c>
      <c r="C408" s="83" t="str">
        <f>IF(SP_SUL!S407="","*",SP_SUL!S407)</f>
        <v>-</v>
      </c>
      <c r="D408" s="83" t="str">
        <f>IF(SP_SUL!T407="","*",SP_SUL!T407)</f>
        <v>-</v>
      </c>
      <c r="E408" s="83" t="str">
        <f>IF(SP_SUL!D407="","*",SP_SUL!D407)</f>
        <v>*</v>
      </c>
      <c r="F408" s="83" t="str">
        <f>IF(SP_SUL!H407="","*",SP_SUL!H407)</f>
        <v>*</v>
      </c>
      <c r="G408" s="83" t="str">
        <f>IF(SP_SUL!M407="","*",SP_SUL!M407)</f>
        <v>-</v>
      </c>
      <c r="H408" s="116" t="str">
        <f>IF(SP_SUL!K407="","*",SP_SUL!K407)</f>
        <v>*</v>
      </c>
      <c r="I408" s="113" t="str">
        <f>IF(SP_SUL!O407="","*",SP_SUL!O407)</f>
        <v>*</v>
      </c>
      <c r="J408" s="113" t="str">
        <f>IF(SP_SUL!P407="","*",SP_SUL!P407)</f>
        <v>*</v>
      </c>
      <c r="K408" s="83">
        <f>IF(SP_SUL!AK407="","*",SP_SUL!AK407)</f>
        <v>0</v>
      </c>
      <c r="L408" s="83" t="str">
        <f>IF(SP_SUL!AM407="","*",SP_SUL!AM407)</f>
        <v>-</v>
      </c>
      <c r="M408" s="83">
        <f>IF(SP_SUL!AP407="","*",SP_SUL!AP407)</f>
        <v>0</v>
      </c>
      <c r="N408" s="83" t="str">
        <f>IF(SP_SUL!AM407="","*",SP_SUL!AM407)</f>
        <v>-</v>
      </c>
      <c r="O408" s="110" t="str">
        <f>IF(SP_SUL!BH407="","*",SP_SUL!BH407)</f>
        <v>*</v>
      </c>
      <c r="P408" s="147" t="str">
        <f>IF($A$2=1,IF(SP_SUL!BJ407="","*",SP_SUL!BJ407),IF(SP_SUL!BK407="","*",SP_SUL!BK407))</f>
        <v>*</v>
      </c>
    </row>
    <row r="409" spans="1:16">
      <c r="A409" s="82" t="str">
        <f>IF(SP_SUL!B408="","*",SP_SUL!B408)</f>
        <v>*</v>
      </c>
      <c r="B409" s="83" t="str">
        <f>IF(SP_SUL!X408="","*",SP_SUL!X408)</f>
        <v>*</v>
      </c>
      <c r="C409" s="83" t="str">
        <f>IF(SP_SUL!S408="","*",SP_SUL!S408)</f>
        <v>-</v>
      </c>
      <c r="D409" s="83" t="str">
        <f>IF(SP_SUL!T408="","*",SP_SUL!T408)</f>
        <v>-</v>
      </c>
      <c r="E409" s="83" t="str">
        <f>IF(SP_SUL!D408="","*",SP_SUL!D408)</f>
        <v>*</v>
      </c>
      <c r="F409" s="83" t="str">
        <f>IF(SP_SUL!H408="","*",SP_SUL!H408)</f>
        <v>*</v>
      </c>
      <c r="G409" s="83" t="str">
        <f>IF(SP_SUL!M408="","*",SP_SUL!M408)</f>
        <v>-</v>
      </c>
      <c r="H409" s="116" t="str">
        <f>IF(SP_SUL!K408="","*",SP_SUL!K408)</f>
        <v>*</v>
      </c>
      <c r="I409" s="113" t="str">
        <f>IF(SP_SUL!O408="","*",SP_SUL!O408)</f>
        <v>*</v>
      </c>
      <c r="J409" s="113" t="str">
        <f>IF(SP_SUL!P408="","*",SP_SUL!P408)</f>
        <v>*</v>
      </c>
      <c r="K409" s="83">
        <f>IF(SP_SUL!AK408="","*",SP_SUL!AK408)</f>
        <v>0</v>
      </c>
      <c r="L409" s="83" t="str">
        <f>IF(SP_SUL!AM408="","*",SP_SUL!AM408)</f>
        <v>-</v>
      </c>
      <c r="M409" s="83">
        <f>IF(SP_SUL!AP408="","*",SP_SUL!AP408)</f>
        <v>0</v>
      </c>
      <c r="N409" s="83" t="str">
        <f>IF(SP_SUL!AM408="","*",SP_SUL!AM408)</f>
        <v>-</v>
      </c>
      <c r="O409" s="110" t="str">
        <f>IF(SP_SUL!BH408="","*",SP_SUL!BH408)</f>
        <v>*</v>
      </c>
      <c r="P409" s="147" t="str">
        <f>IF($A$2=1,IF(SP_SUL!BJ408="","*",SP_SUL!BJ408),IF(SP_SUL!BK408="","*",SP_SUL!BK408))</f>
        <v>*</v>
      </c>
    </row>
    <row r="410" spans="1:16">
      <c r="A410" s="82" t="str">
        <f>IF(SP_SUL!B409="","*",SP_SUL!B409)</f>
        <v>*</v>
      </c>
      <c r="B410" s="83" t="str">
        <f>IF(SP_SUL!X409="","*",SP_SUL!X409)</f>
        <v>*</v>
      </c>
      <c r="C410" s="83" t="str">
        <f>IF(SP_SUL!S409="","*",SP_SUL!S409)</f>
        <v>-</v>
      </c>
      <c r="D410" s="83" t="str">
        <f>IF(SP_SUL!T409="","*",SP_SUL!T409)</f>
        <v>-</v>
      </c>
      <c r="E410" s="83" t="str">
        <f>IF(SP_SUL!D409="","*",SP_SUL!D409)</f>
        <v>*</v>
      </c>
      <c r="F410" s="83" t="str">
        <f>IF(SP_SUL!H409="","*",SP_SUL!H409)</f>
        <v>*</v>
      </c>
      <c r="G410" s="83" t="str">
        <f>IF(SP_SUL!M409="","*",SP_SUL!M409)</f>
        <v>-</v>
      </c>
      <c r="H410" s="116" t="str">
        <f>IF(SP_SUL!K409="","*",SP_SUL!K409)</f>
        <v>*</v>
      </c>
      <c r="I410" s="113" t="str">
        <f>IF(SP_SUL!O409="","*",SP_SUL!O409)</f>
        <v>*</v>
      </c>
      <c r="J410" s="113" t="str">
        <f>IF(SP_SUL!P409="","*",SP_SUL!P409)</f>
        <v>*</v>
      </c>
      <c r="K410" s="83">
        <f>IF(SP_SUL!AK409="","*",SP_SUL!AK409)</f>
        <v>0</v>
      </c>
      <c r="L410" s="83" t="str">
        <f>IF(SP_SUL!AM409="","*",SP_SUL!AM409)</f>
        <v>-</v>
      </c>
      <c r="M410" s="83">
        <f>IF(SP_SUL!AP409="","*",SP_SUL!AP409)</f>
        <v>0</v>
      </c>
      <c r="N410" s="83" t="str">
        <f>IF(SP_SUL!AM409="","*",SP_SUL!AM409)</f>
        <v>-</v>
      </c>
      <c r="O410" s="110" t="str">
        <f>IF(SP_SUL!BH409="","*",SP_SUL!BH409)</f>
        <v>*</v>
      </c>
      <c r="P410" s="147" t="str">
        <f>IF($A$2=1,IF(SP_SUL!BJ409="","*",SP_SUL!BJ409),IF(SP_SUL!BK409="","*",SP_SUL!BK409))</f>
        <v>*</v>
      </c>
    </row>
    <row r="411" spans="1:16">
      <c r="A411" s="82" t="str">
        <f>IF(SP_SUL!B410="","*",SP_SUL!B410)</f>
        <v>*</v>
      </c>
      <c r="B411" s="83" t="str">
        <f>IF(SP_SUL!X410="","*",SP_SUL!X410)</f>
        <v>*</v>
      </c>
      <c r="C411" s="83" t="str">
        <f>IF(SP_SUL!S410="","*",SP_SUL!S410)</f>
        <v>-</v>
      </c>
      <c r="D411" s="83" t="str">
        <f>IF(SP_SUL!T410="","*",SP_SUL!T410)</f>
        <v>-</v>
      </c>
      <c r="E411" s="83" t="str">
        <f>IF(SP_SUL!D410="","*",SP_SUL!D410)</f>
        <v>*</v>
      </c>
      <c r="F411" s="83" t="str">
        <f>IF(SP_SUL!H410="","*",SP_SUL!H410)</f>
        <v>*</v>
      </c>
      <c r="G411" s="83" t="str">
        <f>IF(SP_SUL!M410="","*",SP_SUL!M410)</f>
        <v>-</v>
      </c>
      <c r="H411" s="116" t="str">
        <f>IF(SP_SUL!K410="","*",SP_SUL!K410)</f>
        <v>*</v>
      </c>
      <c r="I411" s="113" t="str">
        <f>IF(SP_SUL!O410="","*",SP_SUL!O410)</f>
        <v>*</v>
      </c>
      <c r="J411" s="113" t="str">
        <f>IF(SP_SUL!P410="","*",SP_SUL!P410)</f>
        <v>*</v>
      </c>
      <c r="K411" s="83">
        <f>IF(SP_SUL!AK410="","*",SP_SUL!AK410)</f>
        <v>0</v>
      </c>
      <c r="L411" s="83" t="str">
        <f>IF(SP_SUL!AM410="","*",SP_SUL!AM410)</f>
        <v>-</v>
      </c>
      <c r="M411" s="83">
        <f>IF(SP_SUL!AP410="","*",SP_SUL!AP410)</f>
        <v>0</v>
      </c>
      <c r="N411" s="83" t="str">
        <f>IF(SP_SUL!AM410="","*",SP_SUL!AM410)</f>
        <v>-</v>
      </c>
      <c r="O411" s="110" t="str">
        <f>IF(SP_SUL!BH410="","*",SP_SUL!BH410)</f>
        <v>*</v>
      </c>
      <c r="P411" s="147" t="str">
        <f>IF($A$2=1,IF(SP_SUL!BJ410="","*",SP_SUL!BJ410),IF(SP_SUL!BK410="","*",SP_SUL!BK410))</f>
        <v>*</v>
      </c>
    </row>
    <row r="412" spans="1:16">
      <c r="A412" s="82" t="str">
        <f>IF(SP_SUL!B411="","*",SP_SUL!B411)</f>
        <v>*</v>
      </c>
      <c r="B412" s="83" t="str">
        <f>IF(SP_SUL!X411="","*",SP_SUL!X411)</f>
        <v>*</v>
      </c>
      <c r="C412" s="83" t="str">
        <f>IF(SP_SUL!S411="","*",SP_SUL!S411)</f>
        <v>-</v>
      </c>
      <c r="D412" s="83" t="str">
        <f>IF(SP_SUL!T411="","*",SP_SUL!T411)</f>
        <v>-</v>
      </c>
      <c r="E412" s="83" t="str">
        <f>IF(SP_SUL!D411="","*",SP_SUL!D411)</f>
        <v>*</v>
      </c>
      <c r="F412" s="83" t="str">
        <f>IF(SP_SUL!H411="","*",SP_SUL!H411)</f>
        <v>*</v>
      </c>
      <c r="G412" s="83" t="str">
        <f>IF(SP_SUL!M411="","*",SP_SUL!M411)</f>
        <v>-</v>
      </c>
      <c r="H412" s="116" t="str">
        <f>IF(SP_SUL!K411="","*",SP_SUL!K411)</f>
        <v>*</v>
      </c>
      <c r="I412" s="113" t="str">
        <f>IF(SP_SUL!O411="","*",SP_SUL!O411)</f>
        <v>*</v>
      </c>
      <c r="J412" s="113" t="str">
        <f>IF(SP_SUL!P411="","*",SP_SUL!P411)</f>
        <v>*</v>
      </c>
      <c r="K412" s="83">
        <f>IF(SP_SUL!AK411="","*",SP_SUL!AK411)</f>
        <v>0</v>
      </c>
      <c r="L412" s="83" t="str">
        <f>IF(SP_SUL!AM411="","*",SP_SUL!AM411)</f>
        <v>-</v>
      </c>
      <c r="M412" s="83">
        <f>IF(SP_SUL!AP411="","*",SP_SUL!AP411)</f>
        <v>0</v>
      </c>
      <c r="N412" s="83" t="str">
        <f>IF(SP_SUL!AM411="","*",SP_SUL!AM411)</f>
        <v>-</v>
      </c>
      <c r="O412" s="110" t="str">
        <f>IF(SP_SUL!BH411="","*",SP_SUL!BH411)</f>
        <v>*</v>
      </c>
      <c r="P412" s="147" t="str">
        <f>IF($A$2=1,IF(SP_SUL!BJ411="","*",SP_SUL!BJ411),IF(SP_SUL!BK411="","*",SP_SUL!BK411))</f>
        <v>*</v>
      </c>
    </row>
    <row r="413" spans="1:16">
      <c r="A413" s="82" t="str">
        <f>IF(SP_SUL!B412="","*",SP_SUL!B412)</f>
        <v>*</v>
      </c>
      <c r="B413" s="83" t="str">
        <f>IF(SP_SUL!X412="","*",SP_SUL!X412)</f>
        <v>*</v>
      </c>
      <c r="C413" s="83" t="str">
        <f>IF(SP_SUL!S412="","*",SP_SUL!S412)</f>
        <v>-</v>
      </c>
      <c r="D413" s="83" t="str">
        <f>IF(SP_SUL!T412="","*",SP_SUL!T412)</f>
        <v>-</v>
      </c>
      <c r="E413" s="83" t="str">
        <f>IF(SP_SUL!D412="","*",SP_SUL!D412)</f>
        <v>*</v>
      </c>
      <c r="F413" s="83" t="str">
        <f>IF(SP_SUL!H412="","*",SP_SUL!H412)</f>
        <v>*</v>
      </c>
      <c r="G413" s="83" t="str">
        <f>IF(SP_SUL!M412="","*",SP_SUL!M412)</f>
        <v>-</v>
      </c>
      <c r="H413" s="116" t="str">
        <f>IF(SP_SUL!K412="","*",SP_SUL!K412)</f>
        <v>*</v>
      </c>
      <c r="I413" s="113" t="str">
        <f>IF(SP_SUL!O412="","*",SP_SUL!O412)</f>
        <v>*</v>
      </c>
      <c r="J413" s="113" t="str">
        <f>IF(SP_SUL!P412="","*",SP_SUL!P412)</f>
        <v>*</v>
      </c>
      <c r="K413" s="83">
        <f>IF(SP_SUL!AK412="","*",SP_SUL!AK412)</f>
        <v>0</v>
      </c>
      <c r="L413" s="83" t="str">
        <f>IF(SP_SUL!AM412="","*",SP_SUL!AM412)</f>
        <v>-</v>
      </c>
      <c r="M413" s="83">
        <f>IF(SP_SUL!AP412="","*",SP_SUL!AP412)</f>
        <v>0</v>
      </c>
      <c r="N413" s="83" t="str">
        <f>IF(SP_SUL!AM412="","*",SP_SUL!AM412)</f>
        <v>-</v>
      </c>
      <c r="O413" s="110" t="str">
        <f>IF(SP_SUL!BH412="","*",SP_SUL!BH412)</f>
        <v>*</v>
      </c>
      <c r="P413" s="147" t="str">
        <f>IF($A$2=1,IF(SP_SUL!BJ412="","*",SP_SUL!BJ412),IF(SP_SUL!BK412="","*",SP_SUL!BK412))</f>
        <v>*</v>
      </c>
    </row>
    <row r="414" spans="1:16">
      <c r="A414" s="82" t="str">
        <f>IF(SP_SUL!B413="","*",SP_SUL!B413)</f>
        <v>*</v>
      </c>
      <c r="B414" s="83" t="str">
        <f>IF(SP_SUL!X413="","*",SP_SUL!X413)</f>
        <v>*</v>
      </c>
      <c r="C414" s="83" t="str">
        <f>IF(SP_SUL!S413="","*",SP_SUL!S413)</f>
        <v>-</v>
      </c>
      <c r="D414" s="83" t="str">
        <f>IF(SP_SUL!T413="","*",SP_SUL!T413)</f>
        <v>-</v>
      </c>
      <c r="E414" s="83" t="str">
        <f>IF(SP_SUL!D413="","*",SP_SUL!D413)</f>
        <v>*</v>
      </c>
      <c r="F414" s="83" t="str">
        <f>IF(SP_SUL!H413="","*",SP_SUL!H413)</f>
        <v>*</v>
      </c>
      <c r="G414" s="83" t="str">
        <f>IF(SP_SUL!M413="","*",SP_SUL!M413)</f>
        <v>-</v>
      </c>
      <c r="H414" s="116" t="str">
        <f>IF(SP_SUL!K413="","*",SP_SUL!K413)</f>
        <v>*</v>
      </c>
      <c r="I414" s="113" t="str">
        <f>IF(SP_SUL!O413="","*",SP_SUL!O413)</f>
        <v>*</v>
      </c>
      <c r="J414" s="113" t="str">
        <f>IF(SP_SUL!P413="","*",SP_SUL!P413)</f>
        <v>*</v>
      </c>
      <c r="K414" s="83">
        <f>IF(SP_SUL!AK413="","*",SP_SUL!AK413)</f>
        <v>0</v>
      </c>
      <c r="L414" s="83" t="str">
        <f>IF(SP_SUL!AM413="","*",SP_SUL!AM413)</f>
        <v>-</v>
      </c>
      <c r="M414" s="83">
        <f>IF(SP_SUL!AP413="","*",SP_SUL!AP413)</f>
        <v>0</v>
      </c>
      <c r="N414" s="83" t="str">
        <f>IF(SP_SUL!AM413="","*",SP_SUL!AM413)</f>
        <v>-</v>
      </c>
      <c r="O414" s="110" t="str">
        <f>IF(SP_SUL!BH413="","*",SP_SUL!BH413)</f>
        <v>*</v>
      </c>
      <c r="P414" s="147" t="str">
        <f>IF($A$2=1,IF(SP_SUL!BJ413="","*",SP_SUL!BJ413),IF(SP_SUL!BK413="","*",SP_SUL!BK413))</f>
        <v>*</v>
      </c>
    </row>
    <row r="415" spans="1:16">
      <c r="A415" s="82" t="str">
        <f>IF(SP_SUL!B414="","*",SP_SUL!B414)</f>
        <v>*</v>
      </c>
      <c r="B415" s="83" t="str">
        <f>IF(SP_SUL!X414="","*",SP_SUL!X414)</f>
        <v>*</v>
      </c>
      <c r="C415" s="83" t="str">
        <f>IF(SP_SUL!S414="","*",SP_SUL!S414)</f>
        <v>-</v>
      </c>
      <c r="D415" s="83" t="str">
        <f>IF(SP_SUL!T414="","*",SP_SUL!T414)</f>
        <v>-</v>
      </c>
      <c r="E415" s="83" t="str">
        <f>IF(SP_SUL!D414="","*",SP_SUL!D414)</f>
        <v>*</v>
      </c>
      <c r="F415" s="83" t="str">
        <f>IF(SP_SUL!H414="","*",SP_SUL!H414)</f>
        <v>*</v>
      </c>
      <c r="G415" s="83" t="str">
        <f>IF(SP_SUL!M414="","*",SP_SUL!M414)</f>
        <v>-</v>
      </c>
      <c r="H415" s="116" t="str">
        <f>IF(SP_SUL!K414="","*",SP_SUL!K414)</f>
        <v>*</v>
      </c>
      <c r="I415" s="113" t="str">
        <f>IF(SP_SUL!O414="","*",SP_SUL!O414)</f>
        <v>*</v>
      </c>
      <c r="J415" s="113" t="str">
        <f>IF(SP_SUL!P414="","*",SP_SUL!P414)</f>
        <v>*</v>
      </c>
      <c r="K415" s="83">
        <f>IF(SP_SUL!AK414="","*",SP_SUL!AK414)</f>
        <v>0</v>
      </c>
      <c r="L415" s="83" t="str">
        <f>IF(SP_SUL!AM414="","*",SP_SUL!AM414)</f>
        <v>-</v>
      </c>
      <c r="M415" s="83">
        <f>IF(SP_SUL!AP414="","*",SP_SUL!AP414)</f>
        <v>0</v>
      </c>
      <c r="N415" s="83" t="str">
        <f>IF(SP_SUL!AM414="","*",SP_SUL!AM414)</f>
        <v>-</v>
      </c>
      <c r="O415" s="110" t="str">
        <f>IF(SP_SUL!BH414="","*",SP_SUL!BH414)</f>
        <v>*</v>
      </c>
      <c r="P415" s="147" t="str">
        <f>IF($A$2=1,IF(SP_SUL!BJ414="","*",SP_SUL!BJ414),IF(SP_SUL!BK414="","*",SP_SUL!BK414))</f>
        <v>*</v>
      </c>
    </row>
    <row r="416" spans="1:16">
      <c r="A416" s="82" t="str">
        <f>IF(SP_SUL!B415="","*",SP_SUL!B415)</f>
        <v>*</v>
      </c>
      <c r="B416" s="83" t="str">
        <f>IF(SP_SUL!X415="","*",SP_SUL!X415)</f>
        <v>*</v>
      </c>
      <c r="C416" s="83" t="str">
        <f>IF(SP_SUL!S415="","*",SP_SUL!S415)</f>
        <v>-</v>
      </c>
      <c r="D416" s="83" t="str">
        <f>IF(SP_SUL!T415="","*",SP_SUL!T415)</f>
        <v>-</v>
      </c>
      <c r="E416" s="83" t="str">
        <f>IF(SP_SUL!D415="","*",SP_SUL!D415)</f>
        <v>*</v>
      </c>
      <c r="F416" s="83" t="str">
        <f>IF(SP_SUL!H415="","*",SP_SUL!H415)</f>
        <v>*</v>
      </c>
      <c r="G416" s="83" t="str">
        <f>IF(SP_SUL!M415="","*",SP_SUL!M415)</f>
        <v>-</v>
      </c>
      <c r="H416" s="116" t="str">
        <f>IF(SP_SUL!K415="","*",SP_SUL!K415)</f>
        <v>*</v>
      </c>
      <c r="I416" s="113" t="str">
        <f>IF(SP_SUL!O415="","*",SP_SUL!O415)</f>
        <v>*</v>
      </c>
      <c r="J416" s="113" t="str">
        <f>IF(SP_SUL!P415="","*",SP_SUL!P415)</f>
        <v>*</v>
      </c>
      <c r="K416" s="83">
        <f>IF(SP_SUL!AK415="","*",SP_SUL!AK415)</f>
        <v>0</v>
      </c>
      <c r="L416" s="83" t="str">
        <f>IF(SP_SUL!AM415="","*",SP_SUL!AM415)</f>
        <v>-</v>
      </c>
      <c r="M416" s="83">
        <f>IF(SP_SUL!AP415="","*",SP_SUL!AP415)</f>
        <v>0</v>
      </c>
      <c r="N416" s="83" t="str">
        <f>IF(SP_SUL!AM415="","*",SP_SUL!AM415)</f>
        <v>-</v>
      </c>
      <c r="O416" s="110" t="str">
        <f>IF(SP_SUL!BH415="","*",SP_SUL!BH415)</f>
        <v>*</v>
      </c>
      <c r="P416" s="147" t="str">
        <f>IF($A$2=1,IF(SP_SUL!BJ415="","*",SP_SUL!BJ415),IF(SP_SUL!BK415="","*",SP_SUL!BK415))</f>
        <v>*</v>
      </c>
    </row>
    <row r="417" spans="1:16">
      <c r="A417" s="82" t="str">
        <f>IF(SP_SUL!B416="","*",SP_SUL!B416)</f>
        <v>*</v>
      </c>
      <c r="B417" s="83" t="str">
        <f>IF(SP_SUL!X416="","*",SP_SUL!X416)</f>
        <v>*</v>
      </c>
      <c r="C417" s="83" t="str">
        <f>IF(SP_SUL!S416="","*",SP_SUL!S416)</f>
        <v>-</v>
      </c>
      <c r="D417" s="83" t="str">
        <f>IF(SP_SUL!T416="","*",SP_SUL!T416)</f>
        <v>-</v>
      </c>
      <c r="E417" s="83" t="str">
        <f>IF(SP_SUL!D416="","*",SP_SUL!D416)</f>
        <v>*</v>
      </c>
      <c r="F417" s="83" t="str">
        <f>IF(SP_SUL!H416="","*",SP_SUL!H416)</f>
        <v>*</v>
      </c>
      <c r="G417" s="83" t="str">
        <f>IF(SP_SUL!M416="","*",SP_SUL!M416)</f>
        <v>-</v>
      </c>
      <c r="H417" s="116" t="str">
        <f>IF(SP_SUL!K416="","*",SP_SUL!K416)</f>
        <v>*</v>
      </c>
      <c r="I417" s="113" t="str">
        <f>IF(SP_SUL!O416="","*",SP_SUL!O416)</f>
        <v>*</v>
      </c>
      <c r="J417" s="113" t="str">
        <f>IF(SP_SUL!P416="","*",SP_SUL!P416)</f>
        <v>*</v>
      </c>
      <c r="K417" s="83">
        <f>IF(SP_SUL!AK416="","*",SP_SUL!AK416)</f>
        <v>0</v>
      </c>
      <c r="L417" s="83" t="str">
        <f>IF(SP_SUL!AM416="","*",SP_SUL!AM416)</f>
        <v>-</v>
      </c>
      <c r="M417" s="83">
        <f>IF(SP_SUL!AP416="","*",SP_SUL!AP416)</f>
        <v>0</v>
      </c>
      <c r="N417" s="83" t="str">
        <f>IF(SP_SUL!AM416="","*",SP_SUL!AM416)</f>
        <v>-</v>
      </c>
      <c r="O417" s="110" t="str">
        <f>IF(SP_SUL!BH416="","*",SP_SUL!BH416)</f>
        <v>*</v>
      </c>
      <c r="P417" s="147" t="str">
        <f>IF($A$2=1,IF(SP_SUL!BJ416="","*",SP_SUL!BJ416),IF(SP_SUL!BK416="","*",SP_SUL!BK416))</f>
        <v>*</v>
      </c>
    </row>
    <row r="418" spans="1:16">
      <c r="A418" s="82" t="str">
        <f>IF(SP_SUL!B417="","*",SP_SUL!B417)</f>
        <v>*</v>
      </c>
      <c r="B418" s="83" t="str">
        <f>IF(SP_SUL!X417="","*",SP_SUL!X417)</f>
        <v>*</v>
      </c>
      <c r="C418" s="83" t="str">
        <f>IF(SP_SUL!S417="","*",SP_SUL!S417)</f>
        <v>-</v>
      </c>
      <c r="D418" s="83" t="str">
        <f>IF(SP_SUL!T417="","*",SP_SUL!T417)</f>
        <v>-</v>
      </c>
      <c r="E418" s="83" t="str">
        <f>IF(SP_SUL!D417="","*",SP_SUL!D417)</f>
        <v>*</v>
      </c>
      <c r="F418" s="83" t="str">
        <f>IF(SP_SUL!H417="","*",SP_SUL!H417)</f>
        <v>*</v>
      </c>
      <c r="G418" s="83" t="str">
        <f>IF(SP_SUL!M417="","*",SP_SUL!M417)</f>
        <v>-</v>
      </c>
      <c r="H418" s="116" t="str">
        <f>IF(SP_SUL!K417="","*",SP_SUL!K417)</f>
        <v>*</v>
      </c>
      <c r="I418" s="113" t="str">
        <f>IF(SP_SUL!O417="","*",SP_SUL!O417)</f>
        <v>*</v>
      </c>
      <c r="J418" s="113" t="str">
        <f>IF(SP_SUL!P417="","*",SP_SUL!P417)</f>
        <v>*</v>
      </c>
      <c r="K418" s="83">
        <f>IF(SP_SUL!AK417="","*",SP_SUL!AK417)</f>
        <v>0</v>
      </c>
      <c r="L418" s="83" t="str">
        <f>IF(SP_SUL!AM417="","*",SP_SUL!AM417)</f>
        <v>-</v>
      </c>
      <c r="M418" s="83">
        <f>IF(SP_SUL!AP417="","*",SP_SUL!AP417)</f>
        <v>0</v>
      </c>
      <c r="N418" s="83" t="str">
        <f>IF(SP_SUL!AM417="","*",SP_SUL!AM417)</f>
        <v>-</v>
      </c>
      <c r="O418" s="110" t="str">
        <f>IF(SP_SUL!BH417="","*",SP_SUL!BH417)</f>
        <v>*</v>
      </c>
      <c r="P418" s="147" t="str">
        <f>IF($A$2=1,IF(SP_SUL!BJ417="","*",SP_SUL!BJ417),IF(SP_SUL!BK417="","*",SP_SUL!BK417))</f>
        <v>*</v>
      </c>
    </row>
    <row r="419" spans="1:16">
      <c r="A419" s="82" t="str">
        <f>IF(SP_SUL!B418="","*",SP_SUL!B418)</f>
        <v>*</v>
      </c>
      <c r="B419" s="83" t="str">
        <f>IF(SP_SUL!X418="","*",SP_SUL!X418)</f>
        <v>*</v>
      </c>
      <c r="C419" s="83" t="str">
        <f>IF(SP_SUL!S418="","*",SP_SUL!S418)</f>
        <v>-</v>
      </c>
      <c r="D419" s="83" t="str">
        <f>IF(SP_SUL!T418="","*",SP_SUL!T418)</f>
        <v>-</v>
      </c>
      <c r="E419" s="83" t="str">
        <f>IF(SP_SUL!D418="","*",SP_SUL!D418)</f>
        <v>*</v>
      </c>
      <c r="F419" s="83" t="str">
        <f>IF(SP_SUL!H418="","*",SP_SUL!H418)</f>
        <v>*</v>
      </c>
      <c r="G419" s="83" t="str">
        <f>IF(SP_SUL!M418="","*",SP_SUL!M418)</f>
        <v>-</v>
      </c>
      <c r="H419" s="116" t="str">
        <f>IF(SP_SUL!K418="","*",SP_SUL!K418)</f>
        <v>*</v>
      </c>
      <c r="I419" s="113" t="str">
        <f>IF(SP_SUL!O418="","*",SP_SUL!O418)</f>
        <v>*</v>
      </c>
      <c r="J419" s="113" t="str">
        <f>IF(SP_SUL!P418="","*",SP_SUL!P418)</f>
        <v>*</v>
      </c>
      <c r="K419" s="83">
        <f>IF(SP_SUL!AK418="","*",SP_SUL!AK418)</f>
        <v>0</v>
      </c>
      <c r="L419" s="83" t="str">
        <f>IF(SP_SUL!AM418="","*",SP_SUL!AM418)</f>
        <v>-</v>
      </c>
      <c r="M419" s="83">
        <f>IF(SP_SUL!AP418="","*",SP_SUL!AP418)</f>
        <v>0</v>
      </c>
      <c r="N419" s="83" t="str">
        <f>IF(SP_SUL!AM418="","*",SP_SUL!AM418)</f>
        <v>-</v>
      </c>
      <c r="O419" s="110" t="str">
        <f>IF(SP_SUL!BH418="","*",SP_SUL!BH418)</f>
        <v>*</v>
      </c>
      <c r="P419" s="147" t="str">
        <f>IF($A$2=1,IF(SP_SUL!BJ418="","*",SP_SUL!BJ418),IF(SP_SUL!BK418="","*",SP_SUL!BK418))</f>
        <v>*</v>
      </c>
    </row>
    <row r="420" spans="1:16">
      <c r="A420" s="82" t="str">
        <f>IF(SP_SUL!B419="","*",SP_SUL!B419)</f>
        <v>*</v>
      </c>
      <c r="B420" s="83" t="str">
        <f>IF(SP_SUL!X419="","*",SP_SUL!X419)</f>
        <v>*</v>
      </c>
      <c r="C420" s="83" t="str">
        <f>IF(SP_SUL!S419="","*",SP_SUL!S419)</f>
        <v>-</v>
      </c>
      <c r="D420" s="83" t="str">
        <f>IF(SP_SUL!T419="","*",SP_SUL!T419)</f>
        <v>-</v>
      </c>
      <c r="E420" s="83" t="str">
        <f>IF(SP_SUL!D419="","*",SP_SUL!D419)</f>
        <v>*</v>
      </c>
      <c r="F420" s="83" t="str">
        <f>IF(SP_SUL!H419="","*",SP_SUL!H419)</f>
        <v>*</v>
      </c>
      <c r="G420" s="83" t="str">
        <f>IF(SP_SUL!M419="","*",SP_SUL!M419)</f>
        <v>-</v>
      </c>
      <c r="H420" s="116" t="str">
        <f>IF(SP_SUL!K419="","*",SP_SUL!K419)</f>
        <v>*</v>
      </c>
      <c r="I420" s="113" t="str">
        <f>IF(SP_SUL!O419="","*",SP_SUL!O419)</f>
        <v>*</v>
      </c>
      <c r="J420" s="113" t="str">
        <f>IF(SP_SUL!P419="","*",SP_SUL!P419)</f>
        <v>*</v>
      </c>
      <c r="K420" s="83">
        <f>IF(SP_SUL!AK419="","*",SP_SUL!AK419)</f>
        <v>0</v>
      </c>
      <c r="L420" s="83" t="str">
        <f>IF(SP_SUL!AM419="","*",SP_SUL!AM419)</f>
        <v>-</v>
      </c>
      <c r="M420" s="83">
        <f>IF(SP_SUL!AP419="","*",SP_SUL!AP419)</f>
        <v>0</v>
      </c>
      <c r="N420" s="83" t="str">
        <f>IF(SP_SUL!AM419="","*",SP_SUL!AM419)</f>
        <v>-</v>
      </c>
      <c r="O420" s="110" t="str">
        <f>IF(SP_SUL!BH419="","*",SP_SUL!BH419)</f>
        <v>*</v>
      </c>
      <c r="P420" s="147" t="str">
        <f>IF($A$2=1,IF(SP_SUL!BJ419="","*",SP_SUL!BJ419),IF(SP_SUL!BK419="","*",SP_SUL!BK419))</f>
        <v>*</v>
      </c>
    </row>
    <row r="421" spans="1:16">
      <c r="A421" s="82" t="str">
        <f>IF(SP_SUL!B420="","*",SP_SUL!B420)</f>
        <v>*</v>
      </c>
      <c r="B421" s="83" t="str">
        <f>IF(SP_SUL!X420="","*",SP_SUL!X420)</f>
        <v>*</v>
      </c>
      <c r="C421" s="83" t="str">
        <f>IF(SP_SUL!S420="","*",SP_SUL!S420)</f>
        <v>-</v>
      </c>
      <c r="D421" s="83" t="str">
        <f>IF(SP_SUL!T420="","*",SP_SUL!T420)</f>
        <v>-</v>
      </c>
      <c r="E421" s="83" t="str">
        <f>IF(SP_SUL!D420="","*",SP_SUL!D420)</f>
        <v>*</v>
      </c>
      <c r="F421" s="83" t="str">
        <f>IF(SP_SUL!H420="","*",SP_SUL!H420)</f>
        <v>*</v>
      </c>
      <c r="G421" s="83" t="str">
        <f>IF(SP_SUL!M420="","*",SP_SUL!M420)</f>
        <v>-</v>
      </c>
      <c r="H421" s="116" t="str">
        <f>IF(SP_SUL!K420="","*",SP_SUL!K420)</f>
        <v>*</v>
      </c>
      <c r="I421" s="113" t="str">
        <f>IF(SP_SUL!O420="","*",SP_SUL!O420)</f>
        <v>*</v>
      </c>
      <c r="J421" s="113" t="str">
        <f>IF(SP_SUL!P420="","*",SP_SUL!P420)</f>
        <v>*</v>
      </c>
      <c r="K421" s="83">
        <f>IF(SP_SUL!AK420="","*",SP_SUL!AK420)</f>
        <v>0</v>
      </c>
      <c r="L421" s="83" t="str">
        <f>IF(SP_SUL!AM420="","*",SP_SUL!AM420)</f>
        <v>-</v>
      </c>
      <c r="M421" s="83">
        <f>IF(SP_SUL!AP420="","*",SP_SUL!AP420)</f>
        <v>0</v>
      </c>
      <c r="N421" s="83" t="str">
        <f>IF(SP_SUL!AM420="","*",SP_SUL!AM420)</f>
        <v>-</v>
      </c>
      <c r="O421" s="110" t="str">
        <f>IF(SP_SUL!BH420="","*",SP_SUL!BH420)</f>
        <v>*</v>
      </c>
      <c r="P421" s="147" t="str">
        <f>IF($A$2=1,IF(SP_SUL!BJ420="","*",SP_SUL!BJ420),IF(SP_SUL!BK420="","*",SP_SUL!BK420))</f>
        <v>*</v>
      </c>
    </row>
    <row r="422" spans="1:16">
      <c r="A422" s="82" t="str">
        <f>IF(SP_SUL!B421="","*",SP_SUL!B421)</f>
        <v>*</v>
      </c>
      <c r="B422" s="83" t="str">
        <f>IF(SP_SUL!X421="","*",SP_SUL!X421)</f>
        <v>*</v>
      </c>
      <c r="C422" s="83" t="str">
        <f>IF(SP_SUL!S421="","*",SP_SUL!S421)</f>
        <v>-</v>
      </c>
      <c r="D422" s="83" t="str">
        <f>IF(SP_SUL!T421="","*",SP_SUL!T421)</f>
        <v>-</v>
      </c>
      <c r="E422" s="83" t="str">
        <f>IF(SP_SUL!D421="","*",SP_SUL!D421)</f>
        <v>*</v>
      </c>
      <c r="F422" s="83" t="str">
        <f>IF(SP_SUL!H421="","*",SP_SUL!H421)</f>
        <v>*</v>
      </c>
      <c r="G422" s="83" t="str">
        <f>IF(SP_SUL!M421="","*",SP_SUL!M421)</f>
        <v>-</v>
      </c>
      <c r="H422" s="116" t="str">
        <f>IF(SP_SUL!K421="","*",SP_SUL!K421)</f>
        <v>*</v>
      </c>
      <c r="I422" s="113" t="str">
        <f>IF(SP_SUL!O421="","*",SP_SUL!O421)</f>
        <v>*</v>
      </c>
      <c r="J422" s="113" t="str">
        <f>IF(SP_SUL!P421="","*",SP_SUL!P421)</f>
        <v>*</v>
      </c>
      <c r="K422" s="83">
        <f>IF(SP_SUL!AK421="","*",SP_SUL!AK421)</f>
        <v>0</v>
      </c>
      <c r="L422" s="83" t="str">
        <f>IF(SP_SUL!AM421="","*",SP_SUL!AM421)</f>
        <v>-</v>
      </c>
      <c r="M422" s="83">
        <f>IF(SP_SUL!AP421="","*",SP_SUL!AP421)</f>
        <v>0</v>
      </c>
      <c r="N422" s="83" t="str">
        <f>IF(SP_SUL!AM421="","*",SP_SUL!AM421)</f>
        <v>-</v>
      </c>
      <c r="O422" s="110" t="str">
        <f>IF(SP_SUL!BH421="","*",SP_SUL!BH421)</f>
        <v>*</v>
      </c>
      <c r="P422" s="147" t="str">
        <f>IF($A$2=1,IF(SP_SUL!BJ421="","*",SP_SUL!BJ421),IF(SP_SUL!BK421="","*",SP_SUL!BK421))</f>
        <v>*</v>
      </c>
    </row>
    <row r="423" spans="1:16">
      <c r="A423" s="82" t="str">
        <f>IF(SP_SUL!B422="","*",SP_SUL!B422)</f>
        <v>*</v>
      </c>
      <c r="B423" s="83" t="str">
        <f>IF(SP_SUL!X422="","*",SP_SUL!X422)</f>
        <v>*</v>
      </c>
      <c r="C423" s="83" t="str">
        <f>IF(SP_SUL!S422="","*",SP_SUL!S422)</f>
        <v>-</v>
      </c>
      <c r="D423" s="83" t="str">
        <f>IF(SP_SUL!T422="","*",SP_SUL!T422)</f>
        <v>-</v>
      </c>
      <c r="E423" s="83" t="str">
        <f>IF(SP_SUL!D422="","*",SP_SUL!D422)</f>
        <v>*</v>
      </c>
      <c r="F423" s="83" t="str">
        <f>IF(SP_SUL!H422="","*",SP_SUL!H422)</f>
        <v>*</v>
      </c>
      <c r="G423" s="83" t="str">
        <f>IF(SP_SUL!M422="","*",SP_SUL!M422)</f>
        <v>-</v>
      </c>
      <c r="H423" s="116" t="str">
        <f>IF(SP_SUL!K422="","*",SP_SUL!K422)</f>
        <v>*</v>
      </c>
      <c r="I423" s="113" t="str">
        <f>IF(SP_SUL!O422="","*",SP_SUL!O422)</f>
        <v>*</v>
      </c>
      <c r="J423" s="113" t="str">
        <f>IF(SP_SUL!P422="","*",SP_SUL!P422)</f>
        <v>*</v>
      </c>
      <c r="K423" s="83">
        <f>IF(SP_SUL!AK422="","*",SP_SUL!AK422)</f>
        <v>0</v>
      </c>
      <c r="L423" s="83" t="str">
        <f>IF(SP_SUL!AM422="","*",SP_SUL!AM422)</f>
        <v>-</v>
      </c>
      <c r="M423" s="83">
        <f>IF(SP_SUL!AP422="","*",SP_SUL!AP422)</f>
        <v>0</v>
      </c>
      <c r="N423" s="83" t="str">
        <f>IF(SP_SUL!AM422="","*",SP_SUL!AM422)</f>
        <v>-</v>
      </c>
      <c r="O423" s="110" t="str">
        <f>IF(SP_SUL!BH422="","*",SP_SUL!BH422)</f>
        <v>*</v>
      </c>
      <c r="P423" s="147" t="str">
        <f>IF($A$2=1,IF(SP_SUL!BJ422="","*",SP_SUL!BJ422),IF(SP_SUL!BK422="","*",SP_SUL!BK422))</f>
        <v>*</v>
      </c>
    </row>
    <row r="424" spans="1:16">
      <c r="A424" s="82" t="str">
        <f>IF(SP_SUL!B423="","*",SP_SUL!B423)</f>
        <v>*</v>
      </c>
      <c r="B424" s="83" t="str">
        <f>IF(SP_SUL!X423="","*",SP_SUL!X423)</f>
        <v>*</v>
      </c>
      <c r="C424" s="83" t="str">
        <f>IF(SP_SUL!S423="","*",SP_SUL!S423)</f>
        <v>-</v>
      </c>
      <c r="D424" s="83" t="str">
        <f>IF(SP_SUL!T423="","*",SP_SUL!T423)</f>
        <v>-</v>
      </c>
      <c r="E424" s="83" t="str">
        <f>IF(SP_SUL!D423="","*",SP_SUL!D423)</f>
        <v>*</v>
      </c>
      <c r="F424" s="83" t="str">
        <f>IF(SP_SUL!H423="","*",SP_SUL!H423)</f>
        <v>*</v>
      </c>
      <c r="G424" s="83" t="str">
        <f>IF(SP_SUL!M423="","*",SP_SUL!M423)</f>
        <v>-</v>
      </c>
      <c r="H424" s="116" t="str">
        <f>IF(SP_SUL!K423="","*",SP_SUL!K423)</f>
        <v>*</v>
      </c>
      <c r="I424" s="113" t="str">
        <f>IF(SP_SUL!O423="","*",SP_SUL!O423)</f>
        <v>*</v>
      </c>
      <c r="J424" s="113" t="str">
        <f>IF(SP_SUL!P423="","*",SP_SUL!P423)</f>
        <v>*</v>
      </c>
      <c r="K424" s="83">
        <f>IF(SP_SUL!AK423="","*",SP_SUL!AK423)</f>
        <v>0</v>
      </c>
      <c r="L424" s="83" t="str">
        <f>IF(SP_SUL!AM423="","*",SP_SUL!AM423)</f>
        <v>-</v>
      </c>
      <c r="M424" s="83">
        <f>IF(SP_SUL!AP423="","*",SP_SUL!AP423)</f>
        <v>0</v>
      </c>
      <c r="N424" s="83" t="str">
        <f>IF(SP_SUL!AM423="","*",SP_SUL!AM423)</f>
        <v>-</v>
      </c>
      <c r="O424" s="110" t="str">
        <f>IF(SP_SUL!BH423="","*",SP_SUL!BH423)</f>
        <v>*</v>
      </c>
      <c r="P424" s="147" t="str">
        <f>IF($A$2=1,IF(SP_SUL!BJ423="","*",SP_SUL!BJ423),IF(SP_SUL!BK423="","*",SP_SUL!BK423))</f>
        <v>*</v>
      </c>
    </row>
    <row r="425" spans="1:16">
      <c r="A425" s="82" t="str">
        <f>IF(SP_SUL!B424="","*",SP_SUL!B424)</f>
        <v>*</v>
      </c>
      <c r="B425" s="83" t="str">
        <f>IF(SP_SUL!X424="","*",SP_SUL!X424)</f>
        <v>*</v>
      </c>
      <c r="C425" s="83" t="str">
        <f>IF(SP_SUL!S424="","*",SP_SUL!S424)</f>
        <v>-</v>
      </c>
      <c r="D425" s="83" t="str">
        <f>IF(SP_SUL!T424="","*",SP_SUL!T424)</f>
        <v>-</v>
      </c>
      <c r="E425" s="83" t="str">
        <f>IF(SP_SUL!D424="","*",SP_SUL!D424)</f>
        <v>*</v>
      </c>
      <c r="F425" s="83" t="str">
        <f>IF(SP_SUL!H424="","*",SP_SUL!H424)</f>
        <v>*</v>
      </c>
      <c r="G425" s="83" t="str">
        <f>IF(SP_SUL!M424="","*",SP_SUL!M424)</f>
        <v>-</v>
      </c>
      <c r="H425" s="116" t="str">
        <f>IF(SP_SUL!K424="","*",SP_SUL!K424)</f>
        <v>*</v>
      </c>
      <c r="I425" s="113" t="str">
        <f>IF(SP_SUL!O424="","*",SP_SUL!O424)</f>
        <v>*</v>
      </c>
      <c r="J425" s="113" t="str">
        <f>IF(SP_SUL!P424="","*",SP_SUL!P424)</f>
        <v>*</v>
      </c>
      <c r="K425" s="83">
        <f>IF(SP_SUL!AK424="","*",SP_SUL!AK424)</f>
        <v>0</v>
      </c>
      <c r="L425" s="83" t="str">
        <f>IF(SP_SUL!AM424="","*",SP_SUL!AM424)</f>
        <v>-</v>
      </c>
      <c r="M425" s="83">
        <f>IF(SP_SUL!AP424="","*",SP_SUL!AP424)</f>
        <v>0</v>
      </c>
      <c r="N425" s="83" t="str">
        <f>IF(SP_SUL!AM424="","*",SP_SUL!AM424)</f>
        <v>-</v>
      </c>
      <c r="O425" s="110" t="str">
        <f>IF(SP_SUL!BH424="","*",SP_SUL!BH424)</f>
        <v>*</v>
      </c>
      <c r="P425" s="147" t="str">
        <f>IF($A$2=1,IF(SP_SUL!BJ424="","*",SP_SUL!BJ424),IF(SP_SUL!BK424="","*",SP_SUL!BK424))</f>
        <v>*</v>
      </c>
    </row>
    <row r="426" spans="1:16">
      <c r="A426" s="82" t="str">
        <f>IF(SP_SUL!B425="","*",SP_SUL!B425)</f>
        <v>*</v>
      </c>
      <c r="B426" s="83" t="str">
        <f>IF(SP_SUL!X425="","*",SP_SUL!X425)</f>
        <v>*</v>
      </c>
      <c r="C426" s="83" t="str">
        <f>IF(SP_SUL!S425="","*",SP_SUL!S425)</f>
        <v>-</v>
      </c>
      <c r="D426" s="83" t="str">
        <f>IF(SP_SUL!T425="","*",SP_SUL!T425)</f>
        <v>-</v>
      </c>
      <c r="E426" s="83" t="str">
        <f>IF(SP_SUL!D425="","*",SP_SUL!D425)</f>
        <v>*</v>
      </c>
      <c r="F426" s="83" t="str">
        <f>IF(SP_SUL!H425="","*",SP_SUL!H425)</f>
        <v>*</v>
      </c>
      <c r="G426" s="83" t="str">
        <f>IF(SP_SUL!M425="","*",SP_SUL!M425)</f>
        <v>-</v>
      </c>
      <c r="H426" s="116" t="str">
        <f>IF(SP_SUL!K425="","*",SP_SUL!K425)</f>
        <v>*</v>
      </c>
      <c r="I426" s="113" t="str">
        <f>IF(SP_SUL!O425="","*",SP_SUL!O425)</f>
        <v>*</v>
      </c>
      <c r="J426" s="113" t="str">
        <f>IF(SP_SUL!P425="","*",SP_SUL!P425)</f>
        <v>*</v>
      </c>
      <c r="K426" s="83">
        <f>IF(SP_SUL!AK425="","*",SP_SUL!AK425)</f>
        <v>0</v>
      </c>
      <c r="L426" s="83" t="str">
        <f>IF(SP_SUL!AM425="","*",SP_SUL!AM425)</f>
        <v>-</v>
      </c>
      <c r="M426" s="83">
        <f>IF(SP_SUL!AP425="","*",SP_SUL!AP425)</f>
        <v>0</v>
      </c>
      <c r="N426" s="83" t="str">
        <f>IF(SP_SUL!AM425="","*",SP_SUL!AM425)</f>
        <v>-</v>
      </c>
      <c r="O426" s="110" t="str">
        <f>IF(SP_SUL!BH425="","*",SP_SUL!BH425)</f>
        <v>*</v>
      </c>
      <c r="P426" s="147" t="str">
        <f>IF($A$2=1,IF(SP_SUL!BJ425="","*",SP_SUL!BJ425),IF(SP_SUL!BK425="","*",SP_SUL!BK425))</f>
        <v>*</v>
      </c>
    </row>
    <row r="427" spans="1:16">
      <c r="A427" s="82" t="str">
        <f>IF(SP_SUL!B426="","*",SP_SUL!B426)</f>
        <v>*</v>
      </c>
      <c r="B427" s="83" t="str">
        <f>IF(SP_SUL!X426="","*",SP_SUL!X426)</f>
        <v>*</v>
      </c>
      <c r="C427" s="83" t="str">
        <f>IF(SP_SUL!S426="","*",SP_SUL!S426)</f>
        <v>-</v>
      </c>
      <c r="D427" s="83" t="str">
        <f>IF(SP_SUL!T426="","*",SP_SUL!T426)</f>
        <v>-</v>
      </c>
      <c r="E427" s="83" t="str">
        <f>IF(SP_SUL!D426="","*",SP_SUL!D426)</f>
        <v>*</v>
      </c>
      <c r="F427" s="83" t="str">
        <f>IF(SP_SUL!H426="","*",SP_SUL!H426)</f>
        <v>*</v>
      </c>
      <c r="G427" s="83" t="str">
        <f>IF(SP_SUL!M426="","*",SP_SUL!M426)</f>
        <v>-</v>
      </c>
      <c r="H427" s="116" t="str">
        <f>IF(SP_SUL!K426="","*",SP_SUL!K426)</f>
        <v>*</v>
      </c>
      <c r="I427" s="113" t="str">
        <f>IF(SP_SUL!O426="","*",SP_SUL!O426)</f>
        <v>*</v>
      </c>
      <c r="J427" s="113" t="str">
        <f>IF(SP_SUL!P426="","*",SP_SUL!P426)</f>
        <v>*</v>
      </c>
      <c r="K427" s="83">
        <f>IF(SP_SUL!AK426="","*",SP_SUL!AK426)</f>
        <v>0</v>
      </c>
      <c r="L427" s="83" t="str">
        <f>IF(SP_SUL!AM426="","*",SP_SUL!AM426)</f>
        <v>-</v>
      </c>
      <c r="M427" s="83">
        <f>IF(SP_SUL!AP426="","*",SP_SUL!AP426)</f>
        <v>0</v>
      </c>
      <c r="N427" s="83" t="str">
        <f>IF(SP_SUL!AM426="","*",SP_SUL!AM426)</f>
        <v>-</v>
      </c>
      <c r="O427" s="110" t="str">
        <f>IF(SP_SUL!BH426="","*",SP_SUL!BH426)</f>
        <v>*</v>
      </c>
      <c r="P427" s="147" t="str">
        <f>IF($A$2=1,IF(SP_SUL!BJ426="","*",SP_SUL!BJ426),IF(SP_SUL!BK426="","*",SP_SUL!BK426))</f>
        <v>*</v>
      </c>
    </row>
    <row r="428" spans="1:16">
      <c r="A428" s="82" t="str">
        <f>IF(SP_SUL!B427="","*",SP_SUL!B427)</f>
        <v>*</v>
      </c>
      <c r="B428" s="83" t="str">
        <f>IF(SP_SUL!X427="","*",SP_SUL!X427)</f>
        <v>*</v>
      </c>
      <c r="C428" s="83" t="str">
        <f>IF(SP_SUL!S427="","*",SP_SUL!S427)</f>
        <v>-</v>
      </c>
      <c r="D428" s="83" t="str">
        <f>IF(SP_SUL!T427="","*",SP_SUL!T427)</f>
        <v>-</v>
      </c>
      <c r="E428" s="83" t="str">
        <f>IF(SP_SUL!D427="","*",SP_SUL!D427)</f>
        <v>*</v>
      </c>
      <c r="F428" s="83" t="str">
        <f>IF(SP_SUL!H427="","*",SP_SUL!H427)</f>
        <v>*</v>
      </c>
      <c r="G428" s="83" t="str">
        <f>IF(SP_SUL!M427="","*",SP_SUL!M427)</f>
        <v>-</v>
      </c>
      <c r="H428" s="116" t="str">
        <f>IF(SP_SUL!K427="","*",SP_SUL!K427)</f>
        <v>*</v>
      </c>
      <c r="I428" s="113" t="str">
        <f>IF(SP_SUL!O427="","*",SP_SUL!O427)</f>
        <v>*</v>
      </c>
      <c r="J428" s="113" t="str">
        <f>IF(SP_SUL!P427="","*",SP_SUL!P427)</f>
        <v>*</v>
      </c>
      <c r="K428" s="83">
        <f>IF(SP_SUL!AK427="","*",SP_SUL!AK427)</f>
        <v>0</v>
      </c>
      <c r="L428" s="83" t="str">
        <f>IF(SP_SUL!AM427="","*",SP_SUL!AM427)</f>
        <v>-</v>
      </c>
      <c r="M428" s="83">
        <f>IF(SP_SUL!AP427="","*",SP_SUL!AP427)</f>
        <v>0</v>
      </c>
      <c r="N428" s="83" t="str">
        <f>IF(SP_SUL!AM427="","*",SP_SUL!AM427)</f>
        <v>-</v>
      </c>
      <c r="O428" s="110" t="str">
        <f>IF(SP_SUL!BH427="","*",SP_SUL!BH427)</f>
        <v>*</v>
      </c>
      <c r="P428" s="147" t="str">
        <f>IF($A$2=1,IF(SP_SUL!BJ427="","*",SP_SUL!BJ427),IF(SP_SUL!BK427="","*",SP_SUL!BK427))</f>
        <v>*</v>
      </c>
    </row>
    <row r="429" spans="1:16">
      <c r="A429" s="82" t="str">
        <f>IF(SP_SUL!B428="","*",SP_SUL!B428)</f>
        <v>*</v>
      </c>
      <c r="B429" s="83" t="str">
        <f>IF(SP_SUL!X428="","*",SP_SUL!X428)</f>
        <v>*</v>
      </c>
      <c r="C429" s="83" t="str">
        <f>IF(SP_SUL!S428="","*",SP_SUL!S428)</f>
        <v>-</v>
      </c>
      <c r="D429" s="83" t="str">
        <f>IF(SP_SUL!T428="","*",SP_SUL!T428)</f>
        <v>-</v>
      </c>
      <c r="E429" s="83" t="str">
        <f>IF(SP_SUL!D428="","*",SP_SUL!D428)</f>
        <v>*</v>
      </c>
      <c r="F429" s="83" t="str">
        <f>IF(SP_SUL!H428="","*",SP_SUL!H428)</f>
        <v>*</v>
      </c>
      <c r="G429" s="83" t="str">
        <f>IF(SP_SUL!M428="","*",SP_SUL!M428)</f>
        <v>-</v>
      </c>
      <c r="H429" s="116" t="str">
        <f>IF(SP_SUL!K428="","*",SP_SUL!K428)</f>
        <v>*</v>
      </c>
      <c r="I429" s="113" t="str">
        <f>IF(SP_SUL!O428="","*",SP_SUL!O428)</f>
        <v>*</v>
      </c>
      <c r="J429" s="113" t="str">
        <f>IF(SP_SUL!P428="","*",SP_SUL!P428)</f>
        <v>*</v>
      </c>
      <c r="K429" s="83">
        <f>IF(SP_SUL!AK428="","*",SP_SUL!AK428)</f>
        <v>0</v>
      </c>
      <c r="L429" s="83" t="str">
        <f>IF(SP_SUL!AM428="","*",SP_SUL!AM428)</f>
        <v>-</v>
      </c>
      <c r="M429" s="83">
        <f>IF(SP_SUL!AP428="","*",SP_SUL!AP428)</f>
        <v>0</v>
      </c>
      <c r="N429" s="83" t="str">
        <f>IF(SP_SUL!AM428="","*",SP_SUL!AM428)</f>
        <v>-</v>
      </c>
      <c r="O429" s="110" t="str">
        <f>IF(SP_SUL!BH428="","*",SP_SUL!BH428)</f>
        <v>*</v>
      </c>
      <c r="P429" s="147" t="str">
        <f>IF($A$2=1,IF(SP_SUL!BJ428="","*",SP_SUL!BJ428),IF(SP_SUL!BK428="","*",SP_SUL!BK428))</f>
        <v>*</v>
      </c>
    </row>
    <row r="430" spans="1:16">
      <c r="A430" s="82" t="str">
        <f>IF(SP_SUL!B429="","*",SP_SUL!B429)</f>
        <v>*</v>
      </c>
      <c r="B430" s="83" t="str">
        <f>IF(SP_SUL!X429="","*",SP_SUL!X429)</f>
        <v>*</v>
      </c>
      <c r="C430" s="83" t="str">
        <f>IF(SP_SUL!S429="","*",SP_SUL!S429)</f>
        <v>-</v>
      </c>
      <c r="D430" s="83" t="str">
        <f>IF(SP_SUL!T429="","*",SP_SUL!T429)</f>
        <v>-</v>
      </c>
      <c r="E430" s="83" t="str">
        <f>IF(SP_SUL!D429="","*",SP_SUL!D429)</f>
        <v>*</v>
      </c>
      <c r="F430" s="83" t="str">
        <f>IF(SP_SUL!H429="","*",SP_SUL!H429)</f>
        <v>*</v>
      </c>
      <c r="G430" s="83" t="str">
        <f>IF(SP_SUL!M429="","*",SP_SUL!M429)</f>
        <v>-</v>
      </c>
      <c r="H430" s="116" t="str">
        <f>IF(SP_SUL!K429="","*",SP_SUL!K429)</f>
        <v>*</v>
      </c>
      <c r="I430" s="113" t="str">
        <f>IF(SP_SUL!O429="","*",SP_SUL!O429)</f>
        <v>*</v>
      </c>
      <c r="J430" s="113" t="str">
        <f>IF(SP_SUL!P429="","*",SP_SUL!P429)</f>
        <v>*</v>
      </c>
      <c r="K430" s="83">
        <f>IF(SP_SUL!AK429="","*",SP_SUL!AK429)</f>
        <v>0</v>
      </c>
      <c r="L430" s="83" t="str">
        <f>IF(SP_SUL!AM429="","*",SP_SUL!AM429)</f>
        <v>-</v>
      </c>
      <c r="M430" s="83">
        <f>IF(SP_SUL!AP429="","*",SP_SUL!AP429)</f>
        <v>0</v>
      </c>
      <c r="N430" s="83" t="str">
        <f>IF(SP_SUL!AM429="","*",SP_SUL!AM429)</f>
        <v>-</v>
      </c>
      <c r="O430" s="110" t="str">
        <f>IF(SP_SUL!BH429="","*",SP_SUL!BH429)</f>
        <v>*</v>
      </c>
      <c r="P430" s="147" t="str">
        <f>IF($A$2=1,IF(SP_SUL!BJ429="","*",SP_SUL!BJ429),IF(SP_SUL!BK429="","*",SP_SUL!BK429))</f>
        <v>*</v>
      </c>
    </row>
    <row r="431" spans="1:16">
      <c r="A431" s="82" t="str">
        <f>IF(SP_SUL!B430="","*",SP_SUL!B430)</f>
        <v>*</v>
      </c>
      <c r="B431" s="83" t="str">
        <f>IF(SP_SUL!X430="","*",SP_SUL!X430)</f>
        <v>*</v>
      </c>
      <c r="C431" s="83" t="str">
        <f>IF(SP_SUL!S430="","*",SP_SUL!S430)</f>
        <v>-</v>
      </c>
      <c r="D431" s="83" t="str">
        <f>IF(SP_SUL!T430="","*",SP_SUL!T430)</f>
        <v>-</v>
      </c>
      <c r="E431" s="83" t="str">
        <f>IF(SP_SUL!D430="","*",SP_SUL!D430)</f>
        <v>*</v>
      </c>
      <c r="F431" s="83" t="str">
        <f>IF(SP_SUL!H430="","*",SP_SUL!H430)</f>
        <v>*</v>
      </c>
      <c r="G431" s="83" t="str">
        <f>IF(SP_SUL!M430="","*",SP_SUL!M430)</f>
        <v>-</v>
      </c>
      <c r="H431" s="116" t="str">
        <f>IF(SP_SUL!K430="","*",SP_SUL!K430)</f>
        <v>*</v>
      </c>
      <c r="I431" s="113" t="str">
        <f>IF(SP_SUL!O430="","*",SP_SUL!O430)</f>
        <v>*</v>
      </c>
      <c r="J431" s="113" t="str">
        <f>IF(SP_SUL!P430="","*",SP_SUL!P430)</f>
        <v>*</v>
      </c>
      <c r="K431" s="83">
        <f>IF(SP_SUL!AK430="","*",SP_SUL!AK430)</f>
        <v>0</v>
      </c>
      <c r="L431" s="83" t="str">
        <f>IF(SP_SUL!AM430="","*",SP_SUL!AM430)</f>
        <v>-</v>
      </c>
      <c r="M431" s="83">
        <f>IF(SP_SUL!AP430="","*",SP_SUL!AP430)</f>
        <v>0</v>
      </c>
      <c r="N431" s="83" t="str">
        <f>IF(SP_SUL!AM430="","*",SP_SUL!AM430)</f>
        <v>-</v>
      </c>
      <c r="O431" s="110" t="str">
        <f>IF(SP_SUL!BH430="","*",SP_SUL!BH430)</f>
        <v>*</v>
      </c>
      <c r="P431" s="147" t="str">
        <f>IF($A$2=1,IF(SP_SUL!BJ430="","*",SP_SUL!BJ430),IF(SP_SUL!BK430="","*",SP_SUL!BK430))</f>
        <v>*</v>
      </c>
    </row>
    <row r="432" spans="1:16">
      <c r="A432" s="82" t="str">
        <f>IF(SP_SUL!B431="","*",SP_SUL!B431)</f>
        <v>*</v>
      </c>
      <c r="B432" s="83" t="str">
        <f>IF(SP_SUL!X431="","*",SP_SUL!X431)</f>
        <v>*</v>
      </c>
      <c r="C432" s="83" t="str">
        <f>IF(SP_SUL!S431="","*",SP_SUL!S431)</f>
        <v>-</v>
      </c>
      <c r="D432" s="83" t="str">
        <f>IF(SP_SUL!T431="","*",SP_SUL!T431)</f>
        <v>-</v>
      </c>
      <c r="E432" s="83" t="str">
        <f>IF(SP_SUL!D431="","*",SP_SUL!D431)</f>
        <v>*</v>
      </c>
      <c r="F432" s="83" t="str">
        <f>IF(SP_SUL!H431="","*",SP_SUL!H431)</f>
        <v>*</v>
      </c>
      <c r="G432" s="83" t="str">
        <f>IF(SP_SUL!M431="","*",SP_SUL!M431)</f>
        <v>-</v>
      </c>
      <c r="H432" s="116" t="str">
        <f>IF(SP_SUL!K431="","*",SP_SUL!K431)</f>
        <v>*</v>
      </c>
      <c r="I432" s="113" t="str">
        <f>IF(SP_SUL!O431="","*",SP_SUL!O431)</f>
        <v>*</v>
      </c>
      <c r="J432" s="113" t="str">
        <f>IF(SP_SUL!P431="","*",SP_SUL!P431)</f>
        <v>*</v>
      </c>
      <c r="K432" s="83">
        <f>IF(SP_SUL!AK431="","*",SP_SUL!AK431)</f>
        <v>0</v>
      </c>
      <c r="L432" s="83" t="str">
        <f>IF(SP_SUL!AM431="","*",SP_SUL!AM431)</f>
        <v>-</v>
      </c>
      <c r="M432" s="83">
        <f>IF(SP_SUL!AP431="","*",SP_SUL!AP431)</f>
        <v>0</v>
      </c>
      <c r="N432" s="83" t="str">
        <f>IF(SP_SUL!AM431="","*",SP_SUL!AM431)</f>
        <v>-</v>
      </c>
      <c r="O432" s="110" t="str">
        <f>IF(SP_SUL!BH431="","*",SP_SUL!BH431)</f>
        <v>*</v>
      </c>
      <c r="P432" s="147" t="str">
        <f>IF($A$2=1,IF(SP_SUL!BJ431="","*",SP_SUL!BJ431),IF(SP_SUL!BK431="","*",SP_SUL!BK431))</f>
        <v>*</v>
      </c>
    </row>
    <row r="433" spans="1:16">
      <c r="A433" s="82" t="str">
        <f>IF(SP_SUL!B432="","*",SP_SUL!B432)</f>
        <v>*</v>
      </c>
      <c r="B433" s="83" t="str">
        <f>IF(SP_SUL!X432="","*",SP_SUL!X432)</f>
        <v>*</v>
      </c>
      <c r="C433" s="83" t="str">
        <f>IF(SP_SUL!S432="","*",SP_SUL!S432)</f>
        <v>-</v>
      </c>
      <c r="D433" s="83" t="str">
        <f>IF(SP_SUL!T432="","*",SP_SUL!T432)</f>
        <v>-</v>
      </c>
      <c r="E433" s="83" t="str">
        <f>IF(SP_SUL!D432="","*",SP_SUL!D432)</f>
        <v>*</v>
      </c>
      <c r="F433" s="83" t="str">
        <f>IF(SP_SUL!H432="","*",SP_SUL!H432)</f>
        <v>*</v>
      </c>
      <c r="G433" s="83" t="str">
        <f>IF(SP_SUL!M432="","*",SP_SUL!M432)</f>
        <v>-</v>
      </c>
      <c r="H433" s="116" t="str">
        <f>IF(SP_SUL!K432="","*",SP_SUL!K432)</f>
        <v>*</v>
      </c>
      <c r="I433" s="113" t="str">
        <f>IF(SP_SUL!O432="","*",SP_SUL!O432)</f>
        <v>*</v>
      </c>
      <c r="J433" s="113" t="str">
        <f>IF(SP_SUL!P432="","*",SP_SUL!P432)</f>
        <v>*</v>
      </c>
      <c r="K433" s="83">
        <f>IF(SP_SUL!AK432="","*",SP_SUL!AK432)</f>
        <v>0</v>
      </c>
      <c r="L433" s="83" t="str">
        <f>IF(SP_SUL!AM432="","*",SP_SUL!AM432)</f>
        <v>-</v>
      </c>
      <c r="M433" s="83">
        <f>IF(SP_SUL!AP432="","*",SP_SUL!AP432)</f>
        <v>0</v>
      </c>
      <c r="N433" s="83" t="str">
        <f>IF(SP_SUL!AM432="","*",SP_SUL!AM432)</f>
        <v>-</v>
      </c>
      <c r="O433" s="110" t="str">
        <f>IF(SP_SUL!BH432="","*",SP_SUL!BH432)</f>
        <v>*</v>
      </c>
      <c r="P433" s="147" t="str">
        <f>IF($A$2=1,IF(SP_SUL!BJ432="","*",SP_SUL!BJ432),IF(SP_SUL!BK432="","*",SP_SUL!BK432))</f>
        <v>*</v>
      </c>
    </row>
    <row r="434" spans="1:16">
      <c r="A434" s="82" t="str">
        <f>IF(SP_SUL!B433="","*",SP_SUL!B433)</f>
        <v>*</v>
      </c>
      <c r="B434" s="83" t="str">
        <f>IF(SP_SUL!X433="","*",SP_SUL!X433)</f>
        <v>*</v>
      </c>
      <c r="C434" s="83" t="str">
        <f>IF(SP_SUL!S433="","*",SP_SUL!S433)</f>
        <v>-</v>
      </c>
      <c r="D434" s="83" t="str">
        <f>IF(SP_SUL!T433="","*",SP_SUL!T433)</f>
        <v>-</v>
      </c>
      <c r="E434" s="83" t="str">
        <f>IF(SP_SUL!D433="","*",SP_SUL!D433)</f>
        <v>*</v>
      </c>
      <c r="F434" s="83" t="str">
        <f>IF(SP_SUL!H433="","*",SP_SUL!H433)</f>
        <v>*</v>
      </c>
      <c r="G434" s="83" t="str">
        <f>IF(SP_SUL!M433="","*",SP_SUL!M433)</f>
        <v>-</v>
      </c>
      <c r="H434" s="116" t="str">
        <f>IF(SP_SUL!K433="","*",SP_SUL!K433)</f>
        <v>*</v>
      </c>
      <c r="I434" s="113" t="str">
        <f>IF(SP_SUL!O433="","*",SP_SUL!O433)</f>
        <v>*</v>
      </c>
      <c r="J434" s="113" t="str">
        <f>IF(SP_SUL!P433="","*",SP_SUL!P433)</f>
        <v>*</v>
      </c>
      <c r="K434" s="83">
        <f>IF(SP_SUL!AK433="","*",SP_SUL!AK433)</f>
        <v>0</v>
      </c>
      <c r="L434" s="83" t="str">
        <f>IF(SP_SUL!AM433="","*",SP_SUL!AM433)</f>
        <v>-</v>
      </c>
      <c r="M434" s="83">
        <f>IF(SP_SUL!AP433="","*",SP_SUL!AP433)</f>
        <v>0</v>
      </c>
      <c r="N434" s="83" t="str">
        <f>IF(SP_SUL!AM433="","*",SP_SUL!AM433)</f>
        <v>-</v>
      </c>
      <c r="O434" s="110" t="str">
        <f>IF(SP_SUL!BH433="","*",SP_SUL!BH433)</f>
        <v>*</v>
      </c>
      <c r="P434" s="147" t="str">
        <f>IF($A$2=1,IF(SP_SUL!BJ433="","*",SP_SUL!BJ433),IF(SP_SUL!BK433="","*",SP_SUL!BK433))</f>
        <v>*</v>
      </c>
    </row>
    <row r="435" spans="1:16">
      <c r="A435" s="82" t="str">
        <f>IF(SP_SUL!B434="","*",SP_SUL!B434)</f>
        <v>*</v>
      </c>
      <c r="B435" s="83" t="str">
        <f>IF(SP_SUL!X434="","*",SP_SUL!X434)</f>
        <v>*</v>
      </c>
      <c r="C435" s="83" t="str">
        <f>IF(SP_SUL!S434="","*",SP_SUL!S434)</f>
        <v>-</v>
      </c>
      <c r="D435" s="83" t="str">
        <f>IF(SP_SUL!T434="","*",SP_SUL!T434)</f>
        <v>-</v>
      </c>
      <c r="E435" s="83" t="str">
        <f>IF(SP_SUL!D434="","*",SP_SUL!D434)</f>
        <v>*</v>
      </c>
      <c r="F435" s="83" t="str">
        <f>IF(SP_SUL!H434="","*",SP_SUL!H434)</f>
        <v>*</v>
      </c>
      <c r="G435" s="83" t="str">
        <f>IF(SP_SUL!M434="","*",SP_SUL!M434)</f>
        <v>-</v>
      </c>
      <c r="H435" s="116" t="str">
        <f>IF(SP_SUL!K434="","*",SP_SUL!K434)</f>
        <v>*</v>
      </c>
      <c r="I435" s="113" t="str">
        <f>IF(SP_SUL!O434="","*",SP_SUL!O434)</f>
        <v>*</v>
      </c>
      <c r="J435" s="113" t="str">
        <f>IF(SP_SUL!P434="","*",SP_SUL!P434)</f>
        <v>*</v>
      </c>
      <c r="K435" s="83">
        <f>IF(SP_SUL!AK434="","*",SP_SUL!AK434)</f>
        <v>0</v>
      </c>
      <c r="L435" s="83" t="str">
        <f>IF(SP_SUL!AM434="","*",SP_SUL!AM434)</f>
        <v>-</v>
      </c>
      <c r="M435" s="83">
        <f>IF(SP_SUL!AP434="","*",SP_SUL!AP434)</f>
        <v>0</v>
      </c>
      <c r="N435" s="83" t="str">
        <f>IF(SP_SUL!AM434="","*",SP_SUL!AM434)</f>
        <v>-</v>
      </c>
      <c r="O435" s="110" t="str">
        <f>IF(SP_SUL!BH434="","*",SP_SUL!BH434)</f>
        <v>*</v>
      </c>
      <c r="P435" s="147" t="str">
        <f>IF($A$2=1,IF(SP_SUL!BJ434="","*",SP_SUL!BJ434),IF(SP_SUL!BK434="","*",SP_SUL!BK434))</f>
        <v>*</v>
      </c>
    </row>
    <row r="436" spans="1:16">
      <c r="A436" s="82" t="str">
        <f>IF(SP_SUL!B435="","*",SP_SUL!B435)</f>
        <v>*</v>
      </c>
      <c r="B436" s="83" t="str">
        <f>IF(SP_SUL!X435="","*",SP_SUL!X435)</f>
        <v>*</v>
      </c>
      <c r="C436" s="83" t="str">
        <f>IF(SP_SUL!S435="","*",SP_SUL!S435)</f>
        <v>-</v>
      </c>
      <c r="D436" s="83" t="str">
        <f>IF(SP_SUL!T435="","*",SP_SUL!T435)</f>
        <v>-</v>
      </c>
      <c r="E436" s="83" t="str">
        <f>IF(SP_SUL!D435="","*",SP_SUL!D435)</f>
        <v>*</v>
      </c>
      <c r="F436" s="83" t="str">
        <f>IF(SP_SUL!H435="","*",SP_SUL!H435)</f>
        <v>*</v>
      </c>
      <c r="G436" s="83" t="str">
        <f>IF(SP_SUL!M435="","*",SP_SUL!M435)</f>
        <v>-</v>
      </c>
      <c r="H436" s="116" t="str">
        <f>IF(SP_SUL!K435="","*",SP_SUL!K435)</f>
        <v>*</v>
      </c>
      <c r="I436" s="113" t="str">
        <f>IF(SP_SUL!O435="","*",SP_SUL!O435)</f>
        <v>*</v>
      </c>
      <c r="J436" s="113" t="str">
        <f>IF(SP_SUL!P435="","*",SP_SUL!P435)</f>
        <v>*</v>
      </c>
      <c r="K436" s="83">
        <f>IF(SP_SUL!AK435="","*",SP_SUL!AK435)</f>
        <v>0</v>
      </c>
      <c r="L436" s="83" t="str">
        <f>IF(SP_SUL!AM435="","*",SP_SUL!AM435)</f>
        <v>-</v>
      </c>
      <c r="M436" s="83">
        <f>IF(SP_SUL!AP435="","*",SP_SUL!AP435)</f>
        <v>0</v>
      </c>
      <c r="N436" s="83" t="str">
        <f>IF(SP_SUL!AM435="","*",SP_SUL!AM435)</f>
        <v>-</v>
      </c>
      <c r="O436" s="110" t="str">
        <f>IF(SP_SUL!BH435="","*",SP_SUL!BH435)</f>
        <v>*</v>
      </c>
      <c r="P436" s="147" t="str">
        <f>IF($A$2=1,IF(SP_SUL!BJ435="","*",SP_SUL!BJ435),IF(SP_SUL!BK435="","*",SP_SUL!BK435))</f>
        <v>*</v>
      </c>
    </row>
    <row r="437" spans="1:16">
      <c r="A437" s="82" t="str">
        <f>IF(SP_SUL!B436="","*",SP_SUL!B436)</f>
        <v>*</v>
      </c>
      <c r="B437" s="83" t="str">
        <f>IF(SP_SUL!X436="","*",SP_SUL!X436)</f>
        <v>*</v>
      </c>
      <c r="C437" s="83" t="str">
        <f>IF(SP_SUL!S436="","*",SP_SUL!S436)</f>
        <v>-</v>
      </c>
      <c r="D437" s="83" t="str">
        <f>IF(SP_SUL!T436="","*",SP_SUL!T436)</f>
        <v>-</v>
      </c>
      <c r="E437" s="83" t="str">
        <f>IF(SP_SUL!D436="","*",SP_SUL!D436)</f>
        <v>*</v>
      </c>
      <c r="F437" s="83" t="str">
        <f>IF(SP_SUL!H436="","*",SP_SUL!H436)</f>
        <v>*</v>
      </c>
      <c r="G437" s="83" t="str">
        <f>IF(SP_SUL!M436="","*",SP_SUL!M436)</f>
        <v>-</v>
      </c>
      <c r="H437" s="116" t="str">
        <f>IF(SP_SUL!K436="","*",SP_SUL!K436)</f>
        <v>*</v>
      </c>
      <c r="I437" s="113" t="str">
        <f>IF(SP_SUL!O436="","*",SP_SUL!O436)</f>
        <v>*</v>
      </c>
      <c r="J437" s="113" t="str">
        <f>IF(SP_SUL!P436="","*",SP_SUL!P436)</f>
        <v>*</v>
      </c>
      <c r="K437" s="83">
        <f>IF(SP_SUL!AK436="","*",SP_SUL!AK436)</f>
        <v>0</v>
      </c>
      <c r="L437" s="83" t="str">
        <f>IF(SP_SUL!AM436="","*",SP_SUL!AM436)</f>
        <v>-</v>
      </c>
      <c r="M437" s="83">
        <f>IF(SP_SUL!AP436="","*",SP_SUL!AP436)</f>
        <v>0</v>
      </c>
      <c r="N437" s="83" t="str">
        <f>IF(SP_SUL!AM436="","*",SP_SUL!AM436)</f>
        <v>-</v>
      </c>
      <c r="O437" s="110" t="str">
        <f>IF(SP_SUL!BH436="","*",SP_SUL!BH436)</f>
        <v>*</v>
      </c>
      <c r="P437" s="147" t="str">
        <f>IF($A$2=1,IF(SP_SUL!BJ436="","*",SP_SUL!BJ436),IF(SP_SUL!BK436="","*",SP_SUL!BK436))</f>
        <v>*</v>
      </c>
    </row>
    <row r="438" spans="1:16">
      <c r="A438" s="82" t="str">
        <f>IF(SP_SUL!B437="","*",SP_SUL!B437)</f>
        <v>*</v>
      </c>
      <c r="B438" s="83" t="str">
        <f>IF(SP_SUL!X437="","*",SP_SUL!X437)</f>
        <v>*</v>
      </c>
      <c r="C438" s="83" t="str">
        <f>IF(SP_SUL!S437="","*",SP_SUL!S437)</f>
        <v>-</v>
      </c>
      <c r="D438" s="83" t="str">
        <f>IF(SP_SUL!T437="","*",SP_SUL!T437)</f>
        <v>-</v>
      </c>
      <c r="E438" s="83" t="str">
        <f>IF(SP_SUL!D437="","*",SP_SUL!D437)</f>
        <v>*</v>
      </c>
      <c r="F438" s="83" t="str">
        <f>IF(SP_SUL!H437="","*",SP_SUL!H437)</f>
        <v>*</v>
      </c>
      <c r="G438" s="83" t="str">
        <f>IF(SP_SUL!M437="","*",SP_SUL!M437)</f>
        <v>-</v>
      </c>
      <c r="H438" s="116" t="str">
        <f>IF(SP_SUL!K437="","*",SP_SUL!K437)</f>
        <v>*</v>
      </c>
      <c r="I438" s="113" t="str">
        <f>IF(SP_SUL!O437="","*",SP_SUL!O437)</f>
        <v>*</v>
      </c>
      <c r="J438" s="113" t="str">
        <f>IF(SP_SUL!P437="","*",SP_SUL!P437)</f>
        <v>*</v>
      </c>
      <c r="K438" s="83">
        <f>IF(SP_SUL!AK437="","*",SP_SUL!AK437)</f>
        <v>0</v>
      </c>
      <c r="L438" s="83" t="str">
        <f>IF(SP_SUL!AM437="","*",SP_SUL!AM437)</f>
        <v>-</v>
      </c>
      <c r="M438" s="83">
        <f>IF(SP_SUL!AP437="","*",SP_SUL!AP437)</f>
        <v>0</v>
      </c>
      <c r="N438" s="83" t="str">
        <f>IF(SP_SUL!AM437="","*",SP_SUL!AM437)</f>
        <v>-</v>
      </c>
      <c r="O438" s="110" t="str">
        <f>IF(SP_SUL!BH437="","*",SP_SUL!BH437)</f>
        <v>*</v>
      </c>
      <c r="P438" s="147" t="str">
        <f>IF($A$2=1,IF(SP_SUL!BJ437="","*",SP_SUL!BJ437),IF(SP_SUL!BK437="","*",SP_SUL!BK437))</f>
        <v>*</v>
      </c>
    </row>
    <row r="439" spans="1:16">
      <c r="A439" s="82" t="str">
        <f>IF(SP_SUL!B438="","*",SP_SUL!B438)</f>
        <v>*</v>
      </c>
      <c r="B439" s="83" t="str">
        <f>IF(SP_SUL!X438="","*",SP_SUL!X438)</f>
        <v>*</v>
      </c>
      <c r="C439" s="83" t="str">
        <f>IF(SP_SUL!S438="","*",SP_SUL!S438)</f>
        <v>-</v>
      </c>
      <c r="D439" s="83" t="str">
        <f>IF(SP_SUL!T438="","*",SP_SUL!T438)</f>
        <v>-</v>
      </c>
      <c r="E439" s="83" t="str">
        <f>IF(SP_SUL!D438="","*",SP_SUL!D438)</f>
        <v>*</v>
      </c>
      <c r="F439" s="83" t="str">
        <f>IF(SP_SUL!H438="","*",SP_SUL!H438)</f>
        <v>*</v>
      </c>
      <c r="G439" s="83" t="str">
        <f>IF(SP_SUL!M438="","*",SP_SUL!M438)</f>
        <v>-</v>
      </c>
      <c r="H439" s="116" t="str">
        <f>IF(SP_SUL!K438="","*",SP_SUL!K438)</f>
        <v>*</v>
      </c>
      <c r="I439" s="113" t="str">
        <f>IF(SP_SUL!O438="","*",SP_SUL!O438)</f>
        <v>*</v>
      </c>
      <c r="J439" s="113" t="str">
        <f>IF(SP_SUL!P438="","*",SP_SUL!P438)</f>
        <v>*</v>
      </c>
      <c r="K439" s="83">
        <f>IF(SP_SUL!AK438="","*",SP_SUL!AK438)</f>
        <v>0</v>
      </c>
      <c r="L439" s="83" t="str">
        <f>IF(SP_SUL!AM438="","*",SP_SUL!AM438)</f>
        <v>-</v>
      </c>
      <c r="M439" s="83">
        <f>IF(SP_SUL!AP438="","*",SP_SUL!AP438)</f>
        <v>0</v>
      </c>
      <c r="N439" s="83" t="str">
        <f>IF(SP_SUL!AM438="","*",SP_SUL!AM438)</f>
        <v>-</v>
      </c>
      <c r="O439" s="110" t="str">
        <f>IF(SP_SUL!BH438="","*",SP_SUL!BH438)</f>
        <v>*</v>
      </c>
      <c r="P439" s="147" t="str">
        <f>IF($A$2=1,IF(SP_SUL!BJ438="","*",SP_SUL!BJ438),IF(SP_SUL!BK438="","*",SP_SUL!BK438))</f>
        <v>*</v>
      </c>
    </row>
    <row r="440" spans="1:16">
      <c r="A440" s="82" t="str">
        <f>IF(SP_SUL!B439="","*",SP_SUL!B439)</f>
        <v>*</v>
      </c>
      <c r="B440" s="83" t="str">
        <f>IF(SP_SUL!X439="","*",SP_SUL!X439)</f>
        <v>*</v>
      </c>
      <c r="C440" s="83" t="str">
        <f>IF(SP_SUL!S439="","*",SP_SUL!S439)</f>
        <v>-</v>
      </c>
      <c r="D440" s="83" t="str">
        <f>IF(SP_SUL!T439="","*",SP_SUL!T439)</f>
        <v>-</v>
      </c>
      <c r="E440" s="83" t="str">
        <f>IF(SP_SUL!D439="","*",SP_SUL!D439)</f>
        <v>*</v>
      </c>
      <c r="F440" s="83" t="str">
        <f>IF(SP_SUL!H439="","*",SP_SUL!H439)</f>
        <v>*</v>
      </c>
      <c r="G440" s="83" t="str">
        <f>IF(SP_SUL!M439="","*",SP_SUL!M439)</f>
        <v>-</v>
      </c>
      <c r="H440" s="116" t="str">
        <f>IF(SP_SUL!K439="","*",SP_SUL!K439)</f>
        <v>*</v>
      </c>
      <c r="I440" s="113" t="str">
        <f>IF(SP_SUL!O439="","*",SP_SUL!O439)</f>
        <v>*</v>
      </c>
      <c r="J440" s="113" t="str">
        <f>IF(SP_SUL!P439="","*",SP_SUL!P439)</f>
        <v>*</v>
      </c>
      <c r="K440" s="83">
        <f>IF(SP_SUL!AK439="","*",SP_SUL!AK439)</f>
        <v>0</v>
      </c>
      <c r="L440" s="83" t="str">
        <f>IF(SP_SUL!AM439="","*",SP_SUL!AM439)</f>
        <v>-</v>
      </c>
      <c r="M440" s="83">
        <f>IF(SP_SUL!AP439="","*",SP_SUL!AP439)</f>
        <v>0</v>
      </c>
      <c r="N440" s="83" t="str">
        <f>IF(SP_SUL!AM439="","*",SP_SUL!AM439)</f>
        <v>-</v>
      </c>
      <c r="O440" s="110" t="str">
        <f>IF(SP_SUL!BH439="","*",SP_SUL!BH439)</f>
        <v>*</v>
      </c>
      <c r="P440" s="147" t="str">
        <f>IF($A$2=1,IF(SP_SUL!BJ439="","*",SP_SUL!BJ439),IF(SP_SUL!BK439="","*",SP_SUL!BK439))</f>
        <v>*</v>
      </c>
    </row>
    <row r="441" spans="1:16">
      <c r="A441" s="82" t="str">
        <f>IF(SP_SUL!B440="","*",SP_SUL!B440)</f>
        <v>*</v>
      </c>
      <c r="B441" s="83" t="str">
        <f>IF(SP_SUL!X440="","*",SP_SUL!X440)</f>
        <v>*</v>
      </c>
      <c r="C441" s="83" t="str">
        <f>IF(SP_SUL!S440="","*",SP_SUL!S440)</f>
        <v>-</v>
      </c>
      <c r="D441" s="83" t="str">
        <f>IF(SP_SUL!T440="","*",SP_SUL!T440)</f>
        <v>-</v>
      </c>
      <c r="E441" s="83" t="str">
        <f>IF(SP_SUL!D440="","*",SP_SUL!D440)</f>
        <v>*</v>
      </c>
      <c r="F441" s="83" t="str">
        <f>IF(SP_SUL!H440="","*",SP_SUL!H440)</f>
        <v>*</v>
      </c>
      <c r="G441" s="83" t="str">
        <f>IF(SP_SUL!M440="","*",SP_SUL!M440)</f>
        <v>-</v>
      </c>
      <c r="H441" s="116" t="str">
        <f>IF(SP_SUL!K440="","*",SP_SUL!K440)</f>
        <v>*</v>
      </c>
      <c r="I441" s="113" t="str">
        <f>IF(SP_SUL!O440="","*",SP_SUL!O440)</f>
        <v>*</v>
      </c>
      <c r="J441" s="113" t="str">
        <f>IF(SP_SUL!P440="","*",SP_SUL!P440)</f>
        <v>*</v>
      </c>
      <c r="K441" s="83">
        <f>IF(SP_SUL!AK440="","*",SP_SUL!AK440)</f>
        <v>0</v>
      </c>
      <c r="L441" s="83" t="str">
        <f>IF(SP_SUL!AM440="","*",SP_SUL!AM440)</f>
        <v>-</v>
      </c>
      <c r="M441" s="83">
        <f>IF(SP_SUL!AP440="","*",SP_SUL!AP440)</f>
        <v>0</v>
      </c>
      <c r="N441" s="83" t="str">
        <f>IF(SP_SUL!AM440="","*",SP_SUL!AM440)</f>
        <v>-</v>
      </c>
      <c r="O441" s="110" t="str">
        <f>IF(SP_SUL!BH440="","*",SP_SUL!BH440)</f>
        <v>*</v>
      </c>
      <c r="P441" s="147" t="str">
        <f>IF($A$2=1,IF(SP_SUL!BJ440="","*",SP_SUL!BJ440),IF(SP_SUL!BK440="","*",SP_SUL!BK440))</f>
        <v>*</v>
      </c>
    </row>
    <row r="442" spans="1:16">
      <c r="A442" s="82" t="str">
        <f>IF(SP_SUL!B441="","*",SP_SUL!B441)</f>
        <v>*</v>
      </c>
      <c r="B442" s="83" t="str">
        <f>IF(SP_SUL!X441="","*",SP_SUL!X441)</f>
        <v>*</v>
      </c>
      <c r="C442" s="83" t="str">
        <f>IF(SP_SUL!S441="","*",SP_SUL!S441)</f>
        <v>-</v>
      </c>
      <c r="D442" s="83" t="str">
        <f>IF(SP_SUL!T441="","*",SP_SUL!T441)</f>
        <v>-</v>
      </c>
      <c r="E442" s="83" t="str">
        <f>IF(SP_SUL!D441="","*",SP_SUL!D441)</f>
        <v>*</v>
      </c>
      <c r="F442" s="83" t="str">
        <f>IF(SP_SUL!H441="","*",SP_SUL!H441)</f>
        <v>*</v>
      </c>
      <c r="G442" s="83" t="str">
        <f>IF(SP_SUL!M441="","*",SP_SUL!M441)</f>
        <v>-</v>
      </c>
      <c r="H442" s="116" t="str">
        <f>IF(SP_SUL!K441="","*",SP_SUL!K441)</f>
        <v>*</v>
      </c>
      <c r="I442" s="113" t="str">
        <f>IF(SP_SUL!O441="","*",SP_SUL!O441)</f>
        <v>*</v>
      </c>
      <c r="J442" s="113" t="str">
        <f>IF(SP_SUL!P441="","*",SP_SUL!P441)</f>
        <v>*</v>
      </c>
      <c r="K442" s="83">
        <f>IF(SP_SUL!AK441="","*",SP_SUL!AK441)</f>
        <v>0</v>
      </c>
      <c r="L442" s="83" t="str">
        <f>IF(SP_SUL!AM441="","*",SP_SUL!AM441)</f>
        <v>-</v>
      </c>
      <c r="M442" s="83">
        <f>IF(SP_SUL!AP441="","*",SP_SUL!AP441)</f>
        <v>0</v>
      </c>
      <c r="N442" s="83" t="str">
        <f>IF(SP_SUL!AM441="","*",SP_SUL!AM441)</f>
        <v>-</v>
      </c>
      <c r="O442" s="110" t="str">
        <f>IF(SP_SUL!BH441="","*",SP_SUL!BH441)</f>
        <v>*</v>
      </c>
      <c r="P442" s="147" t="str">
        <f>IF($A$2=1,IF(SP_SUL!BJ441="","*",SP_SUL!BJ441),IF(SP_SUL!BK441="","*",SP_SUL!BK441))</f>
        <v>*</v>
      </c>
    </row>
    <row r="443" spans="1:16">
      <c r="A443" s="82" t="str">
        <f>IF(SP_SUL!B442="","*",SP_SUL!B442)</f>
        <v>*</v>
      </c>
      <c r="B443" s="83" t="str">
        <f>IF(SP_SUL!X442="","*",SP_SUL!X442)</f>
        <v>*</v>
      </c>
      <c r="C443" s="83" t="str">
        <f>IF(SP_SUL!S442="","*",SP_SUL!S442)</f>
        <v>-</v>
      </c>
      <c r="D443" s="83" t="str">
        <f>IF(SP_SUL!T442="","*",SP_SUL!T442)</f>
        <v>-</v>
      </c>
      <c r="E443" s="83" t="str">
        <f>IF(SP_SUL!D442="","*",SP_SUL!D442)</f>
        <v>*</v>
      </c>
      <c r="F443" s="83" t="str">
        <f>IF(SP_SUL!H442="","*",SP_SUL!H442)</f>
        <v>*</v>
      </c>
      <c r="G443" s="83" t="str">
        <f>IF(SP_SUL!M442="","*",SP_SUL!M442)</f>
        <v>-</v>
      </c>
      <c r="H443" s="116" t="str">
        <f>IF(SP_SUL!K442="","*",SP_SUL!K442)</f>
        <v>*</v>
      </c>
      <c r="I443" s="113" t="str">
        <f>IF(SP_SUL!O442="","*",SP_SUL!O442)</f>
        <v>*</v>
      </c>
      <c r="J443" s="113" t="str">
        <f>IF(SP_SUL!P442="","*",SP_SUL!P442)</f>
        <v>*</v>
      </c>
      <c r="K443" s="83">
        <f>IF(SP_SUL!AK442="","*",SP_SUL!AK442)</f>
        <v>0</v>
      </c>
      <c r="L443" s="83" t="str">
        <f>IF(SP_SUL!AM442="","*",SP_SUL!AM442)</f>
        <v>-</v>
      </c>
      <c r="M443" s="83">
        <f>IF(SP_SUL!AP442="","*",SP_SUL!AP442)</f>
        <v>0</v>
      </c>
      <c r="N443" s="83" t="str">
        <f>IF(SP_SUL!AM442="","*",SP_SUL!AM442)</f>
        <v>-</v>
      </c>
      <c r="O443" s="110" t="str">
        <f>IF(SP_SUL!BH442="","*",SP_SUL!BH442)</f>
        <v>*</v>
      </c>
      <c r="P443" s="147" t="str">
        <f>IF($A$2=1,IF(SP_SUL!BJ442="","*",SP_SUL!BJ442),IF(SP_SUL!BK442="","*",SP_SUL!BK442))</f>
        <v>*</v>
      </c>
    </row>
    <row r="444" spans="1:16">
      <c r="A444" s="82" t="str">
        <f>IF(SP_SUL!B443="","*",SP_SUL!B443)</f>
        <v>*</v>
      </c>
      <c r="B444" s="83" t="str">
        <f>IF(SP_SUL!X443="","*",SP_SUL!X443)</f>
        <v>*</v>
      </c>
      <c r="C444" s="83" t="str">
        <f>IF(SP_SUL!S443="","*",SP_SUL!S443)</f>
        <v>-</v>
      </c>
      <c r="D444" s="83" t="str">
        <f>IF(SP_SUL!T443="","*",SP_SUL!T443)</f>
        <v>-</v>
      </c>
      <c r="E444" s="83" t="str">
        <f>IF(SP_SUL!D443="","*",SP_SUL!D443)</f>
        <v>*</v>
      </c>
      <c r="F444" s="83" t="str">
        <f>IF(SP_SUL!H443="","*",SP_SUL!H443)</f>
        <v>*</v>
      </c>
      <c r="G444" s="83" t="str">
        <f>IF(SP_SUL!M443="","*",SP_SUL!M443)</f>
        <v>-</v>
      </c>
      <c r="H444" s="116" t="str">
        <f>IF(SP_SUL!K443="","*",SP_SUL!K443)</f>
        <v>*</v>
      </c>
      <c r="I444" s="113" t="str">
        <f>IF(SP_SUL!O443="","*",SP_SUL!O443)</f>
        <v>*</v>
      </c>
      <c r="J444" s="113" t="str">
        <f>IF(SP_SUL!P443="","*",SP_SUL!P443)</f>
        <v>*</v>
      </c>
      <c r="K444" s="83">
        <f>IF(SP_SUL!AK443="","*",SP_SUL!AK443)</f>
        <v>0</v>
      </c>
      <c r="L444" s="83" t="str">
        <f>IF(SP_SUL!AM443="","*",SP_SUL!AM443)</f>
        <v>-</v>
      </c>
      <c r="M444" s="83">
        <f>IF(SP_SUL!AP443="","*",SP_SUL!AP443)</f>
        <v>0</v>
      </c>
      <c r="N444" s="83" t="str">
        <f>IF(SP_SUL!AM443="","*",SP_SUL!AM443)</f>
        <v>-</v>
      </c>
      <c r="O444" s="110" t="str">
        <f>IF(SP_SUL!BH443="","*",SP_SUL!BH443)</f>
        <v>*</v>
      </c>
      <c r="P444" s="147" t="str">
        <f>IF($A$2=1,IF(SP_SUL!BJ443="","*",SP_SUL!BJ443),IF(SP_SUL!BK443="","*",SP_SUL!BK443))</f>
        <v>*</v>
      </c>
    </row>
    <row r="445" spans="1:16">
      <c r="A445" s="82" t="str">
        <f>IF(SP_SUL!B444="","*",SP_SUL!B444)</f>
        <v>*</v>
      </c>
      <c r="B445" s="83" t="str">
        <f>IF(SP_SUL!X444="","*",SP_SUL!X444)</f>
        <v>*</v>
      </c>
      <c r="C445" s="83" t="str">
        <f>IF(SP_SUL!S444="","*",SP_SUL!S444)</f>
        <v>-</v>
      </c>
      <c r="D445" s="83" t="str">
        <f>IF(SP_SUL!T444="","*",SP_SUL!T444)</f>
        <v>-</v>
      </c>
      <c r="E445" s="83" t="str">
        <f>IF(SP_SUL!D444="","*",SP_SUL!D444)</f>
        <v>*</v>
      </c>
      <c r="F445" s="83" t="str">
        <f>IF(SP_SUL!H444="","*",SP_SUL!H444)</f>
        <v>*</v>
      </c>
      <c r="G445" s="83" t="str">
        <f>IF(SP_SUL!M444="","*",SP_SUL!M444)</f>
        <v>-</v>
      </c>
      <c r="H445" s="116" t="str">
        <f>IF(SP_SUL!K444="","*",SP_SUL!K444)</f>
        <v>*</v>
      </c>
      <c r="I445" s="113" t="str">
        <f>IF(SP_SUL!O444="","*",SP_SUL!O444)</f>
        <v>*</v>
      </c>
      <c r="J445" s="113" t="str">
        <f>IF(SP_SUL!P444="","*",SP_SUL!P444)</f>
        <v>*</v>
      </c>
      <c r="K445" s="83">
        <f>IF(SP_SUL!AK444="","*",SP_SUL!AK444)</f>
        <v>0</v>
      </c>
      <c r="L445" s="83" t="str">
        <f>IF(SP_SUL!AM444="","*",SP_SUL!AM444)</f>
        <v>-</v>
      </c>
      <c r="M445" s="83">
        <f>IF(SP_SUL!AP444="","*",SP_SUL!AP444)</f>
        <v>0</v>
      </c>
      <c r="N445" s="83" t="str">
        <f>IF(SP_SUL!AM444="","*",SP_SUL!AM444)</f>
        <v>-</v>
      </c>
      <c r="O445" s="110" t="str">
        <f>IF(SP_SUL!BH444="","*",SP_SUL!BH444)</f>
        <v>*</v>
      </c>
      <c r="P445" s="147" t="str">
        <f>IF($A$2=1,IF(SP_SUL!BJ444="","*",SP_SUL!BJ444),IF(SP_SUL!BK444="","*",SP_SUL!BK444))</f>
        <v>*</v>
      </c>
    </row>
    <row r="446" spans="1:16">
      <c r="A446" s="82" t="str">
        <f>IF(SP_SUL!B445="","*",SP_SUL!B445)</f>
        <v>*</v>
      </c>
      <c r="B446" s="83" t="str">
        <f>IF(SP_SUL!X445="","*",SP_SUL!X445)</f>
        <v>*</v>
      </c>
      <c r="C446" s="83" t="str">
        <f>IF(SP_SUL!S445="","*",SP_SUL!S445)</f>
        <v>-</v>
      </c>
      <c r="D446" s="83" t="str">
        <f>IF(SP_SUL!T445="","*",SP_SUL!T445)</f>
        <v>-</v>
      </c>
      <c r="E446" s="83" t="str">
        <f>IF(SP_SUL!D445="","*",SP_SUL!D445)</f>
        <v>*</v>
      </c>
      <c r="F446" s="83" t="str">
        <f>IF(SP_SUL!H445="","*",SP_SUL!H445)</f>
        <v>*</v>
      </c>
      <c r="G446" s="83" t="str">
        <f>IF(SP_SUL!M445="","*",SP_SUL!M445)</f>
        <v>-</v>
      </c>
      <c r="H446" s="116" t="str">
        <f>IF(SP_SUL!K445="","*",SP_SUL!K445)</f>
        <v>*</v>
      </c>
      <c r="I446" s="113" t="str">
        <f>IF(SP_SUL!O445="","*",SP_SUL!O445)</f>
        <v>*</v>
      </c>
      <c r="J446" s="113" t="str">
        <f>IF(SP_SUL!P445="","*",SP_SUL!P445)</f>
        <v>*</v>
      </c>
      <c r="K446" s="83">
        <f>IF(SP_SUL!AK445="","*",SP_SUL!AK445)</f>
        <v>0</v>
      </c>
      <c r="L446" s="83" t="str">
        <f>IF(SP_SUL!AM445="","*",SP_SUL!AM445)</f>
        <v>-</v>
      </c>
      <c r="M446" s="83">
        <f>IF(SP_SUL!AP445="","*",SP_SUL!AP445)</f>
        <v>0</v>
      </c>
      <c r="N446" s="83" t="str">
        <f>IF(SP_SUL!AM445="","*",SP_SUL!AM445)</f>
        <v>-</v>
      </c>
      <c r="O446" s="110" t="str">
        <f>IF(SP_SUL!BH445="","*",SP_SUL!BH445)</f>
        <v>*</v>
      </c>
      <c r="P446" s="147" t="str">
        <f>IF($A$2=1,IF(SP_SUL!BJ445="","*",SP_SUL!BJ445),IF(SP_SUL!BK445="","*",SP_SUL!BK445))</f>
        <v>*</v>
      </c>
    </row>
    <row r="447" spans="1:16">
      <c r="A447" s="82" t="str">
        <f>IF(SP_SUL!B446="","*",SP_SUL!B446)</f>
        <v>*</v>
      </c>
      <c r="B447" s="83" t="str">
        <f>IF(SP_SUL!X446="","*",SP_SUL!X446)</f>
        <v>*</v>
      </c>
      <c r="C447" s="83" t="str">
        <f>IF(SP_SUL!S446="","*",SP_SUL!S446)</f>
        <v>-</v>
      </c>
      <c r="D447" s="83" t="str">
        <f>IF(SP_SUL!T446="","*",SP_SUL!T446)</f>
        <v>-</v>
      </c>
      <c r="E447" s="83" t="str">
        <f>IF(SP_SUL!D446="","*",SP_SUL!D446)</f>
        <v>*</v>
      </c>
      <c r="F447" s="83" t="str">
        <f>IF(SP_SUL!H446="","*",SP_SUL!H446)</f>
        <v>*</v>
      </c>
      <c r="G447" s="83" t="str">
        <f>IF(SP_SUL!M446="","*",SP_SUL!M446)</f>
        <v>-</v>
      </c>
      <c r="H447" s="116" t="str">
        <f>IF(SP_SUL!K446="","*",SP_SUL!K446)</f>
        <v>*</v>
      </c>
      <c r="I447" s="113" t="str">
        <f>IF(SP_SUL!O446="","*",SP_SUL!O446)</f>
        <v>*</v>
      </c>
      <c r="J447" s="113" t="str">
        <f>IF(SP_SUL!P446="","*",SP_SUL!P446)</f>
        <v>*</v>
      </c>
      <c r="K447" s="83">
        <f>IF(SP_SUL!AK446="","*",SP_SUL!AK446)</f>
        <v>0</v>
      </c>
      <c r="L447" s="83" t="str">
        <f>IF(SP_SUL!AM446="","*",SP_SUL!AM446)</f>
        <v>-</v>
      </c>
      <c r="M447" s="83">
        <f>IF(SP_SUL!AP446="","*",SP_SUL!AP446)</f>
        <v>0</v>
      </c>
      <c r="N447" s="83" t="str">
        <f>IF(SP_SUL!AM446="","*",SP_SUL!AM446)</f>
        <v>-</v>
      </c>
      <c r="O447" s="110" t="str">
        <f>IF(SP_SUL!BH446="","*",SP_SUL!BH446)</f>
        <v>*</v>
      </c>
      <c r="P447" s="147" t="str">
        <f>IF($A$2=1,IF(SP_SUL!BJ446="","*",SP_SUL!BJ446),IF(SP_SUL!BK446="","*",SP_SUL!BK446))</f>
        <v>*</v>
      </c>
    </row>
    <row r="448" spans="1:16">
      <c r="A448" s="82" t="str">
        <f>IF(SP_SUL!B447="","*",SP_SUL!B447)</f>
        <v>*</v>
      </c>
      <c r="B448" s="83" t="str">
        <f>IF(SP_SUL!X447="","*",SP_SUL!X447)</f>
        <v>*</v>
      </c>
      <c r="C448" s="83" t="str">
        <f>IF(SP_SUL!S447="","*",SP_SUL!S447)</f>
        <v>-</v>
      </c>
      <c r="D448" s="83" t="str">
        <f>IF(SP_SUL!T447="","*",SP_SUL!T447)</f>
        <v>-</v>
      </c>
      <c r="E448" s="83" t="str">
        <f>IF(SP_SUL!D447="","*",SP_SUL!D447)</f>
        <v>*</v>
      </c>
      <c r="F448" s="83" t="str">
        <f>IF(SP_SUL!H447="","*",SP_SUL!H447)</f>
        <v>*</v>
      </c>
      <c r="G448" s="83" t="str">
        <f>IF(SP_SUL!M447="","*",SP_SUL!M447)</f>
        <v>-</v>
      </c>
      <c r="H448" s="116" t="str">
        <f>IF(SP_SUL!K447="","*",SP_SUL!K447)</f>
        <v>*</v>
      </c>
      <c r="I448" s="113" t="str">
        <f>IF(SP_SUL!O447="","*",SP_SUL!O447)</f>
        <v>*</v>
      </c>
      <c r="J448" s="113" t="str">
        <f>IF(SP_SUL!P447="","*",SP_SUL!P447)</f>
        <v>*</v>
      </c>
      <c r="K448" s="83">
        <f>IF(SP_SUL!AK447="","*",SP_SUL!AK447)</f>
        <v>0</v>
      </c>
      <c r="L448" s="83" t="str">
        <f>IF(SP_SUL!AM447="","*",SP_SUL!AM447)</f>
        <v>-</v>
      </c>
      <c r="M448" s="83">
        <f>IF(SP_SUL!AP447="","*",SP_SUL!AP447)</f>
        <v>0</v>
      </c>
      <c r="N448" s="83" t="str">
        <f>IF(SP_SUL!AM447="","*",SP_SUL!AM447)</f>
        <v>-</v>
      </c>
      <c r="O448" s="110" t="str">
        <f>IF(SP_SUL!BH447="","*",SP_SUL!BH447)</f>
        <v>*</v>
      </c>
      <c r="P448" s="147" t="str">
        <f>IF($A$2=1,IF(SP_SUL!BJ447="","*",SP_SUL!BJ447),IF(SP_SUL!BK447="","*",SP_SUL!BK447))</f>
        <v>*</v>
      </c>
    </row>
    <row r="449" spans="1:16">
      <c r="A449" s="82" t="str">
        <f>IF(SP_SUL!B448="","*",SP_SUL!B448)</f>
        <v>*</v>
      </c>
      <c r="B449" s="83" t="str">
        <f>IF(SP_SUL!X448="","*",SP_SUL!X448)</f>
        <v>*</v>
      </c>
      <c r="C449" s="83" t="str">
        <f>IF(SP_SUL!S448="","*",SP_SUL!S448)</f>
        <v>-</v>
      </c>
      <c r="D449" s="83" t="str">
        <f>IF(SP_SUL!T448="","*",SP_SUL!T448)</f>
        <v>-</v>
      </c>
      <c r="E449" s="83" t="str">
        <f>IF(SP_SUL!D448="","*",SP_SUL!D448)</f>
        <v>*</v>
      </c>
      <c r="F449" s="83" t="str">
        <f>IF(SP_SUL!H448="","*",SP_SUL!H448)</f>
        <v>*</v>
      </c>
      <c r="G449" s="83" t="str">
        <f>IF(SP_SUL!M448="","*",SP_SUL!M448)</f>
        <v>-</v>
      </c>
      <c r="H449" s="116" t="str">
        <f>IF(SP_SUL!K448="","*",SP_SUL!K448)</f>
        <v>*</v>
      </c>
      <c r="I449" s="113" t="str">
        <f>IF(SP_SUL!O448="","*",SP_SUL!O448)</f>
        <v>*</v>
      </c>
      <c r="J449" s="113" t="str">
        <f>IF(SP_SUL!P448="","*",SP_SUL!P448)</f>
        <v>*</v>
      </c>
      <c r="K449" s="83">
        <f>IF(SP_SUL!AK448="","*",SP_SUL!AK448)</f>
        <v>0</v>
      </c>
      <c r="L449" s="83" t="str">
        <f>IF(SP_SUL!AM448="","*",SP_SUL!AM448)</f>
        <v>-</v>
      </c>
      <c r="M449" s="83">
        <f>IF(SP_SUL!AP448="","*",SP_SUL!AP448)</f>
        <v>0</v>
      </c>
      <c r="N449" s="83" t="str">
        <f>IF(SP_SUL!AM448="","*",SP_SUL!AM448)</f>
        <v>-</v>
      </c>
      <c r="O449" s="110" t="str">
        <f>IF(SP_SUL!BH448="","*",SP_SUL!BH448)</f>
        <v>*</v>
      </c>
      <c r="P449" s="147" t="str">
        <f>IF($A$2=1,IF(SP_SUL!BJ448="","*",SP_SUL!BJ448),IF(SP_SUL!BK448="","*",SP_SUL!BK448))</f>
        <v>*</v>
      </c>
    </row>
    <row r="450" spans="1:16">
      <c r="A450" s="82" t="str">
        <f>IF(SP_SUL!B449="","*",SP_SUL!B449)</f>
        <v>*</v>
      </c>
      <c r="B450" s="83" t="str">
        <f>IF(SP_SUL!X449="","*",SP_SUL!X449)</f>
        <v>*</v>
      </c>
      <c r="C450" s="83" t="str">
        <f>IF(SP_SUL!S449="","*",SP_SUL!S449)</f>
        <v>-</v>
      </c>
      <c r="D450" s="83" t="str">
        <f>IF(SP_SUL!T449="","*",SP_SUL!T449)</f>
        <v>-</v>
      </c>
      <c r="E450" s="83" t="str">
        <f>IF(SP_SUL!D449="","*",SP_SUL!D449)</f>
        <v>*</v>
      </c>
      <c r="F450" s="83" t="str">
        <f>IF(SP_SUL!H449="","*",SP_SUL!H449)</f>
        <v>*</v>
      </c>
      <c r="G450" s="83" t="str">
        <f>IF(SP_SUL!M449="","*",SP_SUL!M449)</f>
        <v>-</v>
      </c>
      <c r="H450" s="116" t="str">
        <f>IF(SP_SUL!K449="","*",SP_SUL!K449)</f>
        <v>*</v>
      </c>
      <c r="I450" s="113" t="str">
        <f>IF(SP_SUL!O449="","*",SP_SUL!O449)</f>
        <v>*</v>
      </c>
      <c r="J450" s="113" t="str">
        <f>IF(SP_SUL!P449="","*",SP_SUL!P449)</f>
        <v>*</v>
      </c>
      <c r="K450" s="83">
        <f>IF(SP_SUL!AK449="","*",SP_SUL!AK449)</f>
        <v>0</v>
      </c>
      <c r="L450" s="83" t="str">
        <f>IF(SP_SUL!AM449="","*",SP_SUL!AM449)</f>
        <v>-</v>
      </c>
      <c r="M450" s="83">
        <f>IF(SP_SUL!AP449="","*",SP_SUL!AP449)</f>
        <v>0</v>
      </c>
      <c r="N450" s="83" t="str">
        <f>IF(SP_SUL!AM449="","*",SP_SUL!AM449)</f>
        <v>-</v>
      </c>
      <c r="O450" s="110" t="str">
        <f>IF(SP_SUL!BH449="","*",SP_SUL!BH449)</f>
        <v>*</v>
      </c>
      <c r="P450" s="147" t="str">
        <f>IF($A$2=1,IF(SP_SUL!BJ449="","*",SP_SUL!BJ449),IF(SP_SUL!BK449="","*",SP_SUL!BK449))</f>
        <v>*</v>
      </c>
    </row>
    <row r="451" spans="1:16">
      <c r="A451" s="82" t="str">
        <f>IF(SP_SUL!B450="","*",SP_SUL!B450)</f>
        <v>*</v>
      </c>
      <c r="B451" s="83" t="str">
        <f>IF(SP_SUL!X450="","*",SP_SUL!X450)</f>
        <v>*</v>
      </c>
      <c r="C451" s="83" t="str">
        <f>IF(SP_SUL!S450="","*",SP_SUL!S450)</f>
        <v>-</v>
      </c>
      <c r="D451" s="83" t="str">
        <f>IF(SP_SUL!T450="","*",SP_SUL!T450)</f>
        <v>-</v>
      </c>
      <c r="E451" s="83" t="str">
        <f>IF(SP_SUL!D450="","*",SP_SUL!D450)</f>
        <v>*</v>
      </c>
      <c r="F451" s="83" t="str">
        <f>IF(SP_SUL!H450="","*",SP_SUL!H450)</f>
        <v>*</v>
      </c>
      <c r="G451" s="83" t="str">
        <f>IF(SP_SUL!M450="","*",SP_SUL!M450)</f>
        <v>-</v>
      </c>
      <c r="H451" s="116" t="str">
        <f>IF(SP_SUL!K450="","*",SP_SUL!K450)</f>
        <v>*</v>
      </c>
      <c r="I451" s="113" t="str">
        <f>IF(SP_SUL!O450="","*",SP_SUL!O450)</f>
        <v>*</v>
      </c>
      <c r="J451" s="113" t="str">
        <f>IF(SP_SUL!P450="","*",SP_SUL!P450)</f>
        <v>*</v>
      </c>
      <c r="K451" s="83">
        <f>IF(SP_SUL!AK450="","*",SP_SUL!AK450)</f>
        <v>0</v>
      </c>
      <c r="L451" s="83" t="str">
        <f>IF(SP_SUL!AM450="","*",SP_SUL!AM450)</f>
        <v>-</v>
      </c>
      <c r="M451" s="83">
        <f>IF(SP_SUL!AP450="","*",SP_SUL!AP450)</f>
        <v>0</v>
      </c>
      <c r="N451" s="83" t="str">
        <f>IF(SP_SUL!AM450="","*",SP_SUL!AM450)</f>
        <v>-</v>
      </c>
      <c r="O451" s="110" t="str">
        <f>IF(SP_SUL!BH450="","*",SP_SUL!BH450)</f>
        <v>*</v>
      </c>
      <c r="P451" s="147" t="str">
        <f>IF($A$2=1,IF(SP_SUL!BJ450="","*",SP_SUL!BJ450),IF(SP_SUL!BK450="","*",SP_SUL!BK450))</f>
        <v>*</v>
      </c>
    </row>
    <row r="452" spans="1:16">
      <c r="A452" s="82" t="str">
        <f>IF(SP_SUL!B451="","*",SP_SUL!B451)</f>
        <v>*</v>
      </c>
      <c r="B452" s="83" t="str">
        <f>IF(SP_SUL!X451="","*",SP_SUL!X451)</f>
        <v>*</v>
      </c>
      <c r="C452" s="83" t="str">
        <f>IF(SP_SUL!S451="","*",SP_SUL!S451)</f>
        <v>-</v>
      </c>
      <c r="D452" s="83" t="str">
        <f>IF(SP_SUL!T451="","*",SP_SUL!T451)</f>
        <v>-</v>
      </c>
      <c r="E452" s="83" t="str">
        <f>IF(SP_SUL!D451="","*",SP_SUL!D451)</f>
        <v>*</v>
      </c>
      <c r="F452" s="83" t="str">
        <f>IF(SP_SUL!H451="","*",SP_SUL!H451)</f>
        <v>*</v>
      </c>
      <c r="G452" s="83" t="str">
        <f>IF(SP_SUL!M451="","*",SP_SUL!M451)</f>
        <v>-</v>
      </c>
      <c r="H452" s="116" t="str">
        <f>IF(SP_SUL!K451="","*",SP_SUL!K451)</f>
        <v>*</v>
      </c>
      <c r="I452" s="113" t="str">
        <f>IF(SP_SUL!O451="","*",SP_SUL!O451)</f>
        <v>*</v>
      </c>
      <c r="J452" s="113" t="str">
        <f>IF(SP_SUL!P451="","*",SP_SUL!P451)</f>
        <v>*</v>
      </c>
      <c r="K452" s="83">
        <f>IF(SP_SUL!AK451="","*",SP_SUL!AK451)</f>
        <v>0</v>
      </c>
      <c r="L452" s="83" t="str">
        <f>IF(SP_SUL!AM451="","*",SP_SUL!AM451)</f>
        <v>-</v>
      </c>
      <c r="M452" s="83">
        <f>IF(SP_SUL!AP451="","*",SP_SUL!AP451)</f>
        <v>0</v>
      </c>
      <c r="N452" s="83" t="str">
        <f>IF(SP_SUL!AM451="","*",SP_SUL!AM451)</f>
        <v>-</v>
      </c>
      <c r="O452" s="110" t="str">
        <f>IF(SP_SUL!BH451="","*",SP_SUL!BH451)</f>
        <v>*</v>
      </c>
      <c r="P452" s="147" t="str">
        <f>IF($A$2=1,IF(SP_SUL!BJ451="","*",SP_SUL!BJ451),IF(SP_SUL!BK451="","*",SP_SUL!BK451))</f>
        <v>*</v>
      </c>
    </row>
    <row r="453" spans="1:16">
      <c r="A453" s="82" t="str">
        <f>IF(SP_SUL!B452="","*",SP_SUL!B452)</f>
        <v>*</v>
      </c>
      <c r="B453" s="83" t="str">
        <f>IF(SP_SUL!X452="","*",SP_SUL!X452)</f>
        <v>*</v>
      </c>
      <c r="C453" s="83" t="str">
        <f>IF(SP_SUL!S452="","*",SP_SUL!S452)</f>
        <v>-</v>
      </c>
      <c r="D453" s="83" t="str">
        <f>IF(SP_SUL!T452="","*",SP_SUL!T452)</f>
        <v>-</v>
      </c>
      <c r="E453" s="83" t="str">
        <f>IF(SP_SUL!D452="","*",SP_SUL!D452)</f>
        <v>*</v>
      </c>
      <c r="F453" s="83" t="str">
        <f>IF(SP_SUL!H452="","*",SP_SUL!H452)</f>
        <v>*</v>
      </c>
      <c r="G453" s="83" t="str">
        <f>IF(SP_SUL!M452="","*",SP_SUL!M452)</f>
        <v>-</v>
      </c>
      <c r="H453" s="116" t="str">
        <f>IF(SP_SUL!K452="","*",SP_SUL!K452)</f>
        <v>*</v>
      </c>
      <c r="I453" s="113" t="str">
        <f>IF(SP_SUL!O452="","*",SP_SUL!O452)</f>
        <v>*</v>
      </c>
      <c r="J453" s="113" t="str">
        <f>IF(SP_SUL!P452="","*",SP_SUL!P452)</f>
        <v>*</v>
      </c>
      <c r="K453" s="83">
        <f>IF(SP_SUL!AK452="","*",SP_SUL!AK452)</f>
        <v>0</v>
      </c>
      <c r="L453" s="83" t="str">
        <f>IF(SP_SUL!AM452="","*",SP_SUL!AM452)</f>
        <v>-</v>
      </c>
      <c r="M453" s="83">
        <f>IF(SP_SUL!AP452="","*",SP_SUL!AP452)</f>
        <v>0</v>
      </c>
      <c r="N453" s="83" t="str">
        <f>IF(SP_SUL!AM452="","*",SP_SUL!AM452)</f>
        <v>-</v>
      </c>
      <c r="O453" s="110" t="str">
        <f>IF(SP_SUL!BH452="","*",SP_SUL!BH452)</f>
        <v>*</v>
      </c>
      <c r="P453" s="147" t="str">
        <f>IF($A$2=1,IF(SP_SUL!BJ452="","*",SP_SUL!BJ452),IF(SP_SUL!BK452="","*",SP_SUL!BK452))</f>
        <v>*</v>
      </c>
    </row>
    <row r="454" spans="1:16">
      <c r="A454" s="82" t="str">
        <f>IF(SP_SUL!B453="","*",SP_SUL!B453)</f>
        <v>*</v>
      </c>
      <c r="B454" s="83" t="str">
        <f>IF(SP_SUL!X453="","*",SP_SUL!X453)</f>
        <v>*</v>
      </c>
      <c r="C454" s="83" t="str">
        <f>IF(SP_SUL!S453="","*",SP_SUL!S453)</f>
        <v>-</v>
      </c>
      <c r="D454" s="83" t="str">
        <f>IF(SP_SUL!T453="","*",SP_SUL!T453)</f>
        <v>-</v>
      </c>
      <c r="E454" s="83" t="str">
        <f>IF(SP_SUL!D453="","*",SP_SUL!D453)</f>
        <v>*</v>
      </c>
      <c r="F454" s="83" t="str">
        <f>IF(SP_SUL!H453="","*",SP_SUL!H453)</f>
        <v>*</v>
      </c>
      <c r="G454" s="83" t="str">
        <f>IF(SP_SUL!M453="","*",SP_SUL!M453)</f>
        <v>-</v>
      </c>
      <c r="H454" s="116" t="str">
        <f>IF(SP_SUL!K453="","*",SP_SUL!K453)</f>
        <v>*</v>
      </c>
      <c r="I454" s="113" t="str">
        <f>IF(SP_SUL!O453="","*",SP_SUL!O453)</f>
        <v>*</v>
      </c>
      <c r="J454" s="113" t="str">
        <f>IF(SP_SUL!P453="","*",SP_SUL!P453)</f>
        <v>*</v>
      </c>
      <c r="K454" s="83">
        <f>IF(SP_SUL!AK453="","*",SP_SUL!AK453)</f>
        <v>0</v>
      </c>
      <c r="L454" s="83" t="str">
        <f>IF(SP_SUL!AM453="","*",SP_SUL!AM453)</f>
        <v>-</v>
      </c>
      <c r="M454" s="83">
        <f>IF(SP_SUL!AP453="","*",SP_SUL!AP453)</f>
        <v>0</v>
      </c>
      <c r="N454" s="83" t="str">
        <f>IF(SP_SUL!AM453="","*",SP_SUL!AM453)</f>
        <v>-</v>
      </c>
      <c r="O454" s="110" t="str">
        <f>IF(SP_SUL!BH453="","*",SP_SUL!BH453)</f>
        <v>*</v>
      </c>
      <c r="P454" s="147" t="str">
        <f>IF($A$2=1,IF(SP_SUL!BJ453="","*",SP_SUL!BJ453),IF(SP_SUL!BK453="","*",SP_SUL!BK453))</f>
        <v>*</v>
      </c>
    </row>
    <row r="455" spans="1:16">
      <c r="A455" s="82" t="str">
        <f>IF(SP_SUL!B454="","*",SP_SUL!B454)</f>
        <v>*</v>
      </c>
      <c r="B455" s="83" t="str">
        <f>IF(SP_SUL!X454="","*",SP_SUL!X454)</f>
        <v>*</v>
      </c>
      <c r="C455" s="83" t="str">
        <f>IF(SP_SUL!S454="","*",SP_SUL!S454)</f>
        <v>-</v>
      </c>
      <c r="D455" s="83" t="str">
        <f>IF(SP_SUL!T454="","*",SP_SUL!T454)</f>
        <v>-</v>
      </c>
      <c r="E455" s="83" t="str">
        <f>IF(SP_SUL!D454="","*",SP_SUL!D454)</f>
        <v>*</v>
      </c>
      <c r="F455" s="83" t="str">
        <f>IF(SP_SUL!H454="","*",SP_SUL!H454)</f>
        <v>*</v>
      </c>
      <c r="G455" s="83" t="str">
        <f>IF(SP_SUL!M454="","*",SP_SUL!M454)</f>
        <v>-</v>
      </c>
      <c r="H455" s="116" t="str">
        <f>IF(SP_SUL!K454="","*",SP_SUL!K454)</f>
        <v>*</v>
      </c>
      <c r="I455" s="113" t="str">
        <f>IF(SP_SUL!O454="","*",SP_SUL!O454)</f>
        <v>*</v>
      </c>
      <c r="J455" s="113" t="str">
        <f>IF(SP_SUL!P454="","*",SP_SUL!P454)</f>
        <v>*</v>
      </c>
      <c r="K455" s="83">
        <f>IF(SP_SUL!AK454="","*",SP_SUL!AK454)</f>
        <v>0</v>
      </c>
      <c r="L455" s="83" t="str">
        <f>IF(SP_SUL!AM454="","*",SP_SUL!AM454)</f>
        <v>-</v>
      </c>
      <c r="M455" s="83">
        <f>IF(SP_SUL!AP454="","*",SP_SUL!AP454)</f>
        <v>0</v>
      </c>
      <c r="N455" s="83" t="str">
        <f>IF(SP_SUL!AM454="","*",SP_SUL!AM454)</f>
        <v>-</v>
      </c>
      <c r="O455" s="110" t="str">
        <f>IF(SP_SUL!BH454="","*",SP_SUL!BH454)</f>
        <v>*</v>
      </c>
      <c r="P455" s="147" t="str">
        <f>IF($A$2=1,IF(SP_SUL!BJ454="","*",SP_SUL!BJ454),IF(SP_SUL!BK454="","*",SP_SUL!BK454))</f>
        <v>*</v>
      </c>
    </row>
    <row r="456" spans="1:16">
      <c r="A456" s="82" t="str">
        <f>IF(SP_SUL!B455="","*",SP_SUL!B455)</f>
        <v>*</v>
      </c>
      <c r="B456" s="83" t="str">
        <f>IF(SP_SUL!X455="","*",SP_SUL!X455)</f>
        <v>*</v>
      </c>
      <c r="C456" s="83" t="str">
        <f>IF(SP_SUL!S455="","*",SP_SUL!S455)</f>
        <v>-</v>
      </c>
      <c r="D456" s="83" t="str">
        <f>IF(SP_SUL!T455="","*",SP_SUL!T455)</f>
        <v>-</v>
      </c>
      <c r="E456" s="83" t="str">
        <f>IF(SP_SUL!D455="","*",SP_SUL!D455)</f>
        <v>*</v>
      </c>
      <c r="F456" s="83" t="str">
        <f>IF(SP_SUL!H455="","*",SP_SUL!H455)</f>
        <v>*</v>
      </c>
      <c r="G456" s="83" t="str">
        <f>IF(SP_SUL!M455="","*",SP_SUL!M455)</f>
        <v>-</v>
      </c>
      <c r="H456" s="116" t="str">
        <f>IF(SP_SUL!K455="","*",SP_SUL!K455)</f>
        <v>*</v>
      </c>
      <c r="I456" s="113" t="str">
        <f>IF(SP_SUL!O455="","*",SP_SUL!O455)</f>
        <v>*</v>
      </c>
      <c r="J456" s="113" t="str">
        <f>IF(SP_SUL!P455="","*",SP_SUL!P455)</f>
        <v>*</v>
      </c>
      <c r="K456" s="83">
        <f>IF(SP_SUL!AK455="","*",SP_SUL!AK455)</f>
        <v>0</v>
      </c>
      <c r="L456" s="83" t="str">
        <f>IF(SP_SUL!AM455="","*",SP_SUL!AM455)</f>
        <v>-</v>
      </c>
      <c r="M456" s="83">
        <f>IF(SP_SUL!AP455="","*",SP_SUL!AP455)</f>
        <v>0</v>
      </c>
      <c r="N456" s="83" t="str">
        <f>IF(SP_SUL!AM455="","*",SP_SUL!AM455)</f>
        <v>-</v>
      </c>
      <c r="O456" s="110" t="str">
        <f>IF(SP_SUL!BH455="","*",SP_SUL!BH455)</f>
        <v>*</v>
      </c>
      <c r="P456" s="147" t="str">
        <f>IF($A$2=1,IF(SP_SUL!BJ455="","*",SP_SUL!BJ455),IF(SP_SUL!BK455="","*",SP_SUL!BK455))</f>
        <v>*</v>
      </c>
    </row>
    <row r="457" spans="1:16">
      <c r="A457" s="82" t="str">
        <f>IF(SP_SUL!B456="","*",SP_SUL!B456)</f>
        <v>*</v>
      </c>
      <c r="B457" s="83" t="str">
        <f>IF(SP_SUL!X456="","*",SP_SUL!X456)</f>
        <v>*</v>
      </c>
      <c r="C457" s="83" t="str">
        <f>IF(SP_SUL!S456="","*",SP_SUL!S456)</f>
        <v>-</v>
      </c>
      <c r="D457" s="83" t="str">
        <f>IF(SP_SUL!T456="","*",SP_SUL!T456)</f>
        <v>-</v>
      </c>
      <c r="E457" s="83" t="str">
        <f>IF(SP_SUL!D456="","*",SP_SUL!D456)</f>
        <v>*</v>
      </c>
      <c r="F457" s="83" t="str">
        <f>IF(SP_SUL!H456="","*",SP_SUL!H456)</f>
        <v>*</v>
      </c>
      <c r="G457" s="83" t="str">
        <f>IF(SP_SUL!M456="","*",SP_SUL!M456)</f>
        <v>-</v>
      </c>
      <c r="H457" s="116" t="str">
        <f>IF(SP_SUL!K456="","*",SP_SUL!K456)</f>
        <v>*</v>
      </c>
      <c r="I457" s="113" t="str">
        <f>IF(SP_SUL!O456="","*",SP_SUL!O456)</f>
        <v>*</v>
      </c>
      <c r="J457" s="113" t="str">
        <f>IF(SP_SUL!P456="","*",SP_SUL!P456)</f>
        <v>*</v>
      </c>
      <c r="K457" s="83">
        <f>IF(SP_SUL!AK456="","*",SP_SUL!AK456)</f>
        <v>0</v>
      </c>
      <c r="L457" s="83" t="str">
        <f>IF(SP_SUL!AM456="","*",SP_SUL!AM456)</f>
        <v>-</v>
      </c>
      <c r="M457" s="83">
        <f>IF(SP_SUL!AP456="","*",SP_SUL!AP456)</f>
        <v>0</v>
      </c>
      <c r="N457" s="83" t="str">
        <f>IF(SP_SUL!AM456="","*",SP_SUL!AM456)</f>
        <v>-</v>
      </c>
      <c r="O457" s="110" t="str">
        <f>IF(SP_SUL!BH456="","*",SP_SUL!BH456)</f>
        <v>*</v>
      </c>
      <c r="P457" s="147" t="str">
        <f>IF($A$2=1,IF(SP_SUL!BJ456="","*",SP_SUL!BJ456),IF(SP_SUL!BK456="","*",SP_SUL!BK456))</f>
        <v>*</v>
      </c>
    </row>
    <row r="458" spans="1:16">
      <c r="A458" s="82" t="str">
        <f>IF(SP_SUL!B457="","*",SP_SUL!B457)</f>
        <v>*</v>
      </c>
      <c r="B458" s="83" t="str">
        <f>IF(SP_SUL!X457="","*",SP_SUL!X457)</f>
        <v>*</v>
      </c>
      <c r="C458" s="83" t="str">
        <f>IF(SP_SUL!S457="","*",SP_SUL!S457)</f>
        <v>-</v>
      </c>
      <c r="D458" s="83" t="str">
        <f>IF(SP_SUL!T457="","*",SP_SUL!T457)</f>
        <v>-</v>
      </c>
      <c r="E458" s="83" t="str">
        <f>IF(SP_SUL!D457="","*",SP_SUL!D457)</f>
        <v>*</v>
      </c>
      <c r="F458" s="83" t="str">
        <f>IF(SP_SUL!H457="","*",SP_SUL!H457)</f>
        <v>*</v>
      </c>
      <c r="G458" s="83" t="str">
        <f>IF(SP_SUL!M457="","*",SP_SUL!M457)</f>
        <v>-</v>
      </c>
      <c r="H458" s="116" t="str">
        <f>IF(SP_SUL!K457="","*",SP_SUL!K457)</f>
        <v>*</v>
      </c>
      <c r="I458" s="113" t="str">
        <f>IF(SP_SUL!O457="","*",SP_SUL!O457)</f>
        <v>*</v>
      </c>
      <c r="J458" s="113" t="str">
        <f>IF(SP_SUL!P457="","*",SP_SUL!P457)</f>
        <v>*</v>
      </c>
      <c r="K458" s="83">
        <f>IF(SP_SUL!AK457="","*",SP_SUL!AK457)</f>
        <v>0</v>
      </c>
      <c r="L458" s="83" t="str">
        <f>IF(SP_SUL!AM457="","*",SP_SUL!AM457)</f>
        <v>-</v>
      </c>
      <c r="M458" s="83">
        <f>IF(SP_SUL!AP457="","*",SP_SUL!AP457)</f>
        <v>0</v>
      </c>
      <c r="N458" s="83" t="str">
        <f>IF(SP_SUL!AM457="","*",SP_SUL!AM457)</f>
        <v>-</v>
      </c>
      <c r="O458" s="110" t="str">
        <f>IF(SP_SUL!BH457="","*",SP_SUL!BH457)</f>
        <v>*</v>
      </c>
      <c r="P458" s="147" t="str">
        <f>IF($A$2=1,IF(SP_SUL!BJ457="","*",SP_SUL!BJ457),IF(SP_SUL!BK457="","*",SP_SUL!BK457))</f>
        <v>*</v>
      </c>
    </row>
    <row r="459" spans="1:16">
      <c r="A459" s="82" t="str">
        <f>IF(SP_SUL!B458="","*",SP_SUL!B458)</f>
        <v>*</v>
      </c>
      <c r="B459" s="83" t="str">
        <f>IF(SP_SUL!X458="","*",SP_SUL!X458)</f>
        <v>*</v>
      </c>
      <c r="C459" s="83" t="str">
        <f>IF(SP_SUL!S458="","*",SP_SUL!S458)</f>
        <v>-</v>
      </c>
      <c r="D459" s="83" t="str">
        <f>IF(SP_SUL!T458="","*",SP_SUL!T458)</f>
        <v>-</v>
      </c>
      <c r="E459" s="83" t="str">
        <f>IF(SP_SUL!D458="","*",SP_SUL!D458)</f>
        <v>*</v>
      </c>
      <c r="F459" s="83" t="str">
        <f>IF(SP_SUL!H458="","*",SP_SUL!H458)</f>
        <v>*</v>
      </c>
      <c r="G459" s="83" t="str">
        <f>IF(SP_SUL!M458="","*",SP_SUL!M458)</f>
        <v>-</v>
      </c>
      <c r="H459" s="116" t="str">
        <f>IF(SP_SUL!K458="","*",SP_SUL!K458)</f>
        <v>*</v>
      </c>
      <c r="I459" s="113" t="str">
        <f>IF(SP_SUL!O458="","*",SP_SUL!O458)</f>
        <v>*</v>
      </c>
      <c r="J459" s="113" t="str">
        <f>IF(SP_SUL!P458="","*",SP_SUL!P458)</f>
        <v>*</v>
      </c>
      <c r="K459" s="83">
        <f>IF(SP_SUL!AK458="","*",SP_SUL!AK458)</f>
        <v>0</v>
      </c>
      <c r="L459" s="83" t="str">
        <f>IF(SP_SUL!AM458="","*",SP_SUL!AM458)</f>
        <v>-</v>
      </c>
      <c r="M459" s="83">
        <f>IF(SP_SUL!AP458="","*",SP_SUL!AP458)</f>
        <v>0</v>
      </c>
      <c r="N459" s="83" t="str">
        <f>IF(SP_SUL!AM458="","*",SP_SUL!AM458)</f>
        <v>-</v>
      </c>
      <c r="O459" s="110" t="str">
        <f>IF(SP_SUL!BH458="","*",SP_SUL!BH458)</f>
        <v>*</v>
      </c>
      <c r="P459" s="147" t="str">
        <f>IF($A$2=1,IF(SP_SUL!BJ458="","*",SP_SUL!BJ458),IF(SP_SUL!BK458="","*",SP_SUL!BK458))</f>
        <v>*</v>
      </c>
    </row>
    <row r="460" spans="1:16">
      <c r="A460" s="82" t="str">
        <f>IF(SP_SUL!B459="","*",SP_SUL!B459)</f>
        <v>*</v>
      </c>
      <c r="B460" s="83" t="str">
        <f>IF(SP_SUL!X459="","*",SP_SUL!X459)</f>
        <v>*</v>
      </c>
      <c r="C460" s="83" t="str">
        <f>IF(SP_SUL!S459="","*",SP_SUL!S459)</f>
        <v>-</v>
      </c>
      <c r="D460" s="83" t="str">
        <f>IF(SP_SUL!T459="","*",SP_SUL!T459)</f>
        <v>-</v>
      </c>
      <c r="E460" s="83" t="str">
        <f>IF(SP_SUL!D459="","*",SP_SUL!D459)</f>
        <v>*</v>
      </c>
      <c r="F460" s="83" t="str">
        <f>IF(SP_SUL!H459="","*",SP_SUL!H459)</f>
        <v>*</v>
      </c>
      <c r="G460" s="83" t="str">
        <f>IF(SP_SUL!M459="","*",SP_SUL!M459)</f>
        <v>-</v>
      </c>
      <c r="H460" s="116" t="str">
        <f>IF(SP_SUL!K459="","*",SP_SUL!K459)</f>
        <v>*</v>
      </c>
      <c r="I460" s="113" t="str">
        <f>IF(SP_SUL!O459="","*",SP_SUL!O459)</f>
        <v>*</v>
      </c>
      <c r="J460" s="113" t="str">
        <f>IF(SP_SUL!P459="","*",SP_SUL!P459)</f>
        <v>*</v>
      </c>
      <c r="K460" s="83">
        <f>IF(SP_SUL!AK459="","*",SP_SUL!AK459)</f>
        <v>0</v>
      </c>
      <c r="L460" s="83" t="str">
        <f>IF(SP_SUL!AM459="","*",SP_SUL!AM459)</f>
        <v>-</v>
      </c>
      <c r="M460" s="83">
        <f>IF(SP_SUL!AP459="","*",SP_SUL!AP459)</f>
        <v>0</v>
      </c>
      <c r="N460" s="83" t="str">
        <f>IF(SP_SUL!AM459="","*",SP_SUL!AM459)</f>
        <v>-</v>
      </c>
      <c r="O460" s="110" t="str">
        <f>IF(SP_SUL!BH459="","*",SP_SUL!BH459)</f>
        <v>*</v>
      </c>
      <c r="P460" s="147" t="str">
        <f>IF($A$2=1,IF(SP_SUL!BJ459="","*",SP_SUL!BJ459),IF(SP_SUL!BK459="","*",SP_SUL!BK459))</f>
        <v>*</v>
      </c>
    </row>
    <row r="461" spans="1:16">
      <c r="A461" s="82" t="str">
        <f>IF(SP_SUL!B460="","*",SP_SUL!B460)</f>
        <v>*</v>
      </c>
      <c r="B461" s="83" t="str">
        <f>IF(SP_SUL!X460="","*",SP_SUL!X460)</f>
        <v>*</v>
      </c>
      <c r="C461" s="83" t="str">
        <f>IF(SP_SUL!S460="","*",SP_SUL!S460)</f>
        <v>-</v>
      </c>
      <c r="D461" s="83" t="str">
        <f>IF(SP_SUL!T460="","*",SP_SUL!T460)</f>
        <v>-</v>
      </c>
      <c r="E461" s="83" t="str">
        <f>IF(SP_SUL!D460="","*",SP_SUL!D460)</f>
        <v>*</v>
      </c>
      <c r="F461" s="83" t="str">
        <f>IF(SP_SUL!H460="","*",SP_SUL!H460)</f>
        <v>*</v>
      </c>
      <c r="G461" s="83" t="str">
        <f>IF(SP_SUL!M460="","*",SP_SUL!M460)</f>
        <v>-</v>
      </c>
      <c r="H461" s="116" t="str">
        <f>IF(SP_SUL!K460="","*",SP_SUL!K460)</f>
        <v>*</v>
      </c>
      <c r="I461" s="113" t="str">
        <f>IF(SP_SUL!O460="","*",SP_SUL!O460)</f>
        <v>*</v>
      </c>
      <c r="J461" s="113" t="str">
        <f>IF(SP_SUL!P460="","*",SP_SUL!P460)</f>
        <v>*</v>
      </c>
      <c r="K461" s="83">
        <f>IF(SP_SUL!AK460="","*",SP_SUL!AK460)</f>
        <v>0</v>
      </c>
      <c r="L461" s="83" t="str">
        <f>IF(SP_SUL!AM460="","*",SP_SUL!AM460)</f>
        <v>-</v>
      </c>
      <c r="M461" s="83">
        <f>IF(SP_SUL!AP460="","*",SP_SUL!AP460)</f>
        <v>0</v>
      </c>
      <c r="N461" s="83" t="str">
        <f>IF(SP_SUL!AM460="","*",SP_SUL!AM460)</f>
        <v>-</v>
      </c>
      <c r="O461" s="110" t="str">
        <f>IF(SP_SUL!BH460="","*",SP_SUL!BH460)</f>
        <v>*</v>
      </c>
      <c r="P461" s="147" t="str">
        <f>IF($A$2=1,IF(SP_SUL!BJ460="","*",SP_SUL!BJ460),IF(SP_SUL!BK460="","*",SP_SUL!BK460))</f>
        <v>*</v>
      </c>
    </row>
    <row r="462" spans="1:16">
      <c r="A462" s="82" t="str">
        <f>IF(SP_SUL!B461="","*",SP_SUL!B461)</f>
        <v>*</v>
      </c>
      <c r="B462" s="83" t="str">
        <f>IF(SP_SUL!X461="","*",SP_SUL!X461)</f>
        <v>*</v>
      </c>
      <c r="C462" s="83" t="str">
        <f>IF(SP_SUL!S461="","*",SP_SUL!S461)</f>
        <v>-</v>
      </c>
      <c r="D462" s="83" t="str">
        <f>IF(SP_SUL!T461="","*",SP_SUL!T461)</f>
        <v>-</v>
      </c>
      <c r="E462" s="83" t="str">
        <f>IF(SP_SUL!D461="","*",SP_SUL!D461)</f>
        <v>*</v>
      </c>
      <c r="F462" s="83" t="str">
        <f>IF(SP_SUL!H461="","*",SP_SUL!H461)</f>
        <v>*</v>
      </c>
      <c r="G462" s="83" t="str">
        <f>IF(SP_SUL!M461="","*",SP_SUL!M461)</f>
        <v>-</v>
      </c>
      <c r="H462" s="116" t="str">
        <f>IF(SP_SUL!K461="","*",SP_SUL!K461)</f>
        <v>*</v>
      </c>
      <c r="I462" s="113" t="str">
        <f>IF(SP_SUL!O461="","*",SP_SUL!O461)</f>
        <v>*</v>
      </c>
      <c r="J462" s="113" t="str">
        <f>IF(SP_SUL!P461="","*",SP_SUL!P461)</f>
        <v>*</v>
      </c>
      <c r="K462" s="83">
        <f>IF(SP_SUL!AK461="","*",SP_SUL!AK461)</f>
        <v>0</v>
      </c>
      <c r="L462" s="83" t="str">
        <f>IF(SP_SUL!AM461="","*",SP_SUL!AM461)</f>
        <v>-</v>
      </c>
      <c r="M462" s="83">
        <f>IF(SP_SUL!AP461="","*",SP_SUL!AP461)</f>
        <v>0</v>
      </c>
      <c r="N462" s="83" t="str">
        <f>IF(SP_SUL!AM461="","*",SP_SUL!AM461)</f>
        <v>-</v>
      </c>
      <c r="O462" s="110" t="str">
        <f>IF(SP_SUL!BH461="","*",SP_SUL!BH461)</f>
        <v>*</v>
      </c>
      <c r="P462" s="147" t="str">
        <f>IF($A$2=1,IF(SP_SUL!BJ461="","*",SP_SUL!BJ461),IF(SP_SUL!BK461="","*",SP_SUL!BK461))</f>
        <v>*</v>
      </c>
    </row>
    <row r="463" spans="1:16">
      <c r="A463" s="82" t="str">
        <f>IF(SP_SUL!B462="","*",SP_SUL!B462)</f>
        <v>*</v>
      </c>
      <c r="B463" s="83" t="str">
        <f>IF(SP_SUL!X462="","*",SP_SUL!X462)</f>
        <v>*</v>
      </c>
      <c r="C463" s="83" t="str">
        <f>IF(SP_SUL!S462="","*",SP_SUL!S462)</f>
        <v>-</v>
      </c>
      <c r="D463" s="83" t="str">
        <f>IF(SP_SUL!T462="","*",SP_SUL!T462)</f>
        <v>-</v>
      </c>
      <c r="E463" s="83" t="str">
        <f>IF(SP_SUL!D462="","*",SP_SUL!D462)</f>
        <v>*</v>
      </c>
      <c r="F463" s="83" t="str">
        <f>IF(SP_SUL!H462="","*",SP_SUL!H462)</f>
        <v>*</v>
      </c>
      <c r="G463" s="83" t="str">
        <f>IF(SP_SUL!M462="","*",SP_SUL!M462)</f>
        <v>-</v>
      </c>
      <c r="H463" s="116" t="str">
        <f>IF(SP_SUL!K462="","*",SP_SUL!K462)</f>
        <v>*</v>
      </c>
      <c r="I463" s="113" t="str">
        <f>IF(SP_SUL!O462="","*",SP_SUL!O462)</f>
        <v>*</v>
      </c>
      <c r="J463" s="113" t="str">
        <f>IF(SP_SUL!P462="","*",SP_SUL!P462)</f>
        <v>*</v>
      </c>
      <c r="K463" s="83">
        <f>IF(SP_SUL!AK462="","*",SP_SUL!AK462)</f>
        <v>0</v>
      </c>
      <c r="L463" s="83" t="str">
        <f>IF(SP_SUL!AM462="","*",SP_SUL!AM462)</f>
        <v>-</v>
      </c>
      <c r="M463" s="83">
        <f>IF(SP_SUL!AP462="","*",SP_SUL!AP462)</f>
        <v>0</v>
      </c>
      <c r="N463" s="83" t="str">
        <f>IF(SP_SUL!AM462="","*",SP_SUL!AM462)</f>
        <v>-</v>
      </c>
      <c r="O463" s="110" t="str">
        <f>IF(SP_SUL!BH462="","*",SP_SUL!BH462)</f>
        <v>*</v>
      </c>
      <c r="P463" s="147" t="str">
        <f>IF($A$2=1,IF(SP_SUL!BJ462="","*",SP_SUL!BJ462),IF(SP_SUL!BK462="","*",SP_SUL!BK462))</f>
        <v>*</v>
      </c>
    </row>
    <row r="464" spans="1:16">
      <c r="A464" s="82" t="str">
        <f>IF(SP_SUL!B463="","*",SP_SUL!B463)</f>
        <v>*</v>
      </c>
      <c r="B464" s="83" t="str">
        <f>IF(SP_SUL!X463="","*",SP_SUL!X463)</f>
        <v>*</v>
      </c>
      <c r="C464" s="83" t="str">
        <f>IF(SP_SUL!S463="","*",SP_SUL!S463)</f>
        <v>-</v>
      </c>
      <c r="D464" s="83" t="str">
        <f>IF(SP_SUL!T463="","*",SP_SUL!T463)</f>
        <v>-</v>
      </c>
      <c r="E464" s="83" t="str">
        <f>IF(SP_SUL!D463="","*",SP_SUL!D463)</f>
        <v>*</v>
      </c>
      <c r="F464" s="83" t="str">
        <f>IF(SP_SUL!H463="","*",SP_SUL!H463)</f>
        <v>*</v>
      </c>
      <c r="G464" s="83" t="str">
        <f>IF(SP_SUL!M463="","*",SP_SUL!M463)</f>
        <v>-</v>
      </c>
      <c r="H464" s="116" t="str">
        <f>IF(SP_SUL!K463="","*",SP_SUL!K463)</f>
        <v>*</v>
      </c>
      <c r="I464" s="113" t="str">
        <f>IF(SP_SUL!O463="","*",SP_SUL!O463)</f>
        <v>*</v>
      </c>
      <c r="J464" s="113" t="str">
        <f>IF(SP_SUL!P463="","*",SP_SUL!P463)</f>
        <v>*</v>
      </c>
      <c r="K464" s="83">
        <f>IF(SP_SUL!AK463="","*",SP_SUL!AK463)</f>
        <v>0</v>
      </c>
      <c r="L464" s="83" t="str">
        <f>IF(SP_SUL!AM463="","*",SP_SUL!AM463)</f>
        <v>-</v>
      </c>
      <c r="M464" s="83">
        <f>IF(SP_SUL!AP463="","*",SP_SUL!AP463)</f>
        <v>0</v>
      </c>
      <c r="N464" s="83" t="str">
        <f>IF(SP_SUL!AM463="","*",SP_SUL!AM463)</f>
        <v>-</v>
      </c>
      <c r="O464" s="110" t="str">
        <f>IF(SP_SUL!BH463="","*",SP_SUL!BH463)</f>
        <v>*</v>
      </c>
      <c r="P464" s="147" t="str">
        <f>IF($A$2=1,IF(SP_SUL!BJ463="","*",SP_SUL!BJ463),IF(SP_SUL!BK463="","*",SP_SUL!BK463))</f>
        <v>*</v>
      </c>
    </row>
    <row r="465" spans="1:16">
      <c r="A465" s="82" t="str">
        <f>IF(SP_SUL!B464="","*",SP_SUL!B464)</f>
        <v>*</v>
      </c>
      <c r="B465" s="83" t="str">
        <f>IF(SP_SUL!X464="","*",SP_SUL!X464)</f>
        <v>*</v>
      </c>
      <c r="C465" s="83" t="str">
        <f>IF(SP_SUL!S464="","*",SP_SUL!S464)</f>
        <v>-</v>
      </c>
      <c r="D465" s="83" t="str">
        <f>IF(SP_SUL!T464="","*",SP_SUL!T464)</f>
        <v>-</v>
      </c>
      <c r="E465" s="83" t="str">
        <f>IF(SP_SUL!D464="","*",SP_SUL!D464)</f>
        <v>*</v>
      </c>
      <c r="F465" s="83" t="str">
        <f>IF(SP_SUL!H464="","*",SP_SUL!H464)</f>
        <v>*</v>
      </c>
      <c r="G465" s="83" t="str">
        <f>IF(SP_SUL!M464="","*",SP_SUL!M464)</f>
        <v>-</v>
      </c>
      <c r="H465" s="116" t="str">
        <f>IF(SP_SUL!K464="","*",SP_SUL!K464)</f>
        <v>*</v>
      </c>
      <c r="I465" s="113" t="str">
        <f>IF(SP_SUL!O464="","*",SP_SUL!O464)</f>
        <v>*</v>
      </c>
      <c r="J465" s="113" t="str">
        <f>IF(SP_SUL!P464="","*",SP_SUL!P464)</f>
        <v>*</v>
      </c>
      <c r="K465" s="83">
        <f>IF(SP_SUL!AK464="","*",SP_SUL!AK464)</f>
        <v>0</v>
      </c>
      <c r="L465" s="83" t="str">
        <f>IF(SP_SUL!AM464="","*",SP_SUL!AM464)</f>
        <v>-</v>
      </c>
      <c r="M465" s="83">
        <f>IF(SP_SUL!AP464="","*",SP_SUL!AP464)</f>
        <v>0</v>
      </c>
      <c r="N465" s="83" t="str">
        <f>IF(SP_SUL!AM464="","*",SP_SUL!AM464)</f>
        <v>-</v>
      </c>
      <c r="O465" s="110" t="str">
        <f>IF(SP_SUL!BH464="","*",SP_SUL!BH464)</f>
        <v>*</v>
      </c>
      <c r="P465" s="147" t="str">
        <f>IF($A$2=1,IF(SP_SUL!BJ464="","*",SP_SUL!BJ464),IF(SP_SUL!BK464="","*",SP_SUL!BK464))</f>
        <v>*</v>
      </c>
    </row>
    <row r="466" spans="1:16">
      <c r="A466" s="82" t="str">
        <f>IF(SP_SUL!B465="","*",SP_SUL!B465)</f>
        <v>*</v>
      </c>
      <c r="B466" s="83" t="str">
        <f>IF(SP_SUL!X465="","*",SP_SUL!X465)</f>
        <v>*</v>
      </c>
      <c r="C466" s="83" t="str">
        <f>IF(SP_SUL!S465="","*",SP_SUL!S465)</f>
        <v>-</v>
      </c>
      <c r="D466" s="83" t="str">
        <f>IF(SP_SUL!T465="","*",SP_SUL!T465)</f>
        <v>-</v>
      </c>
      <c r="E466" s="83" t="str">
        <f>IF(SP_SUL!D465="","*",SP_SUL!D465)</f>
        <v>*</v>
      </c>
      <c r="F466" s="83" t="str">
        <f>IF(SP_SUL!H465="","*",SP_SUL!H465)</f>
        <v>*</v>
      </c>
      <c r="G466" s="83" t="str">
        <f>IF(SP_SUL!M465="","*",SP_SUL!M465)</f>
        <v>-</v>
      </c>
      <c r="H466" s="116" t="str">
        <f>IF(SP_SUL!K465="","*",SP_SUL!K465)</f>
        <v>*</v>
      </c>
      <c r="I466" s="113" t="str">
        <f>IF(SP_SUL!O465="","*",SP_SUL!O465)</f>
        <v>*</v>
      </c>
      <c r="J466" s="113" t="str">
        <f>IF(SP_SUL!P465="","*",SP_SUL!P465)</f>
        <v>*</v>
      </c>
      <c r="K466" s="83">
        <f>IF(SP_SUL!AK465="","*",SP_SUL!AK465)</f>
        <v>0</v>
      </c>
      <c r="L466" s="83" t="str">
        <f>IF(SP_SUL!AM465="","*",SP_SUL!AM465)</f>
        <v>-</v>
      </c>
      <c r="M466" s="83">
        <f>IF(SP_SUL!AP465="","*",SP_SUL!AP465)</f>
        <v>0</v>
      </c>
      <c r="N466" s="83" t="str">
        <f>IF(SP_SUL!AM465="","*",SP_SUL!AM465)</f>
        <v>-</v>
      </c>
      <c r="O466" s="110" t="str">
        <f>IF(SP_SUL!BH465="","*",SP_SUL!BH465)</f>
        <v>*</v>
      </c>
      <c r="P466" s="147" t="str">
        <f>IF($A$2=1,IF(SP_SUL!BJ465="","*",SP_SUL!BJ465),IF(SP_SUL!BK465="","*",SP_SUL!BK465))</f>
        <v>*</v>
      </c>
    </row>
    <row r="467" spans="1:16">
      <c r="A467" s="82" t="str">
        <f>IF(SP_SUL!B466="","*",SP_SUL!B466)</f>
        <v>*</v>
      </c>
      <c r="B467" s="83" t="str">
        <f>IF(SP_SUL!X466="","*",SP_SUL!X466)</f>
        <v>*</v>
      </c>
      <c r="C467" s="83" t="str">
        <f>IF(SP_SUL!S466="","*",SP_SUL!S466)</f>
        <v>-</v>
      </c>
      <c r="D467" s="83" t="str">
        <f>IF(SP_SUL!T466="","*",SP_SUL!T466)</f>
        <v>-</v>
      </c>
      <c r="E467" s="83" t="str">
        <f>IF(SP_SUL!D466="","*",SP_SUL!D466)</f>
        <v>*</v>
      </c>
      <c r="F467" s="83" t="str">
        <f>IF(SP_SUL!H466="","*",SP_SUL!H466)</f>
        <v>*</v>
      </c>
      <c r="G467" s="83" t="str">
        <f>IF(SP_SUL!M466="","*",SP_SUL!M466)</f>
        <v>-</v>
      </c>
      <c r="H467" s="116" t="str">
        <f>IF(SP_SUL!K466="","*",SP_SUL!K466)</f>
        <v>*</v>
      </c>
      <c r="I467" s="113" t="str">
        <f>IF(SP_SUL!O466="","*",SP_SUL!O466)</f>
        <v>*</v>
      </c>
      <c r="J467" s="113" t="str">
        <f>IF(SP_SUL!P466="","*",SP_SUL!P466)</f>
        <v>*</v>
      </c>
      <c r="K467" s="83">
        <f>IF(SP_SUL!AK466="","*",SP_SUL!AK466)</f>
        <v>0</v>
      </c>
      <c r="L467" s="83" t="str">
        <f>IF(SP_SUL!AM466="","*",SP_SUL!AM466)</f>
        <v>-</v>
      </c>
      <c r="M467" s="83">
        <f>IF(SP_SUL!AP466="","*",SP_SUL!AP466)</f>
        <v>0</v>
      </c>
      <c r="N467" s="83" t="str">
        <f>IF(SP_SUL!AM466="","*",SP_SUL!AM466)</f>
        <v>-</v>
      </c>
      <c r="O467" s="110" t="str">
        <f>IF(SP_SUL!BH466="","*",SP_SUL!BH466)</f>
        <v>*</v>
      </c>
      <c r="P467" s="147" t="str">
        <f>IF($A$2=1,IF(SP_SUL!BJ466="","*",SP_SUL!BJ466),IF(SP_SUL!BK466="","*",SP_SUL!BK466))</f>
        <v>*</v>
      </c>
    </row>
    <row r="468" spans="1:16">
      <c r="A468" s="82" t="str">
        <f>IF(SP_SUL!B467="","*",SP_SUL!B467)</f>
        <v>*</v>
      </c>
      <c r="B468" s="83" t="str">
        <f>IF(SP_SUL!X467="","*",SP_SUL!X467)</f>
        <v>*</v>
      </c>
      <c r="C468" s="83" t="str">
        <f>IF(SP_SUL!S467="","*",SP_SUL!S467)</f>
        <v>-</v>
      </c>
      <c r="D468" s="83" t="str">
        <f>IF(SP_SUL!T467="","*",SP_SUL!T467)</f>
        <v>-</v>
      </c>
      <c r="E468" s="83" t="str">
        <f>IF(SP_SUL!D467="","*",SP_SUL!D467)</f>
        <v>*</v>
      </c>
      <c r="F468" s="83" t="str">
        <f>IF(SP_SUL!H467="","*",SP_SUL!H467)</f>
        <v>*</v>
      </c>
      <c r="G468" s="83" t="str">
        <f>IF(SP_SUL!M467="","*",SP_SUL!M467)</f>
        <v>-</v>
      </c>
      <c r="H468" s="116" t="str">
        <f>IF(SP_SUL!K467="","*",SP_SUL!K467)</f>
        <v>*</v>
      </c>
      <c r="I468" s="113" t="str">
        <f>IF(SP_SUL!O467="","*",SP_SUL!O467)</f>
        <v>*</v>
      </c>
      <c r="J468" s="113" t="str">
        <f>IF(SP_SUL!P467="","*",SP_SUL!P467)</f>
        <v>*</v>
      </c>
      <c r="K468" s="83">
        <f>IF(SP_SUL!AK467="","*",SP_SUL!AK467)</f>
        <v>0</v>
      </c>
      <c r="L468" s="83" t="str">
        <f>IF(SP_SUL!AM467="","*",SP_SUL!AM467)</f>
        <v>-</v>
      </c>
      <c r="M468" s="83">
        <f>IF(SP_SUL!AP467="","*",SP_SUL!AP467)</f>
        <v>0</v>
      </c>
      <c r="N468" s="83" t="str">
        <f>IF(SP_SUL!AM467="","*",SP_SUL!AM467)</f>
        <v>-</v>
      </c>
      <c r="O468" s="110" t="str">
        <f>IF(SP_SUL!BH467="","*",SP_SUL!BH467)</f>
        <v>*</v>
      </c>
      <c r="P468" s="147" t="str">
        <f>IF($A$2=1,IF(SP_SUL!BJ467="","*",SP_SUL!BJ467),IF(SP_SUL!BK467="","*",SP_SUL!BK467))</f>
        <v>*</v>
      </c>
    </row>
    <row r="469" spans="1:16">
      <c r="A469" s="82" t="str">
        <f>IF(SP_SUL!B468="","*",SP_SUL!B468)</f>
        <v>*</v>
      </c>
      <c r="B469" s="83" t="str">
        <f>IF(SP_SUL!X468="","*",SP_SUL!X468)</f>
        <v>*</v>
      </c>
      <c r="C469" s="83" t="str">
        <f>IF(SP_SUL!S468="","*",SP_SUL!S468)</f>
        <v>-</v>
      </c>
      <c r="D469" s="83" t="str">
        <f>IF(SP_SUL!T468="","*",SP_SUL!T468)</f>
        <v>-</v>
      </c>
      <c r="E469" s="83" t="str">
        <f>IF(SP_SUL!D468="","*",SP_SUL!D468)</f>
        <v>*</v>
      </c>
      <c r="F469" s="83" t="str">
        <f>IF(SP_SUL!H468="","*",SP_SUL!H468)</f>
        <v>*</v>
      </c>
      <c r="G469" s="83" t="str">
        <f>IF(SP_SUL!M468="","*",SP_SUL!M468)</f>
        <v>-</v>
      </c>
      <c r="H469" s="116" t="str">
        <f>IF(SP_SUL!K468="","*",SP_SUL!K468)</f>
        <v>*</v>
      </c>
      <c r="I469" s="113" t="str">
        <f>IF(SP_SUL!O468="","*",SP_SUL!O468)</f>
        <v>*</v>
      </c>
      <c r="J469" s="113" t="str">
        <f>IF(SP_SUL!P468="","*",SP_SUL!P468)</f>
        <v>*</v>
      </c>
      <c r="K469" s="83">
        <f>IF(SP_SUL!AK468="","*",SP_SUL!AK468)</f>
        <v>0</v>
      </c>
      <c r="L469" s="83" t="str">
        <f>IF(SP_SUL!AM468="","*",SP_SUL!AM468)</f>
        <v>-</v>
      </c>
      <c r="M469" s="83">
        <f>IF(SP_SUL!AP468="","*",SP_SUL!AP468)</f>
        <v>0</v>
      </c>
      <c r="N469" s="83" t="str">
        <f>IF(SP_SUL!AM468="","*",SP_SUL!AM468)</f>
        <v>-</v>
      </c>
      <c r="O469" s="110" t="str">
        <f>IF(SP_SUL!BH468="","*",SP_SUL!BH468)</f>
        <v>*</v>
      </c>
      <c r="P469" s="147" t="str">
        <f>IF($A$2=1,IF(SP_SUL!BJ468="","*",SP_SUL!BJ468),IF(SP_SUL!BK468="","*",SP_SUL!BK468))</f>
        <v>*</v>
      </c>
    </row>
    <row r="470" spans="1:16">
      <c r="A470" s="82" t="str">
        <f>IF(SP_SUL!B469="","*",SP_SUL!B469)</f>
        <v>*</v>
      </c>
      <c r="B470" s="83" t="str">
        <f>IF(SP_SUL!X469="","*",SP_SUL!X469)</f>
        <v>*</v>
      </c>
      <c r="C470" s="83" t="str">
        <f>IF(SP_SUL!S469="","*",SP_SUL!S469)</f>
        <v>-</v>
      </c>
      <c r="D470" s="83" t="str">
        <f>IF(SP_SUL!T469="","*",SP_SUL!T469)</f>
        <v>-</v>
      </c>
      <c r="E470" s="83" t="str">
        <f>IF(SP_SUL!D469="","*",SP_SUL!D469)</f>
        <v>*</v>
      </c>
      <c r="F470" s="83" t="str">
        <f>IF(SP_SUL!H469="","*",SP_SUL!H469)</f>
        <v>*</v>
      </c>
      <c r="G470" s="83" t="str">
        <f>IF(SP_SUL!M469="","*",SP_SUL!M469)</f>
        <v>-</v>
      </c>
      <c r="H470" s="116" t="str">
        <f>IF(SP_SUL!K469="","*",SP_SUL!K469)</f>
        <v>*</v>
      </c>
      <c r="I470" s="113" t="str">
        <f>IF(SP_SUL!O469="","*",SP_SUL!O469)</f>
        <v>*</v>
      </c>
      <c r="J470" s="113" t="str">
        <f>IF(SP_SUL!P469="","*",SP_SUL!P469)</f>
        <v>*</v>
      </c>
      <c r="K470" s="83">
        <f>IF(SP_SUL!AK469="","*",SP_SUL!AK469)</f>
        <v>0</v>
      </c>
      <c r="L470" s="83" t="str">
        <f>IF(SP_SUL!AM469="","*",SP_SUL!AM469)</f>
        <v>-</v>
      </c>
      <c r="M470" s="83">
        <f>IF(SP_SUL!AP469="","*",SP_SUL!AP469)</f>
        <v>0</v>
      </c>
      <c r="N470" s="83" t="str">
        <f>IF(SP_SUL!AM469="","*",SP_SUL!AM469)</f>
        <v>-</v>
      </c>
      <c r="O470" s="110" t="str">
        <f>IF(SP_SUL!BH469="","*",SP_SUL!BH469)</f>
        <v>*</v>
      </c>
      <c r="P470" s="147" t="str">
        <f>IF($A$2=1,IF(SP_SUL!BJ469="","*",SP_SUL!BJ469),IF(SP_SUL!BK469="","*",SP_SUL!BK469))</f>
        <v>*</v>
      </c>
    </row>
    <row r="471" spans="1:16">
      <c r="A471" s="82" t="str">
        <f>IF(SP_SUL!B470="","*",SP_SUL!B470)</f>
        <v>*</v>
      </c>
      <c r="B471" s="83" t="str">
        <f>IF(SP_SUL!X470="","*",SP_SUL!X470)</f>
        <v>*</v>
      </c>
      <c r="C471" s="83" t="str">
        <f>IF(SP_SUL!S470="","*",SP_SUL!S470)</f>
        <v>-</v>
      </c>
      <c r="D471" s="83" t="str">
        <f>IF(SP_SUL!T470="","*",SP_SUL!T470)</f>
        <v>-</v>
      </c>
      <c r="E471" s="83" t="str">
        <f>IF(SP_SUL!D470="","*",SP_SUL!D470)</f>
        <v>*</v>
      </c>
      <c r="F471" s="83" t="str">
        <f>IF(SP_SUL!H470="","*",SP_SUL!H470)</f>
        <v>*</v>
      </c>
      <c r="G471" s="83" t="str">
        <f>IF(SP_SUL!M470="","*",SP_SUL!M470)</f>
        <v>-</v>
      </c>
      <c r="H471" s="116" t="str">
        <f>IF(SP_SUL!K470="","*",SP_SUL!K470)</f>
        <v>*</v>
      </c>
      <c r="I471" s="113" t="str">
        <f>IF(SP_SUL!O470="","*",SP_SUL!O470)</f>
        <v>*</v>
      </c>
      <c r="J471" s="113" t="str">
        <f>IF(SP_SUL!P470="","*",SP_SUL!P470)</f>
        <v>*</v>
      </c>
      <c r="K471" s="83">
        <f>IF(SP_SUL!AK470="","*",SP_SUL!AK470)</f>
        <v>0</v>
      </c>
      <c r="L471" s="83" t="str">
        <f>IF(SP_SUL!AM470="","*",SP_SUL!AM470)</f>
        <v>-</v>
      </c>
      <c r="M471" s="83">
        <f>IF(SP_SUL!AP470="","*",SP_SUL!AP470)</f>
        <v>0</v>
      </c>
      <c r="N471" s="83" t="str">
        <f>IF(SP_SUL!AM470="","*",SP_SUL!AM470)</f>
        <v>-</v>
      </c>
      <c r="O471" s="110" t="str">
        <f>IF(SP_SUL!BH470="","*",SP_SUL!BH470)</f>
        <v>*</v>
      </c>
      <c r="P471" s="147" t="str">
        <f>IF($A$2=1,IF(SP_SUL!BJ470="","*",SP_SUL!BJ470),IF(SP_SUL!BK470="","*",SP_SUL!BK470))</f>
        <v>*</v>
      </c>
    </row>
    <row r="472" spans="1:16">
      <c r="A472" s="82" t="str">
        <f>IF(SP_SUL!B471="","*",SP_SUL!B471)</f>
        <v>*</v>
      </c>
      <c r="B472" s="83" t="str">
        <f>IF(SP_SUL!X471="","*",SP_SUL!X471)</f>
        <v>*</v>
      </c>
      <c r="C472" s="83" t="str">
        <f>IF(SP_SUL!S471="","*",SP_SUL!S471)</f>
        <v>-</v>
      </c>
      <c r="D472" s="83" t="str">
        <f>IF(SP_SUL!T471="","*",SP_SUL!T471)</f>
        <v>-</v>
      </c>
      <c r="E472" s="83" t="str">
        <f>IF(SP_SUL!D471="","*",SP_SUL!D471)</f>
        <v>*</v>
      </c>
      <c r="F472" s="83" t="str">
        <f>IF(SP_SUL!H471="","*",SP_SUL!H471)</f>
        <v>*</v>
      </c>
      <c r="G472" s="83" t="str">
        <f>IF(SP_SUL!M471="","*",SP_SUL!M471)</f>
        <v>-</v>
      </c>
      <c r="H472" s="116" t="str">
        <f>IF(SP_SUL!K471="","*",SP_SUL!K471)</f>
        <v>*</v>
      </c>
      <c r="I472" s="113" t="str">
        <f>IF(SP_SUL!O471="","*",SP_SUL!O471)</f>
        <v>*</v>
      </c>
      <c r="J472" s="113" t="str">
        <f>IF(SP_SUL!P471="","*",SP_SUL!P471)</f>
        <v>*</v>
      </c>
      <c r="K472" s="83">
        <f>IF(SP_SUL!AK471="","*",SP_SUL!AK471)</f>
        <v>0</v>
      </c>
      <c r="L472" s="83" t="str">
        <f>IF(SP_SUL!AM471="","*",SP_SUL!AM471)</f>
        <v>-</v>
      </c>
      <c r="M472" s="83">
        <f>IF(SP_SUL!AP471="","*",SP_SUL!AP471)</f>
        <v>0</v>
      </c>
      <c r="N472" s="83" t="str">
        <f>IF(SP_SUL!AM471="","*",SP_SUL!AM471)</f>
        <v>-</v>
      </c>
      <c r="O472" s="110" t="str">
        <f>IF(SP_SUL!BH471="","*",SP_SUL!BH471)</f>
        <v>*</v>
      </c>
      <c r="P472" s="147" t="str">
        <f>IF($A$2=1,IF(SP_SUL!BJ471="","*",SP_SUL!BJ471),IF(SP_SUL!BK471="","*",SP_SUL!BK471))</f>
        <v>*</v>
      </c>
    </row>
    <row r="473" spans="1:16">
      <c r="A473" s="82" t="str">
        <f>IF(SP_SUL!B472="","*",SP_SUL!B472)</f>
        <v>*</v>
      </c>
      <c r="B473" s="83" t="str">
        <f>IF(SP_SUL!X472="","*",SP_SUL!X472)</f>
        <v>*</v>
      </c>
      <c r="C473" s="83" t="str">
        <f>IF(SP_SUL!S472="","*",SP_SUL!S472)</f>
        <v>-</v>
      </c>
      <c r="D473" s="83" t="str">
        <f>IF(SP_SUL!T472="","*",SP_SUL!T472)</f>
        <v>-</v>
      </c>
      <c r="E473" s="83" t="str">
        <f>IF(SP_SUL!D472="","*",SP_SUL!D472)</f>
        <v>*</v>
      </c>
      <c r="F473" s="83" t="str">
        <f>IF(SP_SUL!H472="","*",SP_SUL!H472)</f>
        <v>*</v>
      </c>
      <c r="G473" s="83" t="str">
        <f>IF(SP_SUL!M472="","*",SP_SUL!M472)</f>
        <v>-</v>
      </c>
      <c r="H473" s="116" t="str">
        <f>IF(SP_SUL!K472="","*",SP_SUL!K472)</f>
        <v>*</v>
      </c>
      <c r="I473" s="113" t="str">
        <f>IF(SP_SUL!O472="","*",SP_SUL!O472)</f>
        <v>*</v>
      </c>
      <c r="J473" s="113" t="str">
        <f>IF(SP_SUL!P472="","*",SP_SUL!P472)</f>
        <v>*</v>
      </c>
      <c r="K473" s="83">
        <f>IF(SP_SUL!AK472="","*",SP_SUL!AK472)</f>
        <v>0</v>
      </c>
      <c r="L473" s="83" t="str">
        <f>IF(SP_SUL!AM472="","*",SP_SUL!AM472)</f>
        <v>-</v>
      </c>
      <c r="M473" s="83">
        <f>IF(SP_SUL!AP472="","*",SP_SUL!AP472)</f>
        <v>0</v>
      </c>
      <c r="N473" s="83" t="str">
        <f>IF(SP_SUL!AM472="","*",SP_SUL!AM472)</f>
        <v>-</v>
      </c>
      <c r="O473" s="110" t="str">
        <f>IF(SP_SUL!BH472="","*",SP_SUL!BH472)</f>
        <v>*</v>
      </c>
      <c r="P473" s="147" t="str">
        <f>IF($A$2=1,IF(SP_SUL!BJ472="","*",SP_SUL!BJ472),IF(SP_SUL!BK472="","*",SP_SUL!BK472))</f>
        <v>*</v>
      </c>
    </row>
    <row r="474" spans="1:16">
      <c r="A474" s="82" t="str">
        <f>IF(SP_SUL!B473="","*",SP_SUL!B473)</f>
        <v>*</v>
      </c>
      <c r="B474" s="83" t="str">
        <f>IF(SP_SUL!X473="","*",SP_SUL!X473)</f>
        <v>*</v>
      </c>
      <c r="C474" s="83" t="str">
        <f>IF(SP_SUL!S473="","*",SP_SUL!S473)</f>
        <v>-</v>
      </c>
      <c r="D474" s="83" t="str">
        <f>IF(SP_SUL!T473="","*",SP_SUL!T473)</f>
        <v>-</v>
      </c>
      <c r="E474" s="83" t="str">
        <f>IF(SP_SUL!D473="","*",SP_SUL!D473)</f>
        <v>*</v>
      </c>
      <c r="F474" s="83" t="str">
        <f>IF(SP_SUL!H473="","*",SP_SUL!H473)</f>
        <v>*</v>
      </c>
      <c r="G474" s="83" t="str">
        <f>IF(SP_SUL!M473="","*",SP_SUL!M473)</f>
        <v>-</v>
      </c>
      <c r="H474" s="116" t="str">
        <f>IF(SP_SUL!K473="","*",SP_SUL!K473)</f>
        <v>*</v>
      </c>
      <c r="I474" s="113" t="str">
        <f>IF(SP_SUL!O473="","*",SP_SUL!O473)</f>
        <v>*</v>
      </c>
      <c r="J474" s="113" t="str">
        <f>IF(SP_SUL!P473="","*",SP_SUL!P473)</f>
        <v>*</v>
      </c>
      <c r="K474" s="83">
        <f>IF(SP_SUL!AK473="","*",SP_SUL!AK473)</f>
        <v>0</v>
      </c>
      <c r="L474" s="83" t="str">
        <f>IF(SP_SUL!AM473="","*",SP_SUL!AM473)</f>
        <v>-</v>
      </c>
      <c r="M474" s="83">
        <f>IF(SP_SUL!AP473="","*",SP_SUL!AP473)</f>
        <v>0</v>
      </c>
      <c r="N474" s="83" t="str">
        <f>IF(SP_SUL!AM473="","*",SP_SUL!AM473)</f>
        <v>-</v>
      </c>
      <c r="O474" s="110" t="str">
        <f>IF(SP_SUL!BH473="","*",SP_SUL!BH473)</f>
        <v>*</v>
      </c>
      <c r="P474" s="147" t="str">
        <f>IF($A$2=1,IF(SP_SUL!BJ473="","*",SP_SUL!BJ473),IF(SP_SUL!BK473="","*",SP_SUL!BK473))</f>
        <v>*</v>
      </c>
    </row>
    <row r="475" spans="1:16">
      <c r="A475" s="82" t="str">
        <f>IF(SP_SUL!B474="","*",SP_SUL!B474)</f>
        <v>*</v>
      </c>
      <c r="B475" s="83" t="str">
        <f>IF(SP_SUL!X474="","*",SP_SUL!X474)</f>
        <v>*</v>
      </c>
      <c r="C475" s="83" t="str">
        <f>IF(SP_SUL!S474="","*",SP_SUL!S474)</f>
        <v>-</v>
      </c>
      <c r="D475" s="83" t="str">
        <f>IF(SP_SUL!T474="","*",SP_SUL!T474)</f>
        <v>-</v>
      </c>
      <c r="E475" s="83" t="str">
        <f>IF(SP_SUL!D474="","*",SP_SUL!D474)</f>
        <v>*</v>
      </c>
      <c r="F475" s="83" t="str">
        <f>IF(SP_SUL!H474="","*",SP_SUL!H474)</f>
        <v>*</v>
      </c>
      <c r="G475" s="83" t="str">
        <f>IF(SP_SUL!M474="","*",SP_SUL!M474)</f>
        <v>-</v>
      </c>
      <c r="H475" s="116" t="str">
        <f>IF(SP_SUL!K474="","*",SP_SUL!K474)</f>
        <v>*</v>
      </c>
      <c r="I475" s="113" t="str">
        <f>IF(SP_SUL!O474="","*",SP_SUL!O474)</f>
        <v>*</v>
      </c>
      <c r="J475" s="113" t="str">
        <f>IF(SP_SUL!P474="","*",SP_SUL!P474)</f>
        <v>*</v>
      </c>
      <c r="K475" s="83">
        <f>IF(SP_SUL!AK474="","*",SP_SUL!AK474)</f>
        <v>0</v>
      </c>
      <c r="L475" s="83" t="str">
        <f>IF(SP_SUL!AM474="","*",SP_SUL!AM474)</f>
        <v>-</v>
      </c>
      <c r="M475" s="83">
        <f>IF(SP_SUL!AP474="","*",SP_SUL!AP474)</f>
        <v>0</v>
      </c>
      <c r="N475" s="83" t="str">
        <f>IF(SP_SUL!AM474="","*",SP_SUL!AM474)</f>
        <v>-</v>
      </c>
      <c r="O475" s="110" t="str">
        <f>IF(SP_SUL!BH474="","*",SP_SUL!BH474)</f>
        <v>*</v>
      </c>
      <c r="P475" s="147" t="str">
        <f>IF($A$2=1,IF(SP_SUL!BJ474="","*",SP_SUL!BJ474),IF(SP_SUL!BK474="","*",SP_SUL!BK474))</f>
        <v>*</v>
      </c>
    </row>
    <row r="476" spans="1:16">
      <c r="A476" s="82" t="str">
        <f>IF(SP_SUL!B475="","*",SP_SUL!B475)</f>
        <v>*</v>
      </c>
      <c r="B476" s="83" t="str">
        <f>IF(SP_SUL!X475="","*",SP_SUL!X475)</f>
        <v>*</v>
      </c>
      <c r="C476" s="83" t="str">
        <f>IF(SP_SUL!S475="","*",SP_SUL!S475)</f>
        <v>-</v>
      </c>
      <c r="D476" s="83" t="str">
        <f>IF(SP_SUL!T475="","*",SP_SUL!T475)</f>
        <v>-</v>
      </c>
      <c r="E476" s="83" t="str">
        <f>IF(SP_SUL!D475="","*",SP_SUL!D475)</f>
        <v>*</v>
      </c>
      <c r="F476" s="83" t="str">
        <f>IF(SP_SUL!H475="","*",SP_SUL!H475)</f>
        <v>*</v>
      </c>
      <c r="G476" s="83" t="str">
        <f>IF(SP_SUL!M475="","*",SP_SUL!M475)</f>
        <v>-</v>
      </c>
      <c r="H476" s="116" t="str">
        <f>IF(SP_SUL!K475="","*",SP_SUL!K475)</f>
        <v>*</v>
      </c>
      <c r="I476" s="113" t="str">
        <f>IF(SP_SUL!O475="","*",SP_SUL!O475)</f>
        <v>*</v>
      </c>
      <c r="J476" s="113" t="str">
        <f>IF(SP_SUL!P475="","*",SP_SUL!P475)</f>
        <v>*</v>
      </c>
      <c r="K476" s="83">
        <f>IF(SP_SUL!AK475="","*",SP_SUL!AK475)</f>
        <v>0</v>
      </c>
      <c r="L476" s="83" t="str">
        <f>IF(SP_SUL!AM475="","*",SP_SUL!AM475)</f>
        <v>-</v>
      </c>
      <c r="M476" s="83">
        <f>IF(SP_SUL!AP475="","*",SP_SUL!AP475)</f>
        <v>0</v>
      </c>
      <c r="N476" s="83" t="str">
        <f>IF(SP_SUL!AM475="","*",SP_SUL!AM475)</f>
        <v>-</v>
      </c>
      <c r="O476" s="110" t="str">
        <f>IF(SP_SUL!BH475="","*",SP_SUL!BH475)</f>
        <v>*</v>
      </c>
      <c r="P476" s="147" t="str">
        <f>IF($A$2=1,IF(SP_SUL!BJ475="","*",SP_SUL!BJ475),IF(SP_SUL!BK475="","*",SP_SUL!BK475))</f>
        <v>*</v>
      </c>
    </row>
    <row r="477" spans="1:16">
      <c r="A477" s="82" t="str">
        <f>IF(SP_SUL!B476="","*",SP_SUL!B476)</f>
        <v>*</v>
      </c>
      <c r="B477" s="83" t="str">
        <f>IF(SP_SUL!X476="","*",SP_SUL!X476)</f>
        <v>*</v>
      </c>
      <c r="C477" s="83" t="str">
        <f>IF(SP_SUL!S476="","*",SP_SUL!S476)</f>
        <v>-</v>
      </c>
      <c r="D477" s="83" t="str">
        <f>IF(SP_SUL!T476="","*",SP_SUL!T476)</f>
        <v>-</v>
      </c>
      <c r="E477" s="83" t="str">
        <f>IF(SP_SUL!D476="","*",SP_SUL!D476)</f>
        <v>*</v>
      </c>
      <c r="F477" s="83" t="str">
        <f>IF(SP_SUL!H476="","*",SP_SUL!H476)</f>
        <v>*</v>
      </c>
      <c r="G477" s="83" t="str">
        <f>IF(SP_SUL!M476="","*",SP_SUL!M476)</f>
        <v>-</v>
      </c>
      <c r="H477" s="116" t="str">
        <f>IF(SP_SUL!K476="","*",SP_SUL!K476)</f>
        <v>*</v>
      </c>
      <c r="I477" s="113" t="str">
        <f>IF(SP_SUL!O476="","*",SP_SUL!O476)</f>
        <v>*</v>
      </c>
      <c r="J477" s="113" t="str">
        <f>IF(SP_SUL!P476="","*",SP_SUL!P476)</f>
        <v>*</v>
      </c>
      <c r="K477" s="83">
        <f>IF(SP_SUL!AK476="","*",SP_SUL!AK476)</f>
        <v>0</v>
      </c>
      <c r="L477" s="83" t="str">
        <f>IF(SP_SUL!AM476="","*",SP_SUL!AM476)</f>
        <v>-</v>
      </c>
      <c r="M477" s="83">
        <f>IF(SP_SUL!AP476="","*",SP_SUL!AP476)</f>
        <v>0</v>
      </c>
      <c r="N477" s="83" t="str">
        <f>IF(SP_SUL!AM476="","*",SP_SUL!AM476)</f>
        <v>-</v>
      </c>
      <c r="O477" s="110" t="str">
        <f>IF(SP_SUL!BH476="","*",SP_SUL!BH476)</f>
        <v>*</v>
      </c>
      <c r="P477" s="147" t="str">
        <f>IF($A$2=1,IF(SP_SUL!BJ476="","*",SP_SUL!BJ476),IF(SP_SUL!BK476="","*",SP_SUL!BK476))</f>
        <v>*</v>
      </c>
    </row>
    <row r="478" spans="1:16">
      <c r="A478" s="82" t="str">
        <f>IF(SP_SUL!B477="","*",SP_SUL!B477)</f>
        <v>*</v>
      </c>
      <c r="B478" s="83" t="str">
        <f>IF(SP_SUL!X477="","*",SP_SUL!X477)</f>
        <v>*</v>
      </c>
      <c r="C478" s="83" t="str">
        <f>IF(SP_SUL!S477="","*",SP_SUL!S477)</f>
        <v>-</v>
      </c>
      <c r="D478" s="83" t="str">
        <f>IF(SP_SUL!T477="","*",SP_SUL!T477)</f>
        <v>-</v>
      </c>
      <c r="E478" s="83" t="str">
        <f>IF(SP_SUL!D477="","*",SP_SUL!D477)</f>
        <v>*</v>
      </c>
      <c r="F478" s="83" t="str">
        <f>IF(SP_SUL!H477="","*",SP_SUL!H477)</f>
        <v>*</v>
      </c>
      <c r="G478" s="83" t="str">
        <f>IF(SP_SUL!M477="","*",SP_SUL!M477)</f>
        <v>-</v>
      </c>
      <c r="H478" s="116" t="str">
        <f>IF(SP_SUL!K477="","*",SP_SUL!K477)</f>
        <v>*</v>
      </c>
      <c r="I478" s="113" t="str">
        <f>IF(SP_SUL!O477="","*",SP_SUL!O477)</f>
        <v>*</v>
      </c>
      <c r="J478" s="113" t="str">
        <f>IF(SP_SUL!P477="","*",SP_SUL!P477)</f>
        <v>*</v>
      </c>
      <c r="K478" s="83">
        <f>IF(SP_SUL!AK477="","*",SP_SUL!AK477)</f>
        <v>0</v>
      </c>
      <c r="L478" s="83" t="str">
        <f>IF(SP_SUL!AM477="","*",SP_SUL!AM477)</f>
        <v>-</v>
      </c>
      <c r="M478" s="83">
        <f>IF(SP_SUL!AP477="","*",SP_SUL!AP477)</f>
        <v>0</v>
      </c>
      <c r="N478" s="83" t="str">
        <f>IF(SP_SUL!AM477="","*",SP_SUL!AM477)</f>
        <v>-</v>
      </c>
      <c r="O478" s="110" t="str">
        <f>IF(SP_SUL!BH477="","*",SP_SUL!BH477)</f>
        <v>*</v>
      </c>
      <c r="P478" s="147" t="str">
        <f>IF($A$2=1,IF(SP_SUL!BJ477="","*",SP_SUL!BJ477),IF(SP_SUL!BK477="","*",SP_SUL!BK477))</f>
        <v>*</v>
      </c>
    </row>
    <row r="479" spans="1:16">
      <c r="A479" s="82" t="str">
        <f>IF(SP_SUL!B478="","*",SP_SUL!B478)</f>
        <v>*</v>
      </c>
      <c r="B479" s="83" t="str">
        <f>IF(SP_SUL!X478="","*",SP_SUL!X478)</f>
        <v>*</v>
      </c>
      <c r="C479" s="83" t="str">
        <f>IF(SP_SUL!S478="","*",SP_SUL!S478)</f>
        <v>-</v>
      </c>
      <c r="D479" s="83" t="str">
        <f>IF(SP_SUL!T478="","*",SP_SUL!T478)</f>
        <v>-</v>
      </c>
      <c r="E479" s="83" t="str">
        <f>IF(SP_SUL!D478="","*",SP_SUL!D478)</f>
        <v>*</v>
      </c>
      <c r="F479" s="83" t="str">
        <f>IF(SP_SUL!H478="","*",SP_SUL!H478)</f>
        <v>*</v>
      </c>
      <c r="G479" s="83" t="str">
        <f>IF(SP_SUL!M478="","*",SP_SUL!M478)</f>
        <v>-</v>
      </c>
      <c r="H479" s="116" t="str">
        <f>IF(SP_SUL!K478="","*",SP_SUL!K478)</f>
        <v>*</v>
      </c>
      <c r="I479" s="113" t="str">
        <f>IF(SP_SUL!O478="","*",SP_SUL!O478)</f>
        <v>*</v>
      </c>
      <c r="J479" s="113" t="str">
        <f>IF(SP_SUL!P478="","*",SP_SUL!P478)</f>
        <v>*</v>
      </c>
      <c r="K479" s="83">
        <f>IF(SP_SUL!AK478="","*",SP_SUL!AK478)</f>
        <v>0</v>
      </c>
      <c r="L479" s="83" t="str">
        <f>IF(SP_SUL!AM478="","*",SP_SUL!AM478)</f>
        <v>-</v>
      </c>
      <c r="M479" s="83">
        <f>IF(SP_SUL!AP478="","*",SP_SUL!AP478)</f>
        <v>0</v>
      </c>
      <c r="N479" s="83" t="str">
        <f>IF(SP_SUL!AM478="","*",SP_SUL!AM478)</f>
        <v>-</v>
      </c>
      <c r="O479" s="110" t="str">
        <f>IF(SP_SUL!BH478="","*",SP_SUL!BH478)</f>
        <v>*</v>
      </c>
      <c r="P479" s="147" t="str">
        <f>IF($A$2=1,IF(SP_SUL!BJ478="","*",SP_SUL!BJ478),IF(SP_SUL!BK478="","*",SP_SUL!BK478))</f>
        <v>*</v>
      </c>
    </row>
    <row r="480" spans="1:16">
      <c r="A480" s="82" t="str">
        <f>IF(SP_SUL!B479="","*",SP_SUL!B479)</f>
        <v>*</v>
      </c>
      <c r="B480" s="83" t="str">
        <f>IF(SP_SUL!X479="","*",SP_SUL!X479)</f>
        <v>*</v>
      </c>
      <c r="C480" s="83" t="str">
        <f>IF(SP_SUL!S479="","*",SP_SUL!S479)</f>
        <v>-</v>
      </c>
      <c r="D480" s="83" t="str">
        <f>IF(SP_SUL!T479="","*",SP_SUL!T479)</f>
        <v>-</v>
      </c>
      <c r="E480" s="83" t="str">
        <f>IF(SP_SUL!D479="","*",SP_SUL!D479)</f>
        <v>*</v>
      </c>
      <c r="F480" s="83" t="str">
        <f>IF(SP_SUL!H479="","*",SP_SUL!H479)</f>
        <v>*</v>
      </c>
      <c r="G480" s="83" t="str">
        <f>IF(SP_SUL!M479="","*",SP_SUL!M479)</f>
        <v>-</v>
      </c>
      <c r="H480" s="116" t="str">
        <f>IF(SP_SUL!K479="","*",SP_SUL!K479)</f>
        <v>*</v>
      </c>
      <c r="I480" s="113" t="str">
        <f>IF(SP_SUL!O479="","*",SP_SUL!O479)</f>
        <v>*</v>
      </c>
      <c r="J480" s="113" t="str">
        <f>IF(SP_SUL!P479="","*",SP_SUL!P479)</f>
        <v>*</v>
      </c>
      <c r="K480" s="83">
        <f>IF(SP_SUL!AK479="","*",SP_SUL!AK479)</f>
        <v>0</v>
      </c>
      <c r="L480" s="83" t="str">
        <f>IF(SP_SUL!AM479="","*",SP_SUL!AM479)</f>
        <v>-</v>
      </c>
      <c r="M480" s="83">
        <f>IF(SP_SUL!AP479="","*",SP_SUL!AP479)</f>
        <v>0</v>
      </c>
      <c r="N480" s="83" t="str">
        <f>IF(SP_SUL!AM479="","*",SP_SUL!AM479)</f>
        <v>-</v>
      </c>
      <c r="O480" s="110" t="str">
        <f>IF(SP_SUL!BH479="","*",SP_SUL!BH479)</f>
        <v>*</v>
      </c>
      <c r="P480" s="147" t="str">
        <f>IF($A$2=1,IF(SP_SUL!BJ479="","*",SP_SUL!BJ479),IF(SP_SUL!BK479="","*",SP_SUL!BK479))</f>
        <v>*</v>
      </c>
    </row>
    <row r="481" spans="1:16">
      <c r="A481" s="82" t="str">
        <f>IF(SP_SUL!B480="","*",SP_SUL!B480)</f>
        <v>*</v>
      </c>
      <c r="B481" s="83" t="str">
        <f>IF(SP_SUL!X480="","*",SP_SUL!X480)</f>
        <v>*</v>
      </c>
      <c r="C481" s="83" t="str">
        <f>IF(SP_SUL!S480="","*",SP_SUL!S480)</f>
        <v>-</v>
      </c>
      <c r="D481" s="83" t="str">
        <f>IF(SP_SUL!T480="","*",SP_SUL!T480)</f>
        <v>-</v>
      </c>
      <c r="E481" s="83" t="str">
        <f>IF(SP_SUL!D480="","*",SP_SUL!D480)</f>
        <v>*</v>
      </c>
      <c r="F481" s="83" t="str">
        <f>IF(SP_SUL!H480="","*",SP_SUL!H480)</f>
        <v>*</v>
      </c>
      <c r="G481" s="83" t="str">
        <f>IF(SP_SUL!M480="","*",SP_SUL!M480)</f>
        <v>-</v>
      </c>
      <c r="H481" s="116" t="str">
        <f>IF(SP_SUL!K480="","*",SP_SUL!K480)</f>
        <v>*</v>
      </c>
      <c r="I481" s="113" t="str">
        <f>IF(SP_SUL!O480="","*",SP_SUL!O480)</f>
        <v>*</v>
      </c>
      <c r="J481" s="113" t="str">
        <f>IF(SP_SUL!P480="","*",SP_SUL!P480)</f>
        <v>*</v>
      </c>
      <c r="K481" s="83">
        <f>IF(SP_SUL!AK480="","*",SP_SUL!AK480)</f>
        <v>0</v>
      </c>
      <c r="L481" s="83" t="str">
        <f>IF(SP_SUL!AM480="","*",SP_SUL!AM480)</f>
        <v>-</v>
      </c>
      <c r="M481" s="83">
        <f>IF(SP_SUL!AP480="","*",SP_SUL!AP480)</f>
        <v>0</v>
      </c>
      <c r="N481" s="83" t="str">
        <f>IF(SP_SUL!AM480="","*",SP_SUL!AM480)</f>
        <v>-</v>
      </c>
      <c r="O481" s="110" t="str">
        <f>IF(SP_SUL!BH480="","*",SP_SUL!BH480)</f>
        <v>*</v>
      </c>
      <c r="P481" s="147" t="str">
        <f>IF($A$2=1,IF(SP_SUL!BJ480="","*",SP_SUL!BJ480),IF(SP_SUL!BK480="","*",SP_SUL!BK480))</f>
        <v>*</v>
      </c>
    </row>
    <row r="482" spans="1:16">
      <c r="A482" s="82" t="str">
        <f>IF(SP_SUL!B481="","*",SP_SUL!B481)</f>
        <v>*</v>
      </c>
      <c r="B482" s="83" t="str">
        <f>IF(SP_SUL!X481="","*",SP_SUL!X481)</f>
        <v>*</v>
      </c>
      <c r="C482" s="83" t="str">
        <f>IF(SP_SUL!S481="","*",SP_SUL!S481)</f>
        <v>-</v>
      </c>
      <c r="D482" s="83" t="str">
        <f>IF(SP_SUL!T481="","*",SP_SUL!T481)</f>
        <v>-</v>
      </c>
      <c r="E482" s="83" t="str">
        <f>IF(SP_SUL!D481="","*",SP_SUL!D481)</f>
        <v>*</v>
      </c>
      <c r="F482" s="83" t="str">
        <f>IF(SP_SUL!H481="","*",SP_SUL!H481)</f>
        <v>*</v>
      </c>
      <c r="G482" s="83" t="str">
        <f>IF(SP_SUL!M481="","*",SP_SUL!M481)</f>
        <v>-</v>
      </c>
      <c r="H482" s="116" t="str">
        <f>IF(SP_SUL!K481="","*",SP_SUL!K481)</f>
        <v>*</v>
      </c>
      <c r="I482" s="113" t="str">
        <f>IF(SP_SUL!O481="","*",SP_SUL!O481)</f>
        <v>*</v>
      </c>
      <c r="J482" s="113" t="str">
        <f>IF(SP_SUL!P481="","*",SP_SUL!P481)</f>
        <v>*</v>
      </c>
      <c r="K482" s="83">
        <f>IF(SP_SUL!AK481="","*",SP_SUL!AK481)</f>
        <v>0</v>
      </c>
      <c r="L482" s="83" t="str">
        <f>IF(SP_SUL!AM481="","*",SP_SUL!AM481)</f>
        <v>-</v>
      </c>
      <c r="M482" s="83">
        <f>IF(SP_SUL!AP481="","*",SP_SUL!AP481)</f>
        <v>0</v>
      </c>
      <c r="N482" s="83" t="str">
        <f>IF(SP_SUL!AM481="","*",SP_SUL!AM481)</f>
        <v>-</v>
      </c>
      <c r="O482" s="110" t="str">
        <f>IF(SP_SUL!BH481="","*",SP_SUL!BH481)</f>
        <v>*</v>
      </c>
      <c r="P482" s="147" t="str">
        <f>IF($A$2=1,IF(SP_SUL!BJ481="","*",SP_SUL!BJ481),IF(SP_SUL!BK481="","*",SP_SUL!BK481))</f>
        <v>*</v>
      </c>
    </row>
    <row r="483" spans="1:16">
      <c r="A483" s="82" t="str">
        <f>IF(SP_SUL!B482="","*",SP_SUL!B482)</f>
        <v>*</v>
      </c>
      <c r="B483" s="83" t="str">
        <f>IF(SP_SUL!X482="","*",SP_SUL!X482)</f>
        <v>*</v>
      </c>
      <c r="C483" s="83" t="str">
        <f>IF(SP_SUL!S482="","*",SP_SUL!S482)</f>
        <v>-</v>
      </c>
      <c r="D483" s="83" t="str">
        <f>IF(SP_SUL!T482="","*",SP_SUL!T482)</f>
        <v>-</v>
      </c>
      <c r="E483" s="83" t="str">
        <f>IF(SP_SUL!D482="","*",SP_SUL!D482)</f>
        <v>*</v>
      </c>
      <c r="F483" s="83" t="str">
        <f>IF(SP_SUL!H482="","*",SP_SUL!H482)</f>
        <v>*</v>
      </c>
      <c r="G483" s="83" t="str">
        <f>IF(SP_SUL!M482="","*",SP_SUL!M482)</f>
        <v>-</v>
      </c>
      <c r="H483" s="116" t="str">
        <f>IF(SP_SUL!K482="","*",SP_SUL!K482)</f>
        <v>*</v>
      </c>
      <c r="I483" s="113" t="str">
        <f>IF(SP_SUL!O482="","*",SP_SUL!O482)</f>
        <v>*</v>
      </c>
      <c r="J483" s="113" t="str">
        <f>IF(SP_SUL!P482="","*",SP_SUL!P482)</f>
        <v>*</v>
      </c>
      <c r="K483" s="83">
        <f>IF(SP_SUL!AK482="","*",SP_SUL!AK482)</f>
        <v>0</v>
      </c>
      <c r="L483" s="83" t="str">
        <f>IF(SP_SUL!AM482="","*",SP_SUL!AM482)</f>
        <v>-</v>
      </c>
      <c r="M483" s="83">
        <f>IF(SP_SUL!AP482="","*",SP_SUL!AP482)</f>
        <v>0</v>
      </c>
      <c r="N483" s="83" t="str">
        <f>IF(SP_SUL!AM482="","*",SP_SUL!AM482)</f>
        <v>-</v>
      </c>
      <c r="O483" s="110" t="str">
        <f>IF(SP_SUL!BH482="","*",SP_SUL!BH482)</f>
        <v>*</v>
      </c>
      <c r="P483" s="147" t="str">
        <f>IF($A$2=1,IF(SP_SUL!BJ482="","*",SP_SUL!BJ482),IF(SP_SUL!BK482="","*",SP_SUL!BK482))</f>
        <v>*</v>
      </c>
    </row>
    <row r="484" spans="1:16">
      <c r="A484" s="82" t="str">
        <f>IF(SP_SUL!B483="","*",SP_SUL!B483)</f>
        <v>*</v>
      </c>
      <c r="B484" s="83" t="str">
        <f>IF(SP_SUL!X483="","*",SP_SUL!X483)</f>
        <v>*</v>
      </c>
      <c r="C484" s="83" t="str">
        <f>IF(SP_SUL!S483="","*",SP_SUL!S483)</f>
        <v>-</v>
      </c>
      <c r="D484" s="83" t="str">
        <f>IF(SP_SUL!T483="","*",SP_SUL!T483)</f>
        <v>-</v>
      </c>
      <c r="E484" s="83" t="str">
        <f>IF(SP_SUL!D483="","*",SP_SUL!D483)</f>
        <v>*</v>
      </c>
      <c r="F484" s="83" t="str">
        <f>IF(SP_SUL!H483="","*",SP_SUL!H483)</f>
        <v>*</v>
      </c>
      <c r="G484" s="83" t="str">
        <f>IF(SP_SUL!M483="","*",SP_SUL!M483)</f>
        <v>-</v>
      </c>
      <c r="H484" s="116" t="str">
        <f>IF(SP_SUL!K483="","*",SP_SUL!K483)</f>
        <v>*</v>
      </c>
      <c r="I484" s="113" t="str">
        <f>IF(SP_SUL!O483="","*",SP_SUL!O483)</f>
        <v>*</v>
      </c>
      <c r="J484" s="113" t="str">
        <f>IF(SP_SUL!P483="","*",SP_SUL!P483)</f>
        <v>*</v>
      </c>
      <c r="K484" s="83">
        <f>IF(SP_SUL!AK483="","*",SP_SUL!AK483)</f>
        <v>0</v>
      </c>
      <c r="L484" s="83" t="str">
        <f>IF(SP_SUL!AM483="","*",SP_SUL!AM483)</f>
        <v>-</v>
      </c>
      <c r="M484" s="83">
        <f>IF(SP_SUL!AP483="","*",SP_SUL!AP483)</f>
        <v>0</v>
      </c>
      <c r="N484" s="83" t="str">
        <f>IF(SP_SUL!AM483="","*",SP_SUL!AM483)</f>
        <v>-</v>
      </c>
      <c r="O484" s="110" t="str">
        <f>IF(SP_SUL!BH483="","*",SP_SUL!BH483)</f>
        <v>*</v>
      </c>
      <c r="P484" s="147" t="str">
        <f>IF($A$2=1,IF(SP_SUL!BJ483="","*",SP_SUL!BJ483),IF(SP_SUL!BK483="","*",SP_SUL!BK483))</f>
        <v>*</v>
      </c>
    </row>
    <row r="485" spans="1:16">
      <c r="A485" s="82" t="str">
        <f>IF(SP_SUL!B484="","*",SP_SUL!B484)</f>
        <v>*</v>
      </c>
      <c r="B485" s="83" t="str">
        <f>IF(SP_SUL!X484="","*",SP_SUL!X484)</f>
        <v>*</v>
      </c>
      <c r="C485" s="83" t="str">
        <f>IF(SP_SUL!S484="","*",SP_SUL!S484)</f>
        <v>-</v>
      </c>
      <c r="D485" s="83" t="str">
        <f>IF(SP_SUL!T484="","*",SP_SUL!T484)</f>
        <v>-</v>
      </c>
      <c r="E485" s="83" t="str">
        <f>IF(SP_SUL!D484="","*",SP_SUL!D484)</f>
        <v>*</v>
      </c>
      <c r="F485" s="83" t="str">
        <f>IF(SP_SUL!H484="","*",SP_SUL!H484)</f>
        <v>*</v>
      </c>
      <c r="G485" s="83" t="str">
        <f>IF(SP_SUL!M484="","*",SP_SUL!M484)</f>
        <v>-</v>
      </c>
      <c r="H485" s="116" t="str">
        <f>IF(SP_SUL!K484="","*",SP_SUL!K484)</f>
        <v>*</v>
      </c>
      <c r="I485" s="113" t="str">
        <f>IF(SP_SUL!O484="","*",SP_SUL!O484)</f>
        <v>*</v>
      </c>
      <c r="J485" s="113" t="str">
        <f>IF(SP_SUL!P484="","*",SP_SUL!P484)</f>
        <v>*</v>
      </c>
      <c r="K485" s="83">
        <f>IF(SP_SUL!AK484="","*",SP_SUL!AK484)</f>
        <v>0</v>
      </c>
      <c r="L485" s="83" t="str">
        <f>IF(SP_SUL!AM484="","*",SP_SUL!AM484)</f>
        <v>-</v>
      </c>
      <c r="M485" s="83">
        <f>IF(SP_SUL!AP484="","*",SP_SUL!AP484)</f>
        <v>0</v>
      </c>
      <c r="N485" s="83" t="str">
        <f>IF(SP_SUL!AM484="","*",SP_SUL!AM484)</f>
        <v>-</v>
      </c>
      <c r="O485" s="110" t="str">
        <f>IF(SP_SUL!BH484="","*",SP_SUL!BH484)</f>
        <v>*</v>
      </c>
      <c r="P485" s="147" t="str">
        <f>IF($A$2=1,IF(SP_SUL!BJ484="","*",SP_SUL!BJ484),IF(SP_SUL!BK484="","*",SP_SUL!BK484))</f>
        <v>*</v>
      </c>
    </row>
    <row r="486" spans="1:16">
      <c r="A486" s="82" t="str">
        <f>IF(SP_SUL!B485="","*",SP_SUL!B485)</f>
        <v>*</v>
      </c>
      <c r="B486" s="83" t="str">
        <f>IF(SP_SUL!X485="","*",SP_SUL!X485)</f>
        <v>*</v>
      </c>
      <c r="C486" s="83" t="str">
        <f>IF(SP_SUL!S485="","*",SP_SUL!S485)</f>
        <v>-</v>
      </c>
      <c r="D486" s="83" t="str">
        <f>IF(SP_SUL!T485="","*",SP_SUL!T485)</f>
        <v>-</v>
      </c>
      <c r="E486" s="83" t="str">
        <f>IF(SP_SUL!D485="","*",SP_SUL!D485)</f>
        <v>*</v>
      </c>
      <c r="F486" s="83" t="str">
        <f>IF(SP_SUL!H485="","*",SP_SUL!H485)</f>
        <v>*</v>
      </c>
      <c r="G486" s="83" t="str">
        <f>IF(SP_SUL!M485="","*",SP_SUL!M485)</f>
        <v>-</v>
      </c>
      <c r="H486" s="116" t="str">
        <f>IF(SP_SUL!K485="","*",SP_SUL!K485)</f>
        <v>*</v>
      </c>
      <c r="I486" s="113" t="str">
        <f>IF(SP_SUL!O485="","*",SP_SUL!O485)</f>
        <v>*</v>
      </c>
      <c r="J486" s="113" t="str">
        <f>IF(SP_SUL!P485="","*",SP_SUL!P485)</f>
        <v>*</v>
      </c>
      <c r="K486" s="83">
        <f>IF(SP_SUL!AK485="","*",SP_SUL!AK485)</f>
        <v>0</v>
      </c>
      <c r="L486" s="83" t="str">
        <f>IF(SP_SUL!AM485="","*",SP_SUL!AM485)</f>
        <v>-</v>
      </c>
      <c r="M486" s="83">
        <f>IF(SP_SUL!AP485="","*",SP_SUL!AP485)</f>
        <v>0</v>
      </c>
      <c r="N486" s="83" t="str">
        <f>IF(SP_SUL!AM485="","*",SP_SUL!AM485)</f>
        <v>-</v>
      </c>
      <c r="O486" s="110" t="str">
        <f>IF(SP_SUL!BH485="","*",SP_SUL!BH485)</f>
        <v>*</v>
      </c>
      <c r="P486" s="147" t="str">
        <f>IF($A$2=1,IF(SP_SUL!BJ485="","*",SP_SUL!BJ485),IF(SP_SUL!BK485="","*",SP_SUL!BK485))</f>
        <v>*</v>
      </c>
    </row>
    <row r="487" spans="1:16">
      <c r="A487" s="82" t="str">
        <f>IF(SP_SUL!B486="","*",SP_SUL!B486)</f>
        <v>*</v>
      </c>
      <c r="B487" s="83" t="str">
        <f>IF(SP_SUL!X486="","*",SP_SUL!X486)</f>
        <v>*</v>
      </c>
      <c r="C487" s="83" t="str">
        <f>IF(SP_SUL!S486="","*",SP_SUL!S486)</f>
        <v>-</v>
      </c>
      <c r="D487" s="83" t="str">
        <f>IF(SP_SUL!T486="","*",SP_SUL!T486)</f>
        <v>-</v>
      </c>
      <c r="E487" s="83" t="str">
        <f>IF(SP_SUL!D486="","*",SP_SUL!D486)</f>
        <v>*</v>
      </c>
      <c r="F487" s="83" t="str">
        <f>IF(SP_SUL!H486="","*",SP_SUL!H486)</f>
        <v>*</v>
      </c>
      <c r="G487" s="83" t="str">
        <f>IF(SP_SUL!M486="","*",SP_SUL!M486)</f>
        <v>-</v>
      </c>
      <c r="H487" s="116" t="str">
        <f>IF(SP_SUL!K486="","*",SP_SUL!K486)</f>
        <v>*</v>
      </c>
      <c r="I487" s="113" t="str">
        <f>IF(SP_SUL!O486="","*",SP_SUL!O486)</f>
        <v>*</v>
      </c>
      <c r="J487" s="113" t="str">
        <f>IF(SP_SUL!P486="","*",SP_SUL!P486)</f>
        <v>*</v>
      </c>
      <c r="K487" s="83">
        <f>IF(SP_SUL!AK486="","*",SP_SUL!AK486)</f>
        <v>0</v>
      </c>
      <c r="L487" s="83" t="str">
        <f>IF(SP_SUL!AM486="","*",SP_SUL!AM486)</f>
        <v>-</v>
      </c>
      <c r="M487" s="83">
        <f>IF(SP_SUL!AP486="","*",SP_SUL!AP486)</f>
        <v>0</v>
      </c>
      <c r="N487" s="83" t="str">
        <f>IF(SP_SUL!AM486="","*",SP_SUL!AM486)</f>
        <v>-</v>
      </c>
      <c r="O487" s="110" t="str">
        <f>IF(SP_SUL!BH486="","*",SP_SUL!BH486)</f>
        <v>*</v>
      </c>
      <c r="P487" s="147" t="str">
        <f>IF($A$2=1,IF(SP_SUL!BJ486="","*",SP_SUL!BJ486),IF(SP_SUL!BK486="","*",SP_SUL!BK486))</f>
        <v>*</v>
      </c>
    </row>
    <row r="488" spans="1:16">
      <c r="A488" s="82" t="str">
        <f>IF(SP_SUL!B487="","*",SP_SUL!B487)</f>
        <v>*</v>
      </c>
      <c r="B488" s="83" t="str">
        <f>IF(SP_SUL!X487="","*",SP_SUL!X487)</f>
        <v>*</v>
      </c>
      <c r="C488" s="83" t="str">
        <f>IF(SP_SUL!S487="","*",SP_SUL!S487)</f>
        <v>-</v>
      </c>
      <c r="D488" s="83" t="str">
        <f>IF(SP_SUL!T487="","*",SP_SUL!T487)</f>
        <v>-</v>
      </c>
      <c r="E488" s="83" t="str">
        <f>IF(SP_SUL!D487="","*",SP_SUL!D487)</f>
        <v>*</v>
      </c>
      <c r="F488" s="83" t="str">
        <f>IF(SP_SUL!H487="","*",SP_SUL!H487)</f>
        <v>*</v>
      </c>
      <c r="G488" s="83" t="str">
        <f>IF(SP_SUL!M487="","*",SP_SUL!M487)</f>
        <v>-</v>
      </c>
      <c r="H488" s="116" t="str">
        <f>IF(SP_SUL!K487="","*",SP_SUL!K487)</f>
        <v>*</v>
      </c>
      <c r="I488" s="113" t="str">
        <f>IF(SP_SUL!O487="","*",SP_SUL!O487)</f>
        <v>*</v>
      </c>
      <c r="J488" s="113" t="str">
        <f>IF(SP_SUL!P487="","*",SP_SUL!P487)</f>
        <v>*</v>
      </c>
      <c r="K488" s="83">
        <f>IF(SP_SUL!AK487="","*",SP_SUL!AK487)</f>
        <v>0</v>
      </c>
      <c r="L488" s="83" t="str">
        <f>IF(SP_SUL!AM487="","*",SP_SUL!AM487)</f>
        <v>-</v>
      </c>
      <c r="M488" s="83">
        <f>IF(SP_SUL!AP487="","*",SP_SUL!AP487)</f>
        <v>0</v>
      </c>
      <c r="N488" s="83" t="str">
        <f>IF(SP_SUL!AM487="","*",SP_SUL!AM487)</f>
        <v>-</v>
      </c>
      <c r="O488" s="110" t="str">
        <f>IF(SP_SUL!BH487="","*",SP_SUL!BH487)</f>
        <v>*</v>
      </c>
      <c r="P488" s="147" t="str">
        <f>IF($A$2=1,IF(SP_SUL!BJ487="","*",SP_SUL!BJ487),IF(SP_SUL!BK487="","*",SP_SUL!BK487))</f>
        <v>*</v>
      </c>
    </row>
    <row r="489" spans="1:16">
      <c r="A489" s="82" t="str">
        <f>IF(SP_SUL!B488="","*",SP_SUL!B488)</f>
        <v>*</v>
      </c>
      <c r="B489" s="83" t="str">
        <f>IF(SP_SUL!X488="","*",SP_SUL!X488)</f>
        <v>*</v>
      </c>
      <c r="C489" s="83" t="str">
        <f>IF(SP_SUL!S488="","*",SP_SUL!S488)</f>
        <v>-</v>
      </c>
      <c r="D489" s="83" t="str">
        <f>IF(SP_SUL!T488="","*",SP_SUL!T488)</f>
        <v>-</v>
      </c>
      <c r="E489" s="83" t="str">
        <f>IF(SP_SUL!D488="","*",SP_SUL!D488)</f>
        <v>*</v>
      </c>
      <c r="F489" s="83" t="str">
        <f>IF(SP_SUL!H488="","*",SP_SUL!H488)</f>
        <v>*</v>
      </c>
      <c r="G489" s="83" t="str">
        <f>IF(SP_SUL!M488="","*",SP_SUL!M488)</f>
        <v>-</v>
      </c>
      <c r="H489" s="116" t="str">
        <f>IF(SP_SUL!K488="","*",SP_SUL!K488)</f>
        <v>*</v>
      </c>
      <c r="I489" s="113" t="str">
        <f>IF(SP_SUL!O488="","*",SP_SUL!O488)</f>
        <v>*</v>
      </c>
      <c r="J489" s="113" t="str">
        <f>IF(SP_SUL!P488="","*",SP_SUL!P488)</f>
        <v>*</v>
      </c>
      <c r="K489" s="83">
        <f>IF(SP_SUL!AK488="","*",SP_SUL!AK488)</f>
        <v>0</v>
      </c>
      <c r="L489" s="83" t="str">
        <f>IF(SP_SUL!AM488="","*",SP_SUL!AM488)</f>
        <v>-</v>
      </c>
      <c r="M489" s="83">
        <f>IF(SP_SUL!AP488="","*",SP_SUL!AP488)</f>
        <v>0</v>
      </c>
      <c r="N489" s="83" t="str">
        <f>IF(SP_SUL!AM488="","*",SP_SUL!AM488)</f>
        <v>-</v>
      </c>
      <c r="O489" s="110" t="str">
        <f>IF(SP_SUL!BH488="","*",SP_SUL!BH488)</f>
        <v>*</v>
      </c>
      <c r="P489" s="147" t="str">
        <f>IF($A$2=1,IF(SP_SUL!BJ488="","*",SP_SUL!BJ488),IF(SP_SUL!BK488="","*",SP_SUL!BK488))</f>
        <v>*</v>
      </c>
    </row>
    <row r="490" spans="1:16">
      <c r="A490" s="82" t="str">
        <f>IF(SP_SUL!B489="","*",SP_SUL!B489)</f>
        <v>*</v>
      </c>
      <c r="B490" s="83" t="str">
        <f>IF(SP_SUL!X489="","*",SP_SUL!X489)</f>
        <v>*</v>
      </c>
      <c r="C490" s="83" t="str">
        <f>IF(SP_SUL!S489="","*",SP_SUL!S489)</f>
        <v>-</v>
      </c>
      <c r="D490" s="83" t="str">
        <f>IF(SP_SUL!T489="","*",SP_SUL!T489)</f>
        <v>-</v>
      </c>
      <c r="E490" s="83" t="str">
        <f>IF(SP_SUL!D489="","*",SP_SUL!D489)</f>
        <v>*</v>
      </c>
      <c r="F490" s="83" t="str">
        <f>IF(SP_SUL!H489="","*",SP_SUL!H489)</f>
        <v>*</v>
      </c>
      <c r="G490" s="83" t="str">
        <f>IF(SP_SUL!M489="","*",SP_SUL!M489)</f>
        <v>-</v>
      </c>
      <c r="H490" s="116" t="str">
        <f>IF(SP_SUL!K489="","*",SP_SUL!K489)</f>
        <v>*</v>
      </c>
      <c r="I490" s="113" t="str">
        <f>IF(SP_SUL!O489="","*",SP_SUL!O489)</f>
        <v>*</v>
      </c>
      <c r="J490" s="113" t="str">
        <f>IF(SP_SUL!P489="","*",SP_SUL!P489)</f>
        <v>*</v>
      </c>
      <c r="K490" s="83">
        <f>IF(SP_SUL!AK489="","*",SP_SUL!AK489)</f>
        <v>0</v>
      </c>
      <c r="L490" s="83" t="str">
        <f>IF(SP_SUL!AM489="","*",SP_SUL!AM489)</f>
        <v>-</v>
      </c>
      <c r="M490" s="83">
        <f>IF(SP_SUL!AP489="","*",SP_SUL!AP489)</f>
        <v>0</v>
      </c>
      <c r="N490" s="83" t="str">
        <f>IF(SP_SUL!AM489="","*",SP_SUL!AM489)</f>
        <v>-</v>
      </c>
      <c r="O490" s="110" t="str">
        <f>IF(SP_SUL!BH489="","*",SP_SUL!BH489)</f>
        <v>*</v>
      </c>
      <c r="P490" s="147" t="str">
        <f>IF($A$2=1,IF(SP_SUL!BJ489="","*",SP_SUL!BJ489),IF(SP_SUL!BK489="","*",SP_SUL!BK489))</f>
        <v>*</v>
      </c>
    </row>
    <row r="491" spans="1:16">
      <c r="A491" s="82" t="str">
        <f>IF(SP_SUL!B490="","*",SP_SUL!B490)</f>
        <v>*</v>
      </c>
      <c r="B491" s="83" t="str">
        <f>IF(SP_SUL!X490="","*",SP_SUL!X490)</f>
        <v>*</v>
      </c>
      <c r="C491" s="83" t="str">
        <f>IF(SP_SUL!S490="","*",SP_SUL!S490)</f>
        <v>-</v>
      </c>
      <c r="D491" s="83" t="str">
        <f>IF(SP_SUL!T490="","*",SP_SUL!T490)</f>
        <v>-</v>
      </c>
      <c r="E491" s="83" t="str">
        <f>IF(SP_SUL!D490="","*",SP_SUL!D490)</f>
        <v>*</v>
      </c>
      <c r="F491" s="83" t="str">
        <f>IF(SP_SUL!H490="","*",SP_SUL!H490)</f>
        <v>*</v>
      </c>
      <c r="G491" s="83" t="str">
        <f>IF(SP_SUL!M490="","*",SP_SUL!M490)</f>
        <v>-</v>
      </c>
      <c r="H491" s="116" t="str">
        <f>IF(SP_SUL!K490="","*",SP_SUL!K490)</f>
        <v>*</v>
      </c>
      <c r="I491" s="113" t="str">
        <f>IF(SP_SUL!O490="","*",SP_SUL!O490)</f>
        <v>*</v>
      </c>
      <c r="J491" s="113" t="str">
        <f>IF(SP_SUL!P490="","*",SP_SUL!P490)</f>
        <v>*</v>
      </c>
      <c r="K491" s="83">
        <f>IF(SP_SUL!AK490="","*",SP_SUL!AK490)</f>
        <v>0</v>
      </c>
      <c r="L491" s="83" t="str">
        <f>IF(SP_SUL!AM490="","*",SP_SUL!AM490)</f>
        <v>-</v>
      </c>
      <c r="M491" s="83">
        <f>IF(SP_SUL!AP490="","*",SP_SUL!AP490)</f>
        <v>0</v>
      </c>
      <c r="N491" s="83" t="str">
        <f>IF(SP_SUL!AM490="","*",SP_SUL!AM490)</f>
        <v>-</v>
      </c>
      <c r="O491" s="110" t="str">
        <f>IF(SP_SUL!BH490="","*",SP_SUL!BH490)</f>
        <v>*</v>
      </c>
      <c r="P491" s="147" t="str">
        <f>IF($A$2=1,IF(SP_SUL!BJ490="","*",SP_SUL!BJ490),IF(SP_SUL!BK490="","*",SP_SUL!BK490))</f>
        <v>*</v>
      </c>
    </row>
    <row r="492" spans="1:16">
      <c r="A492" s="82" t="str">
        <f>IF(SP_SUL!B491="","*",SP_SUL!B491)</f>
        <v>*</v>
      </c>
      <c r="B492" s="83" t="str">
        <f>IF(SP_SUL!X491="","*",SP_SUL!X491)</f>
        <v>*</v>
      </c>
      <c r="C492" s="83" t="str">
        <f>IF(SP_SUL!S491="","*",SP_SUL!S491)</f>
        <v>-</v>
      </c>
      <c r="D492" s="83" t="str">
        <f>IF(SP_SUL!T491="","*",SP_SUL!T491)</f>
        <v>-</v>
      </c>
      <c r="E492" s="83" t="str">
        <f>IF(SP_SUL!D491="","*",SP_SUL!D491)</f>
        <v>*</v>
      </c>
      <c r="F492" s="83" t="str">
        <f>IF(SP_SUL!H491="","*",SP_SUL!H491)</f>
        <v>*</v>
      </c>
      <c r="G492" s="83" t="str">
        <f>IF(SP_SUL!M491="","*",SP_SUL!M491)</f>
        <v>-</v>
      </c>
      <c r="H492" s="116" t="str">
        <f>IF(SP_SUL!K491="","*",SP_SUL!K491)</f>
        <v>*</v>
      </c>
      <c r="I492" s="113" t="str">
        <f>IF(SP_SUL!O491="","*",SP_SUL!O491)</f>
        <v>*</v>
      </c>
      <c r="J492" s="113" t="str">
        <f>IF(SP_SUL!P491="","*",SP_SUL!P491)</f>
        <v>*</v>
      </c>
      <c r="K492" s="83">
        <f>IF(SP_SUL!AK491="","*",SP_SUL!AK491)</f>
        <v>0</v>
      </c>
      <c r="L492" s="83" t="str">
        <f>IF(SP_SUL!AM491="","*",SP_SUL!AM491)</f>
        <v>-</v>
      </c>
      <c r="M492" s="83">
        <f>IF(SP_SUL!AP491="","*",SP_SUL!AP491)</f>
        <v>0</v>
      </c>
      <c r="N492" s="83" t="str">
        <f>IF(SP_SUL!AM491="","*",SP_SUL!AM491)</f>
        <v>-</v>
      </c>
      <c r="O492" s="110" t="str">
        <f>IF(SP_SUL!BH491="","*",SP_SUL!BH491)</f>
        <v>*</v>
      </c>
      <c r="P492" s="147" t="str">
        <f>IF($A$2=1,IF(SP_SUL!BJ491="","*",SP_SUL!BJ491),IF(SP_SUL!BK491="","*",SP_SUL!BK491))</f>
        <v>*</v>
      </c>
    </row>
    <row r="493" spans="1:16">
      <c r="A493" s="82" t="str">
        <f>IF(SP_SUL!B492="","*",SP_SUL!B492)</f>
        <v>*</v>
      </c>
      <c r="B493" s="83" t="str">
        <f>IF(SP_SUL!X492="","*",SP_SUL!X492)</f>
        <v>*</v>
      </c>
      <c r="C493" s="83" t="str">
        <f>IF(SP_SUL!S492="","*",SP_SUL!S492)</f>
        <v>-</v>
      </c>
      <c r="D493" s="83" t="str">
        <f>IF(SP_SUL!T492="","*",SP_SUL!T492)</f>
        <v>-</v>
      </c>
      <c r="E493" s="83" t="str">
        <f>IF(SP_SUL!D492="","*",SP_SUL!D492)</f>
        <v>*</v>
      </c>
      <c r="F493" s="83" t="str">
        <f>IF(SP_SUL!H492="","*",SP_SUL!H492)</f>
        <v>*</v>
      </c>
      <c r="G493" s="83" t="str">
        <f>IF(SP_SUL!M492="","*",SP_SUL!M492)</f>
        <v>-</v>
      </c>
      <c r="H493" s="116" t="str">
        <f>IF(SP_SUL!K492="","*",SP_SUL!K492)</f>
        <v>*</v>
      </c>
      <c r="I493" s="113" t="str">
        <f>IF(SP_SUL!O492="","*",SP_SUL!O492)</f>
        <v>*</v>
      </c>
      <c r="J493" s="113" t="str">
        <f>IF(SP_SUL!P492="","*",SP_SUL!P492)</f>
        <v>*</v>
      </c>
      <c r="K493" s="83">
        <f>IF(SP_SUL!AK492="","*",SP_SUL!AK492)</f>
        <v>0</v>
      </c>
      <c r="L493" s="83" t="str">
        <f>IF(SP_SUL!AM492="","*",SP_SUL!AM492)</f>
        <v>-</v>
      </c>
      <c r="M493" s="83">
        <f>IF(SP_SUL!AP492="","*",SP_SUL!AP492)</f>
        <v>0</v>
      </c>
      <c r="N493" s="83" t="str">
        <f>IF(SP_SUL!AM492="","*",SP_SUL!AM492)</f>
        <v>-</v>
      </c>
      <c r="O493" s="110" t="str">
        <f>IF(SP_SUL!BH492="","*",SP_SUL!BH492)</f>
        <v>*</v>
      </c>
      <c r="P493" s="147" t="str">
        <f>IF($A$2=1,IF(SP_SUL!BJ492="","*",SP_SUL!BJ492),IF(SP_SUL!BK492="","*",SP_SUL!BK492))</f>
        <v>*</v>
      </c>
    </row>
    <row r="494" spans="1:16">
      <c r="A494" s="82" t="str">
        <f>IF(SP_SUL!B493="","*",SP_SUL!B493)</f>
        <v>*</v>
      </c>
      <c r="B494" s="83" t="str">
        <f>IF(SP_SUL!X493="","*",SP_SUL!X493)</f>
        <v>*</v>
      </c>
      <c r="C494" s="83" t="str">
        <f>IF(SP_SUL!S493="","*",SP_SUL!S493)</f>
        <v>-</v>
      </c>
      <c r="D494" s="83" t="str">
        <f>IF(SP_SUL!T493="","*",SP_SUL!T493)</f>
        <v>-</v>
      </c>
      <c r="E494" s="83" t="str">
        <f>IF(SP_SUL!D493="","*",SP_SUL!D493)</f>
        <v>*</v>
      </c>
      <c r="F494" s="83" t="str">
        <f>IF(SP_SUL!H493="","*",SP_SUL!H493)</f>
        <v>*</v>
      </c>
      <c r="G494" s="83" t="str">
        <f>IF(SP_SUL!M493="","*",SP_SUL!M493)</f>
        <v>-</v>
      </c>
      <c r="H494" s="116" t="str">
        <f>IF(SP_SUL!K493="","*",SP_SUL!K493)</f>
        <v>*</v>
      </c>
      <c r="I494" s="113" t="str">
        <f>IF(SP_SUL!O493="","*",SP_SUL!O493)</f>
        <v>*</v>
      </c>
      <c r="J494" s="113" t="str">
        <f>IF(SP_SUL!P493="","*",SP_SUL!P493)</f>
        <v>*</v>
      </c>
      <c r="K494" s="83">
        <f>IF(SP_SUL!AK493="","*",SP_SUL!AK493)</f>
        <v>0</v>
      </c>
      <c r="L494" s="83" t="str">
        <f>IF(SP_SUL!AM493="","*",SP_SUL!AM493)</f>
        <v>-</v>
      </c>
      <c r="M494" s="83">
        <f>IF(SP_SUL!AP493="","*",SP_SUL!AP493)</f>
        <v>0</v>
      </c>
      <c r="N494" s="83" t="str">
        <f>IF(SP_SUL!AM493="","*",SP_SUL!AM493)</f>
        <v>-</v>
      </c>
      <c r="O494" s="110" t="str">
        <f>IF(SP_SUL!BH493="","*",SP_SUL!BH493)</f>
        <v>*</v>
      </c>
      <c r="P494" s="147" t="str">
        <f>IF($A$2=1,IF(SP_SUL!BJ493="","*",SP_SUL!BJ493),IF(SP_SUL!BK493="","*",SP_SUL!BK493))</f>
        <v>*</v>
      </c>
    </row>
    <row r="495" spans="1:16">
      <c r="A495" s="82" t="str">
        <f>IF(SP_SUL!B494="","*",SP_SUL!B494)</f>
        <v>*</v>
      </c>
      <c r="B495" s="83" t="str">
        <f>IF(SP_SUL!X494="","*",SP_SUL!X494)</f>
        <v>*</v>
      </c>
      <c r="C495" s="83" t="str">
        <f>IF(SP_SUL!S494="","*",SP_SUL!S494)</f>
        <v>-</v>
      </c>
      <c r="D495" s="83" t="str">
        <f>IF(SP_SUL!T494="","*",SP_SUL!T494)</f>
        <v>-</v>
      </c>
      <c r="E495" s="83" t="str">
        <f>IF(SP_SUL!D494="","*",SP_SUL!D494)</f>
        <v>*</v>
      </c>
      <c r="F495" s="83" t="str">
        <f>IF(SP_SUL!H494="","*",SP_SUL!H494)</f>
        <v>*</v>
      </c>
      <c r="G495" s="83" t="str">
        <f>IF(SP_SUL!M494="","*",SP_SUL!M494)</f>
        <v>-</v>
      </c>
      <c r="H495" s="116" t="str">
        <f>IF(SP_SUL!K494="","*",SP_SUL!K494)</f>
        <v>*</v>
      </c>
      <c r="I495" s="113" t="str">
        <f>IF(SP_SUL!O494="","*",SP_SUL!O494)</f>
        <v>*</v>
      </c>
      <c r="J495" s="113" t="str">
        <f>IF(SP_SUL!P494="","*",SP_SUL!P494)</f>
        <v>*</v>
      </c>
      <c r="K495" s="83">
        <f>IF(SP_SUL!AK494="","*",SP_SUL!AK494)</f>
        <v>0</v>
      </c>
      <c r="L495" s="83" t="str">
        <f>IF(SP_SUL!AM494="","*",SP_SUL!AM494)</f>
        <v>-</v>
      </c>
      <c r="M495" s="83">
        <f>IF(SP_SUL!AP494="","*",SP_SUL!AP494)</f>
        <v>0</v>
      </c>
      <c r="N495" s="83" t="str">
        <f>IF(SP_SUL!AM494="","*",SP_SUL!AM494)</f>
        <v>-</v>
      </c>
      <c r="O495" s="110" t="str">
        <f>IF(SP_SUL!BH494="","*",SP_SUL!BH494)</f>
        <v>*</v>
      </c>
      <c r="P495" s="147" t="str">
        <f>IF($A$2=1,IF(SP_SUL!BJ494="","*",SP_SUL!BJ494),IF(SP_SUL!BK494="","*",SP_SUL!BK494))</f>
        <v>*</v>
      </c>
    </row>
    <row r="496" spans="1:16">
      <c r="A496" s="82" t="str">
        <f>IF(SP_SUL!B495="","*",SP_SUL!B495)</f>
        <v>*</v>
      </c>
      <c r="B496" s="83" t="str">
        <f>IF(SP_SUL!X495="","*",SP_SUL!X495)</f>
        <v>*</v>
      </c>
      <c r="C496" s="83" t="str">
        <f>IF(SP_SUL!S495="","*",SP_SUL!S495)</f>
        <v>-</v>
      </c>
      <c r="D496" s="83" t="str">
        <f>IF(SP_SUL!T495="","*",SP_SUL!T495)</f>
        <v>-</v>
      </c>
      <c r="E496" s="83" t="str">
        <f>IF(SP_SUL!D495="","*",SP_SUL!D495)</f>
        <v>*</v>
      </c>
      <c r="F496" s="83" t="str">
        <f>IF(SP_SUL!H495="","*",SP_SUL!H495)</f>
        <v>*</v>
      </c>
      <c r="G496" s="83" t="str">
        <f>IF(SP_SUL!M495="","*",SP_SUL!M495)</f>
        <v>-</v>
      </c>
      <c r="H496" s="116" t="str">
        <f>IF(SP_SUL!K495="","*",SP_SUL!K495)</f>
        <v>*</v>
      </c>
      <c r="I496" s="113" t="str">
        <f>IF(SP_SUL!O495="","*",SP_SUL!O495)</f>
        <v>*</v>
      </c>
      <c r="J496" s="113" t="str">
        <f>IF(SP_SUL!P495="","*",SP_SUL!P495)</f>
        <v>*</v>
      </c>
      <c r="K496" s="83">
        <f>IF(SP_SUL!AK495="","*",SP_SUL!AK495)</f>
        <v>0</v>
      </c>
      <c r="L496" s="83" t="str">
        <f>IF(SP_SUL!AM495="","*",SP_SUL!AM495)</f>
        <v>-</v>
      </c>
      <c r="M496" s="83">
        <f>IF(SP_SUL!AP495="","*",SP_SUL!AP495)</f>
        <v>0</v>
      </c>
      <c r="N496" s="83" t="str">
        <f>IF(SP_SUL!AM495="","*",SP_SUL!AM495)</f>
        <v>-</v>
      </c>
      <c r="O496" s="110" t="str">
        <f>IF(SP_SUL!BH495="","*",SP_SUL!BH495)</f>
        <v>*</v>
      </c>
      <c r="P496" s="147" t="str">
        <f>IF($A$2=1,IF(SP_SUL!BJ495="","*",SP_SUL!BJ495),IF(SP_SUL!BK495="","*",SP_SUL!BK495))</f>
        <v>*</v>
      </c>
    </row>
    <row r="497" spans="1:16">
      <c r="A497" s="82" t="str">
        <f>IF(SP_SUL!B496="","*",SP_SUL!B496)</f>
        <v>*</v>
      </c>
      <c r="B497" s="83" t="str">
        <f>IF(SP_SUL!X496="","*",SP_SUL!X496)</f>
        <v>*</v>
      </c>
      <c r="C497" s="83" t="str">
        <f>IF(SP_SUL!S496="","*",SP_SUL!S496)</f>
        <v>-</v>
      </c>
      <c r="D497" s="83" t="str">
        <f>IF(SP_SUL!T496="","*",SP_SUL!T496)</f>
        <v>-</v>
      </c>
      <c r="E497" s="83" t="str">
        <f>IF(SP_SUL!D496="","*",SP_SUL!D496)</f>
        <v>*</v>
      </c>
      <c r="F497" s="83" t="str">
        <f>IF(SP_SUL!H496="","*",SP_SUL!H496)</f>
        <v>*</v>
      </c>
      <c r="G497" s="83" t="str">
        <f>IF(SP_SUL!M496="","*",SP_SUL!M496)</f>
        <v>-</v>
      </c>
      <c r="H497" s="116" t="str">
        <f>IF(SP_SUL!K496="","*",SP_SUL!K496)</f>
        <v>*</v>
      </c>
      <c r="I497" s="113" t="str">
        <f>IF(SP_SUL!O496="","*",SP_SUL!O496)</f>
        <v>*</v>
      </c>
      <c r="J497" s="113" t="str">
        <f>IF(SP_SUL!P496="","*",SP_SUL!P496)</f>
        <v>*</v>
      </c>
      <c r="K497" s="83">
        <f>IF(SP_SUL!AK496="","*",SP_SUL!AK496)</f>
        <v>0</v>
      </c>
      <c r="L497" s="83" t="str">
        <f>IF(SP_SUL!AM496="","*",SP_SUL!AM496)</f>
        <v>-</v>
      </c>
      <c r="M497" s="83">
        <f>IF(SP_SUL!AP496="","*",SP_SUL!AP496)</f>
        <v>0</v>
      </c>
      <c r="N497" s="83" t="str">
        <f>IF(SP_SUL!AM496="","*",SP_SUL!AM496)</f>
        <v>-</v>
      </c>
      <c r="O497" s="110" t="str">
        <f>IF(SP_SUL!BH496="","*",SP_SUL!BH496)</f>
        <v>*</v>
      </c>
      <c r="P497" s="147" t="str">
        <f>IF($A$2=1,IF(SP_SUL!BJ496="","*",SP_SUL!BJ496),IF(SP_SUL!BK496="","*",SP_SUL!BK496))</f>
        <v>*</v>
      </c>
    </row>
    <row r="498" spans="1:16">
      <c r="A498" s="82" t="str">
        <f>IF(SP_SUL!B497="","*",SP_SUL!B497)</f>
        <v>*</v>
      </c>
      <c r="B498" s="83" t="str">
        <f>IF(SP_SUL!X497="","*",SP_SUL!X497)</f>
        <v>*</v>
      </c>
      <c r="C498" s="83" t="str">
        <f>IF(SP_SUL!S497="","*",SP_SUL!S497)</f>
        <v>-</v>
      </c>
      <c r="D498" s="83" t="str">
        <f>IF(SP_SUL!T497="","*",SP_SUL!T497)</f>
        <v>-</v>
      </c>
      <c r="E498" s="83" t="str">
        <f>IF(SP_SUL!D497="","*",SP_SUL!D497)</f>
        <v>*</v>
      </c>
      <c r="F498" s="83" t="str">
        <f>IF(SP_SUL!H497="","*",SP_SUL!H497)</f>
        <v>*</v>
      </c>
      <c r="G498" s="83" t="str">
        <f>IF(SP_SUL!M497="","*",SP_SUL!M497)</f>
        <v>-</v>
      </c>
      <c r="H498" s="116" t="str">
        <f>IF(SP_SUL!K497="","*",SP_SUL!K497)</f>
        <v>*</v>
      </c>
      <c r="I498" s="113" t="str">
        <f>IF(SP_SUL!O497="","*",SP_SUL!O497)</f>
        <v>*</v>
      </c>
      <c r="J498" s="113" t="str">
        <f>IF(SP_SUL!P497="","*",SP_SUL!P497)</f>
        <v>*</v>
      </c>
      <c r="K498" s="83">
        <f>IF(SP_SUL!AK497="","*",SP_SUL!AK497)</f>
        <v>0</v>
      </c>
      <c r="L498" s="83" t="str">
        <f>IF(SP_SUL!AM497="","*",SP_SUL!AM497)</f>
        <v>-</v>
      </c>
      <c r="M498" s="83">
        <f>IF(SP_SUL!AP497="","*",SP_SUL!AP497)</f>
        <v>0</v>
      </c>
      <c r="N498" s="83" t="str">
        <f>IF(SP_SUL!AM497="","*",SP_SUL!AM497)</f>
        <v>-</v>
      </c>
      <c r="O498" s="110" t="str">
        <f>IF(SP_SUL!BH497="","*",SP_SUL!BH497)</f>
        <v>*</v>
      </c>
      <c r="P498" s="147" t="str">
        <f>IF($A$2=1,IF(SP_SUL!BJ497="","*",SP_SUL!BJ497),IF(SP_SUL!BK497="","*",SP_SUL!BK497))</f>
        <v>*</v>
      </c>
    </row>
    <row r="499" spans="1:16">
      <c r="A499" s="82" t="str">
        <f>IF(SP_SUL!B498="","*",SP_SUL!B498)</f>
        <v>*</v>
      </c>
      <c r="B499" s="83" t="str">
        <f>IF(SP_SUL!X498="","*",SP_SUL!X498)</f>
        <v>*</v>
      </c>
      <c r="C499" s="83" t="str">
        <f>IF(SP_SUL!S498="","*",SP_SUL!S498)</f>
        <v>-</v>
      </c>
      <c r="D499" s="83" t="str">
        <f>IF(SP_SUL!T498="","*",SP_SUL!T498)</f>
        <v>-</v>
      </c>
      <c r="E499" s="83" t="str">
        <f>IF(SP_SUL!D498="","*",SP_SUL!D498)</f>
        <v>*</v>
      </c>
      <c r="F499" s="83" t="str">
        <f>IF(SP_SUL!H498="","*",SP_SUL!H498)</f>
        <v>*</v>
      </c>
      <c r="G499" s="83" t="str">
        <f>IF(SP_SUL!M498="","*",SP_SUL!M498)</f>
        <v>-</v>
      </c>
      <c r="H499" s="116" t="str">
        <f>IF(SP_SUL!K498="","*",SP_SUL!K498)</f>
        <v>*</v>
      </c>
      <c r="I499" s="113" t="str">
        <f>IF(SP_SUL!O498="","*",SP_SUL!O498)</f>
        <v>*</v>
      </c>
      <c r="J499" s="113" t="str">
        <f>IF(SP_SUL!P498="","*",SP_SUL!P498)</f>
        <v>*</v>
      </c>
      <c r="K499" s="83">
        <f>IF(SP_SUL!AK498="","*",SP_SUL!AK498)</f>
        <v>0</v>
      </c>
      <c r="L499" s="83" t="str">
        <f>IF(SP_SUL!AM498="","*",SP_SUL!AM498)</f>
        <v>-</v>
      </c>
      <c r="M499" s="83">
        <f>IF(SP_SUL!AP498="","*",SP_SUL!AP498)</f>
        <v>0</v>
      </c>
      <c r="N499" s="83" t="str">
        <f>IF(SP_SUL!AM498="","*",SP_SUL!AM498)</f>
        <v>-</v>
      </c>
      <c r="O499" s="110" t="str">
        <f>IF(SP_SUL!BH498="","*",SP_SUL!BH498)</f>
        <v>*</v>
      </c>
      <c r="P499" s="147" t="str">
        <f>IF($A$2=1,IF(SP_SUL!BJ498="","*",SP_SUL!BJ498),IF(SP_SUL!BK498="","*",SP_SUL!BK498))</f>
        <v>*</v>
      </c>
    </row>
    <row r="500" spans="1:16">
      <c r="A500" s="82" t="str">
        <f>IF(SP_SUL!B499="","*",SP_SUL!B499)</f>
        <v>*</v>
      </c>
      <c r="B500" s="83" t="str">
        <f>IF(SP_SUL!X499="","*",SP_SUL!X499)</f>
        <v>*</v>
      </c>
      <c r="C500" s="83" t="str">
        <f>IF(SP_SUL!S499="","*",SP_SUL!S499)</f>
        <v>-</v>
      </c>
      <c r="D500" s="83" t="str">
        <f>IF(SP_SUL!T499="","*",SP_SUL!T499)</f>
        <v>-</v>
      </c>
      <c r="E500" s="83" t="str">
        <f>IF(SP_SUL!D499="","*",SP_SUL!D499)</f>
        <v>*</v>
      </c>
      <c r="F500" s="83" t="str">
        <f>IF(SP_SUL!H499="","*",SP_SUL!H499)</f>
        <v>*</v>
      </c>
      <c r="G500" s="83" t="str">
        <f>IF(SP_SUL!M499="","*",SP_SUL!M499)</f>
        <v>-</v>
      </c>
      <c r="H500" s="116" t="str">
        <f>IF(SP_SUL!K499="","*",SP_SUL!K499)</f>
        <v>*</v>
      </c>
      <c r="I500" s="113" t="str">
        <f>IF(SP_SUL!O499="","*",SP_SUL!O499)</f>
        <v>*</v>
      </c>
      <c r="J500" s="113" t="str">
        <f>IF(SP_SUL!P499="","*",SP_SUL!P499)</f>
        <v>*</v>
      </c>
      <c r="K500" s="83">
        <f>IF(SP_SUL!AK499="","*",SP_SUL!AK499)</f>
        <v>0</v>
      </c>
      <c r="L500" s="83" t="str">
        <f>IF(SP_SUL!AM499="","*",SP_SUL!AM499)</f>
        <v>-</v>
      </c>
      <c r="M500" s="83">
        <f>IF(SP_SUL!AP499="","*",SP_SUL!AP499)</f>
        <v>0</v>
      </c>
      <c r="N500" s="83" t="str">
        <f>IF(SP_SUL!AM499="","*",SP_SUL!AM499)</f>
        <v>-</v>
      </c>
      <c r="O500" s="110" t="str">
        <f>IF(SP_SUL!BH499="","*",SP_SUL!BH499)</f>
        <v>*</v>
      </c>
      <c r="P500" s="147" t="str">
        <f>IF($A$2=1,IF(SP_SUL!BJ499="","*",SP_SUL!BJ499),IF(SP_SUL!BK499="","*",SP_SUL!BK499))</f>
        <v>*</v>
      </c>
    </row>
    <row r="501" spans="1:16">
      <c r="A501" s="82" t="str">
        <f>IF(SP_SUL!B500="","*",SP_SUL!B500)</f>
        <v>*</v>
      </c>
      <c r="B501" s="83" t="str">
        <f>IF(SP_SUL!X500="","*",SP_SUL!X500)</f>
        <v>*</v>
      </c>
      <c r="C501" s="83" t="str">
        <f>IF(SP_SUL!S500="","*",SP_SUL!S500)</f>
        <v>-</v>
      </c>
      <c r="D501" s="83" t="str">
        <f>IF(SP_SUL!T500="","*",SP_SUL!T500)</f>
        <v>-</v>
      </c>
      <c r="E501" s="83" t="str">
        <f>IF(SP_SUL!D500="","*",SP_SUL!D500)</f>
        <v>*</v>
      </c>
      <c r="F501" s="83" t="str">
        <f>IF(SP_SUL!H500="","*",SP_SUL!H500)</f>
        <v>*</v>
      </c>
      <c r="G501" s="83" t="str">
        <f>IF(SP_SUL!M500="","*",SP_SUL!M500)</f>
        <v>-</v>
      </c>
      <c r="H501" s="116" t="str">
        <f>IF(SP_SUL!K500="","*",SP_SUL!K500)</f>
        <v>*</v>
      </c>
      <c r="I501" s="113" t="str">
        <f>IF(SP_SUL!O500="","*",SP_SUL!O500)</f>
        <v>*</v>
      </c>
      <c r="J501" s="113" t="str">
        <f>IF(SP_SUL!P500="","*",SP_SUL!P500)</f>
        <v>*</v>
      </c>
      <c r="K501" s="83">
        <f>IF(SP_SUL!AK500="","*",SP_SUL!AK500)</f>
        <v>0</v>
      </c>
      <c r="L501" s="83" t="str">
        <f>IF(SP_SUL!AM500="","*",SP_SUL!AM500)</f>
        <v>-</v>
      </c>
      <c r="M501" s="83">
        <f>IF(SP_SUL!AP500="","*",SP_SUL!AP500)</f>
        <v>0</v>
      </c>
      <c r="N501" s="83" t="str">
        <f>IF(SP_SUL!AM500="","*",SP_SUL!AM500)</f>
        <v>-</v>
      </c>
      <c r="O501" s="110" t="str">
        <f>IF(SP_SUL!BH500="","*",SP_SUL!BH500)</f>
        <v>*</v>
      </c>
      <c r="P501" s="147" t="str">
        <f>IF($A$2=1,IF(SP_SUL!BJ500="","*",SP_SUL!BJ500),IF(SP_SUL!BK500="","*",SP_SUL!BK500))</f>
        <v>*</v>
      </c>
    </row>
    <row r="502" spans="1:16">
      <c r="A502" s="82" t="str">
        <f>IF(SP_SUL!B501="","*",SP_SUL!B501)</f>
        <v>*</v>
      </c>
      <c r="B502" s="83" t="str">
        <f>IF(SP_SUL!X501="","*",SP_SUL!X501)</f>
        <v>*</v>
      </c>
      <c r="C502" s="83" t="str">
        <f>IF(SP_SUL!S501="","*",SP_SUL!S501)</f>
        <v>-</v>
      </c>
      <c r="D502" s="83" t="str">
        <f>IF(SP_SUL!T501="","*",SP_SUL!T501)</f>
        <v>-</v>
      </c>
      <c r="E502" s="83" t="str">
        <f>IF(SP_SUL!D501="","*",SP_SUL!D501)</f>
        <v>*</v>
      </c>
      <c r="F502" s="83" t="str">
        <f>IF(SP_SUL!H501="","*",SP_SUL!H501)</f>
        <v>*</v>
      </c>
      <c r="G502" s="83" t="str">
        <f>IF(SP_SUL!M501="","*",SP_SUL!M501)</f>
        <v>-</v>
      </c>
      <c r="H502" s="116" t="str">
        <f>IF(SP_SUL!K501="","*",SP_SUL!K501)</f>
        <v>*</v>
      </c>
      <c r="I502" s="113" t="str">
        <f>IF(SP_SUL!O501="","*",SP_SUL!O501)</f>
        <v>*</v>
      </c>
      <c r="J502" s="113" t="str">
        <f>IF(SP_SUL!P501="","*",SP_SUL!P501)</f>
        <v>*</v>
      </c>
      <c r="K502" s="83">
        <f>IF(SP_SUL!AK501="","*",SP_SUL!AK501)</f>
        <v>0</v>
      </c>
      <c r="L502" s="83" t="str">
        <f>IF(SP_SUL!AM501="","*",SP_SUL!AM501)</f>
        <v>-</v>
      </c>
      <c r="M502" s="83">
        <f>IF(SP_SUL!AP501="","*",SP_SUL!AP501)</f>
        <v>0</v>
      </c>
      <c r="N502" s="83" t="str">
        <f>IF(SP_SUL!AM501="","*",SP_SUL!AM501)</f>
        <v>-</v>
      </c>
      <c r="O502" s="110" t="str">
        <f>IF(SP_SUL!BH501="","*",SP_SUL!BH501)</f>
        <v>*</v>
      </c>
      <c r="P502" s="147" t="str">
        <f>IF($A$2=1,IF(SP_SUL!BJ501="","*",SP_SUL!BJ501),IF(SP_SUL!BK501="","*",SP_SUL!BK501))</f>
        <v>*</v>
      </c>
    </row>
    <row r="503" spans="1:16">
      <c r="A503" s="82" t="str">
        <f>IF(SP_SUL!B502="","*",SP_SUL!B502)</f>
        <v>*</v>
      </c>
      <c r="B503" s="83" t="str">
        <f>IF(SP_SUL!X502="","*",SP_SUL!X502)</f>
        <v>*</v>
      </c>
      <c r="C503" s="83" t="str">
        <f>IF(SP_SUL!S502="","*",SP_SUL!S502)</f>
        <v>-</v>
      </c>
      <c r="D503" s="83" t="str">
        <f>IF(SP_SUL!T502="","*",SP_SUL!T502)</f>
        <v>-</v>
      </c>
      <c r="E503" s="83" t="str">
        <f>IF(SP_SUL!D502="","*",SP_SUL!D502)</f>
        <v>*</v>
      </c>
      <c r="F503" s="83" t="str">
        <f>IF(SP_SUL!H502="","*",SP_SUL!H502)</f>
        <v>*</v>
      </c>
      <c r="G503" s="83" t="str">
        <f>IF(SP_SUL!M502="","*",SP_SUL!M502)</f>
        <v>-</v>
      </c>
      <c r="H503" s="116" t="str">
        <f>IF(SP_SUL!K502="","*",SP_SUL!K502)</f>
        <v>*</v>
      </c>
      <c r="I503" s="113" t="str">
        <f>IF(SP_SUL!O502="","*",SP_SUL!O502)</f>
        <v>*</v>
      </c>
      <c r="J503" s="113" t="str">
        <f>IF(SP_SUL!P502="","*",SP_SUL!P502)</f>
        <v>*</v>
      </c>
      <c r="K503" s="83">
        <f>IF(SP_SUL!AK502="","*",SP_SUL!AK502)</f>
        <v>0</v>
      </c>
      <c r="L503" s="83" t="str">
        <f>IF(SP_SUL!AM502="","*",SP_SUL!AM502)</f>
        <v>-</v>
      </c>
      <c r="M503" s="83">
        <f>IF(SP_SUL!AP502="","*",SP_SUL!AP502)</f>
        <v>0</v>
      </c>
      <c r="N503" s="83" t="str">
        <f>IF(SP_SUL!AM502="","*",SP_SUL!AM502)</f>
        <v>-</v>
      </c>
      <c r="O503" s="110" t="str">
        <f>IF(SP_SUL!BH502="","*",SP_SUL!BH502)</f>
        <v>*</v>
      </c>
      <c r="P503" s="147" t="str">
        <f>IF($A$2=1,IF(SP_SUL!BJ502="","*",SP_SUL!BJ502),IF(SP_SUL!BK502="","*",SP_SUL!BK502))</f>
        <v>*</v>
      </c>
    </row>
    <row r="504" spans="1:16">
      <c r="A504" s="82" t="str">
        <f>IF(SP_SUL!B503="","*",SP_SUL!B503)</f>
        <v>*</v>
      </c>
      <c r="B504" s="83" t="str">
        <f>IF(SP_SUL!X503="","*",SP_SUL!X503)</f>
        <v>*</v>
      </c>
      <c r="C504" s="83" t="str">
        <f>IF(SP_SUL!S503="","*",SP_SUL!S503)</f>
        <v>-</v>
      </c>
      <c r="D504" s="83" t="str">
        <f>IF(SP_SUL!T503="","*",SP_SUL!T503)</f>
        <v>-</v>
      </c>
      <c r="E504" s="83" t="str">
        <f>IF(SP_SUL!D503="","*",SP_SUL!D503)</f>
        <v>*</v>
      </c>
      <c r="F504" s="83" t="str">
        <f>IF(SP_SUL!H503="","*",SP_SUL!H503)</f>
        <v>*</v>
      </c>
      <c r="G504" s="83" t="str">
        <f>IF(SP_SUL!M503="","*",SP_SUL!M503)</f>
        <v>-</v>
      </c>
      <c r="H504" s="116" t="str">
        <f>IF(SP_SUL!K503="","*",SP_SUL!K503)</f>
        <v>*</v>
      </c>
      <c r="I504" s="113" t="str">
        <f>IF(SP_SUL!O503="","*",SP_SUL!O503)</f>
        <v>*</v>
      </c>
      <c r="J504" s="113" t="str">
        <f>IF(SP_SUL!P503="","*",SP_SUL!P503)</f>
        <v>*</v>
      </c>
      <c r="K504" s="83">
        <f>IF(SP_SUL!AK503="","*",SP_SUL!AK503)</f>
        <v>0</v>
      </c>
      <c r="L504" s="83" t="str">
        <f>IF(SP_SUL!AM503="","*",SP_SUL!AM503)</f>
        <v>-</v>
      </c>
      <c r="M504" s="83">
        <f>IF(SP_SUL!AP503="","*",SP_SUL!AP503)</f>
        <v>0</v>
      </c>
      <c r="N504" s="83" t="str">
        <f>IF(SP_SUL!AM503="","*",SP_SUL!AM503)</f>
        <v>-</v>
      </c>
      <c r="O504" s="110" t="str">
        <f>IF(SP_SUL!BH503="","*",SP_SUL!BH503)</f>
        <v>*</v>
      </c>
      <c r="P504" s="147" t="str">
        <f>IF($A$2=1,IF(SP_SUL!BJ503="","*",SP_SUL!BJ503),IF(SP_SUL!BK503="","*",SP_SUL!BK503))</f>
        <v>*</v>
      </c>
    </row>
    <row r="505" spans="1:16">
      <c r="A505" s="82" t="str">
        <f>IF(SP_SUL!B504="","*",SP_SUL!B504)</f>
        <v>*</v>
      </c>
      <c r="B505" s="83" t="str">
        <f>IF(SP_SUL!X504="","*",SP_SUL!X504)</f>
        <v>*</v>
      </c>
      <c r="C505" s="83" t="str">
        <f>IF(SP_SUL!S504="","*",SP_SUL!S504)</f>
        <v>-</v>
      </c>
      <c r="D505" s="83" t="str">
        <f>IF(SP_SUL!T504="","*",SP_SUL!T504)</f>
        <v>-</v>
      </c>
      <c r="E505" s="83" t="str">
        <f>IF(SP_SUL!D504="","*",SP_SUL!D504)</f>
        <v>*</v>
      </c>
      <c r="F505" s="83" t="str">
        <f>IF(SP_SUL!H504="","*",SP_SUL!H504)</f>
        <v>*</v>
      </c>
      <c r="G505" s="83" t="str">
        <f>IF(SP_SUL!M504="","*",SP_SUL!M504)</f>
        <v>-</v>
      </c>
      <c r="H505" s="116" t="str">
        <f>IF(SP_SUL!K504="","*",SP_SUL!K504)</f>
        <v>*</v>
      </c>
      <c r="I505" s="113" t="str">
        <f>IF(SP_SUL!O504="","*",SP_SUL!O504)</f>
        <v>*</v>
      </c>
      <c r="J505" s="113" t="str">
        <f>IF(SP_SUL!P504="","*",SP_SUL!P504)</f>
        <v>*</v>
      </c>
      <c r="K505" s="83">
        <f>IF(SP_SUL!AK504="","*",SP_SUL!AK504)</f>
        <v>0</v>
      </c>
      <c r="L505" s="83" t="str">
        <f>IF(SP_SUL!AM504="","*",SP_SUL!AM504)</f>
        <v>-</v>
      </c>
      <c r="M505" s="83">
        <f>IF(SP_SUL!AP504="","*",SP_SUL!AP504)</f>
        <v>0</v>
      </c>
      <c r="N505" s="83" t="str">
        <f>IF(SP_SUL!AM504="","*",SP_SUL!AM504)</f>
        <v>-</v>
      </c>
      <c r="O505" s="110" t="str">
        <f>IF(SP_SUL!BH504="","*",SP_SUL!BH504)</f>
        <v>*</v>
      </c>
      <c r="P505" s="147" t="str">
        <f>IF($A$2=1,IF(SP_SUL!BJ504="","*",SP_SUL!BJ504),IF(SP_SUL!BK504="","*",SP_SUL!BK504))</f>
        <v>*</v>
      </c>
    </row>
    <row r="506" spans="1:16">
      <c r="A506" s="82" t="str">
        <f>IF(SP_SUL!B505="","*",SP_SUL!B505)</f>
        <v>*</v>
      </c>
      <c r="B506" s="83" t="str">
        <f>IF(SP_SUL!X505="","*",SP_SUL!X505)</f>
        <v>*</v>
      </c>
      <c r="C506" s="83" t="str">
        <f>IF(SP_SUL!S505="","*",SP_SUL!S505)</f>
        <v>-</v>
      </c>
      <c r="D506" s="83" t="str">
        <f>IF(SP_SUL!T505="","*",SP_SUL!T505)</f>
        <v>-</v>
      </c>
      <c r="E506" s="83" t="str">
        <f>IF(SP_SUL!D505="","*",SP_SUL!D505)</f>
        <v>*</v>
      </c>
      <c r="F506" s="83" t="str">
        <f>IF(SP_SUL!H505="","*",SP_SUL!H505)</f>
        <v>*</v>
      </c>
      <c r="G506" s="83" t="str">
        <f>IF(SP_SUL!M505="","*",SP_SUL!M505)</f>
        <v>-</v>
      </c>
      <c r="H506" s="116" t="str">
        <f>IF(SP_SUL!K505="","*",SP_SUL!K505)</f>
        <v>*</v>
      </c>
      <c r="I506" s="113" t="str">
        <f>IF(SP_SUL!O505="","*",SP_SUL!O505)</f>
        <v>*</v>
      </c>
      <c r="J506" s="113" t="str">
        <f>IF(SP_SUL!P505="","*",SP_SUL!P505)</f>
        <v>*</v>
      </c>
      <c r="K506" s="83">
        <f>IF(SP_SUL!AK505="","*",SP_SUL!AK505)</f>
        <v>0</v>
      </c>
      <c r="L506" s="83" t="str">
        <f>IF(SP_SUL!AM505="","*",SP_SUL!AM505)</f>
        <v>-</v>
      </c>
      <c r="M506" s="83">
        <f>IF(SP_SUL!AP505="","*",SP_SUL!AP505)</f>
        <v>0</v>
      </c>
      <c r="N506" s="83" t="str">
        <f>IF(SP_SUL!AM505="","*",SP_SUL!AM505)</f>
        <v>-</v>
      </c>
      <c r="O506" s="110" t="str">
        <f>IF(SP_SUL!BH505="","*",SP_SUL!BH505)</f>
        <v>*</v>
      </c>
      <c r="P506" s="147" t="str">
        <f>IF($A$2=1,IF(SP_SUL!BJ505="","*",SP_SUL!BJ505),IF(SP_SUL!BK505="","*",SP_SUL!BK505))</f>
        <v>*</v>
      </c>
    </row>
    <row r="507" spans="1:16">
      <c r="A507" s="82" t="str">
        <f>IF(SP_SUL!B506="","*",SP_SUL!B506)</f>
        <v>*</v>
      </c>
      <c r="B507" s="83" t="str">
        <f>IF(SP_SUL!X506="","*",SP_SUL!X506)</f>
        <v>*</v>
      </c>
      <c r="C507" s="83" t="str">
        <f>IF(SP_SUL!S506="","*",SP_SUL!S506)</f>
        <v>-</v>
      </c>
      <c r="D507" s="83" t="str">
        <f>IF(SP_SUL!T506="","*",SP_SUL!T506)</f>
        <v>-</v>
      </c>
      <c r="E507" s="83" t="str">
        <f>IF(SP_SUL!D506="","*",SP_SUL!D506)</f>
        <v>*</v>
      </c>
      <c r="F507" s="83" t="str">
        <f>IF(SP_SUL!H506="","*",SP_SUL!H506)</f>
        <v>*</v>
      </c>
      <c r="G507" s="83" t="str">
        <f>IF(SP_SUL!M506="","*",SP_SUL!M506)</f>
        <v>-</v>
      </c>
      <c r="H507" s="116" t="str">
        <f>IF(SP_SUL!K506="","*",SP_SUL!K506)</f>
        <v>*</v>
      </c>
      <c r="I507" s="113" t="str">
        <f>IF(SP_SUL!O506="","*",SP_SUL!O506)</f>
        <v>*</v>
      </c>
      <c r="J507" s="113" t="str">
        <f>IF(SP_SUL!P506="","*",SP_SUL!P506)</f>
        <v>*</v>
      </c>
      <c r="K507" s="83">
        <f>IF(SP_SUL!AK506="","*",SP_SUL!AK506)</f>
        <v>0</v>
      </c>
      <c r="L507" s="83" t="str">
        <f>IF(SP_SUL!AM506="","*",SP_SUL!AM506)</f>
        <v>-</v>
      </c>
      <c r="M507" s="83">
        <f>IF(SP_SUL!AP506="","*",SP_SUL!AP506)</f>
        <v>0</v>
      </c>
      <c r="N507" s="83" t="str">
        <f>IF(SP_SUL!AM506="","*",SP_SUL!AM506)</f>
        <v>-</v>
      </c>
      <c r="O507" s="110" t="str">
        <f>IF(SP_SUL!BH506="","*",SP_SUL!BH506)</f>
        <v>*</v>
      </c>
      <c r="P507" s="147" t="str">
        <f>IF($A$2=1,IF(SP_SUL!BJ506="","*",SP_SUL!BJ506),IF(SP_SUL!BK506="","*",SP_SUL!BK506))</f>
        <v>*</v>
      </c>
    </row>
    <row r="508" spans="1:16">
      <c r="A508" s="82" t="str">
        <f>IF(SP_SUL!B507="","*",SP_SUL!B507)</f>
        <v>*</v>
      </c>
      <c r="B508" s="83" t="str">
        <f>IF(SP_SUL!X507="","*",SP_SUL!X507)</f>
        <v>*</v>
      </c>
      <c r="C508" s="83" t="str">
        <f>IF(SP_SUL!S507="","*",SP_SUL!S507)</f>
        <v>-</v>
      </c>
      <c r="D508" s="83" t="str">
        <f>IF(SP_SUL!T507="","*",SP_SUL!T507)</f>
        <v>-</v>
      </c>
      <c r="E508" s="83" t="str">
        <f>IF(SP_SUL!D507="","*",SP_SUL!D507)</f>
        <v>*</v>
      </c>
      <c r="F508" s="83" t="str">
        <f>IF(SP_SUL!H507="","*",SP_SUL!H507)</f>
        <v>*</v>
      </c>
      <c r="G508" s="83" t="str">
        <f>IF(SP_SUL!M507="","*",SP_SUL!M507)</f>
        <v>-</v>
      </c>
      <c r="H508" s="116" t="str">
        <f>IF(SP_SUL!K507="","*",SP_SUL!K507)</f>
        <v>*</v>
      </c>
      <c r="I508" s="113" t="str">
        <f>IF(SP_SUL!O507="","*",SP_SUL!O507)</f>
        <v>*</v>
      </c>
      <c r="J508" s="113" t="str">
        <f>IF(SP_SUL!P507="","*",SP_SUL!P507)</f>
        <v>*</v>
      </c>
      <c r="K508" s="83">
        <f>IF(SP_SUL!AK507="","*",SP_SUL!AK507)</f>
        <v>0</v>
      </c>
      <c r="L508" s="83" t="str">
        <f>IF(SP_SUL!AM507="","*",SP_SUL!AM507)</f>
        <v>-</v>
      </c>
      <c r="M508" s="83">
        <f>IF(SP_SUL!AP507="","*",SP_SUL!AP507)</f>
        <v>0</v>
      </c>
      <c r="N508" s="83" t="str">
        <f>IF(SP_SUL!AM507="","*",SP_SUL!AM507)</f>
        <v>-</v>
      </c>
      <c r="O508" s="110" t="str">
        <f>IF(SP_SUL!BH507="","*",SP_SUL!BH507)</f>
        <v>*</v>
      </c>
      <c r="P508" s="147" t="str">
        <f>IF($A$2=1,IF(SP_SUL!BJ507="","*",SP_SUL!BJ507),IF(SP_SUL!BK507="","*",SP_SUL!BK507))</f>
        <v>*</v>
      </c>
    </row>
    <row r="509" spans="1:16">
      <c r="A509" s="82" t="str">
        <f>IF(SP_SUL!B508="","*",SP_SUL!B508)</f>
        <v>*</v>
      </c>
      <c r="B509" s="83" t="str">
        <f>IF(SP_SUL!X508="","*",SP_SUL!X508)</f>
        <v>*</v>
      </c>
      <c r="C509" s="83" t="str">
        <f>IF(SP_SUL!S508="","*",SP_SUL!S508)</f>
        <v>-</v>
      </c>
      <c r="D509" s="83" t="str">
        <f>IF(SP_SUL!T508="","*",SP_SUL!T508)</f>
        <v>-</v>
      </c>
      <c r="E509" s="83" t="str">
        <f>IF(SP_SUL!D508="","*",SP_SUL!D508)</f>
        <v>*</v>
      </c>
      <c r="F509" s="83" t="str">
        <f>IF(SP_SUL!H508="","*",SP_SUL!H508)</f>
        <v>*</v>
      </c>
      <c r="G509" s="83" t="str">
        <f>IF(SP_SUL!M508="","*",SP_SUL!M508)</f>
        <v>-</v>
      </c>
      <c r="H509" s="116" t="str">
        <f>IF(SP_SUL!K508="","*",SP_SUL!K508)</f>
        <v>*</v>
      </c>
      <c r="I509" s="113" t="str">
        <f>IF(SP_SUL!O508="","*",SP_SUL!O508)</f>
        <v>*</v>
      </c>
      <c r="J509" s="113" t="str">
        <f>IF(SP_SUL!P508="","*",SP_SUL!P508)</f>
        <v>*</v>
      </c>
      <c r="K509" s="83">
        <f>IF(SP_SUL!AK508="","*",SP_SUL!AK508)</f>
        <v>0</v>
      </c>
      <c r="L509" s="83" t="str">
        <f>IF(SP_SUL!AM508="","*",SP_SUL!AM508)</f>
        <v>-</v>
      </c>
      <c r="M509" s="83">
        <f>IF(SP_SUL!AP508="","*",SP_SUL!AP508)</f>
        <v>0</v>
      </c>
      <c r="N509" s="83" t="str">
        <f>IF(SP_SUL!AM508="","*",SP_SUL!AM508)</f>
        <v>-</v>
      </c>
      <c r="O509" s="110" t="str">
        <f>IF(SP_SUL!BH508="","*",SP_SUL!BH508)</f>
        <v>*</v>
      </c>
      <c r="P509" s="147" t="str">
        <f>IF($A$2=1,IF(SP_SUL!BJ508="","*",SP_SUL!BJ508),IF(SP_SUL!BK508="","*",SP_SUL!BK508))</f>
        <v>*</v>
      </c>
    </row>
    <row r="510" spans="1:16">
      <c r="A510" s="82" t="str">
        <f>IF(SP_SUL!B509="","*",SP_SUL!B509)</f>
        <v>*</v>
      </c>
      <c r="B510" s="83" t="str">
        <f>IF(SP_SUL!X509="","*",SP_SUL!X509)</f>
        <v>*</v>
      </c>
      <c r="C510" s="83" t="str">
        <f>IF(SP_SUL!S509="","*",SP_SUL!S509)</f>
        <v>-</v>
      </c>
      <c r="D510" s="83" t="str">
        <f>IF(SP_SUL!T509="","*",SP_SUL!T509)</f>
        <v>-</v>
      </c>
      <c r="E510" s="83" t="str">
        <f>IF(SP_SUL!D509="","*",SP_SUL!D509)</f>
        <v>*</v>
      </c>
      <c r="F510" s="83" t="str">
        <f>IF(SP_SUL!H509="","*",SP_SUL!H509)</f>
        <v>*</v>
      </c>
      <c r="G510" s="83" t="str">
        <f>IF(SP_SUL!M509="","*",SP_SUL!M509)</f>
        <v>-</v>
      </c>
      <c r="H510" s="116" t="str">
        <f>IF(SP_SUL!K509="","*",SP_SUL!K509)</f>
        <v>*</v>
      </c>
      <c r="I510" s="113" t="str">
        <f>IF(SP_SUL!O509="","*",SP_SUL!O509)</f>
        <v>*</v>
      </c>
      <c r="J510" s="113" t="str">
        <f>IF(SP_SUL!P509="","*",SP_SUL!P509)</f>
        <v>*</v>
      </c>
      <c r="K510" s="83">
        <f>IF(SP_SUL!AK509="","*",SP_SUL!AK509)</f>
        <v>0</v>
      </c>
      <c r="L510" s="83" t="str">
        <f>IF(SP_SUL!AM509="","*",SP_SUL!AM509)</f>
        <v>-</v>
      </c>
      <c r="M510" s="83">
        <f>IF(SP_SUL!AP509="","*",SP_SUL!AP509)</f>
        <v>0</v>
      </c>
      <c r="N510" s="83" t="str">
        <f>IF(SP_SUL!AM509="","*",SP_SUL!AM509)</f>
        <v>-</v>
      </c>
      <c r="O510" s="110" t="str">
        <f>IF(SP_SUL!BH509="","*",SP_SUL!BH509)</f>
        <v>*</v>
      </c>
      <c r="P510" s="147" t="str">
        <f>IF($A$2=1,IF(SP_SUL!BJ509="","*",SP_SUL!BJ509),IF(SP_SUL!BK509="","*",SP_SUL!BK509))</f>
        <v>*</v>
      </c>
    </row>
    <row r="511" spans="1:16">
      <c r="A511" s="82" t="str">
        <f>IF(SP_SUL!B510="","*",SP_SUL!B510)</f>
        <v>*</v>
      </c>
      <c r="B511" s="83" t="str">
        <f>IF(SP_SUL!X510="","*",SP_SUL!X510)</f>
        <v>*</v>
      </c>
      <c r="C511" s="83" t="str">
        <f>IF(SP_SUL!S510="","*",SP_SUL!S510)</f>
        <v>-</v>
      </c>
      <c r="D511" s="83" t="str">
        <f>IF(SP_SUL!T510="","*",SP_SUL!T510)</f>
        <v>-</v>
      </c>
      <c r="E511" s="83" t="str">
        <f>IF(SP_SUL!D510="","*",SP_SUL!D510)</f>
        <v>*</v>
      </c>
      <c r="F511" s="83" t="str">
        <f>IF(SP_SUL!H510="","*",SP_SUL!H510)</f>
        <v>*</v>
      </c>
      <c r="G511" s="83" t="str">
        <f>IF(SP_SUL!M510="","*",SP_SUL!M510)</f>
        <v>-</v>
      </c>
      <c r="H511" s="116" t="str">
        <f>IF(SP_SUL!K510="","*",SP_SUL!K510)</f>
        <v>*</v>
      </c>
      <c r="I511" s="113" t="str">
        <f>IF(SP_SUL!O510="","*",SP_SUL!O510)</f>
        <v>*</v>
      </c>
      <c r="J511" s="113" t="str">
        <f>IF(SP_SUL!P510="","*",SP_SUL!P510)</f>
        <v>*</v>
      </c>
      <c r="K511" s="83">
        <f>IF(SP_SUL!AK510="","*",SP_SUL!AK510)</f>
        <v>0</v>
      </c>
      <c r="L511" s="83" t="str">
        <f>IF(SP_SUL!AM510="","*",SP_SUL!AM510)</f>
        <v>-</v>
      </c>
      <c r="M511" s="83">
        <f>IF(SP_SUL!AP510="","*",SP_SUL!AP510)</f>
        <v>0</v>
      </c>
      <c r="N511" s="83" t="str">
        <f>IF(SP_SUL!AM510="","*",SP_SUL!AM510)</f>
        <v>-</v>
      </c>
      <c r="O511" s="110" t="str">
        <f>IF(SP_SUL!BH510="","*",SP_SUL!BH510)</f>
        <v>*</v>
      </c>
      <c r="P511" s="147" t="str">
        <f>IF($A$2=1,IF(SP_SUL!BJ510="","*",SP_SUL!BJ510),IF(SP_SUL!BK510="","*",SP_SUL!BK510))</f>
        <v>*</v>
      </c>
    </row>
    <row r="512" spans="1:16">
      <c r="A512" s="82" t="str">
        <f>IF(SP_SUL!B511="","*",SP_SUL!B511)</f>
        <v>*</v>
      </c>
      <c r="B512" s="83" t="str">
        <f>IF(SP_SUL!X511="","*",SP_SUL!X511)</f>
        <v>*</v>
      </c>
      <c r="C512" s="83" t="str">
        <f>IF(SP_SUL!S511="","*",SP_SUL!S511)</f>
        <v>-</v>
      </c>
      <c r="D512" s="83" t="str">
        <f>IF(SP_SUL!T511="","*",SP_SUL!T511)</f>
        <v>-</v>
      </c>
      <c r="E512" s="83" t="str">
        <f>IF(SP_SUL!D511="","*",SP_SUL!D511)</f>
        <v>*</v>
      </c>
      <c r="F512" s="83" t="str">
        <f>IF(SP_SUL!H511="","*",SP_SUL!H511)</f>
        <v>*</v>
      </c>
      <c r="G512" s="83" t="str">
        <f>IF(SP_SUL!M511="","*",SP_SUL!M511)</f>
        <v>-</v>
      </c>
      <c r="H512" s="116" t="str">
        <f>IF(SP_SUL!K511="","*",SP_SUL!K511)</f>
        <v>*</v>
      </c>
      <c r="I512" s="113" t="str">
        <f>IF(SP_SUL!O511="","*",SP_SUL!O511)</f>
        <v>*</v>
      </c>
      <c r="J512" s="113" t="str">
        <f>IF(SP_SUL!P511="","*",SP_SUL!P511)</f>
        <v>*</v>
      </c>
      <c r="K512" s="83">
        <f>IF(SP_SUL!AK511="","*",SP_SUL!AK511)</f>
        <v>0</v>
      </c>
      <c r="L512" s="83" t="str">
        <f>IF(SP_SUL!AM511="","*",SP_SUL!AM511)</f>
        <v>-</v>
      </c>
      <c r="M512" s="83">
        <f>IF(SP_SUL!AP511="","*",SP_SUL!AP511)</f>
        <v>0</v>
      </c>
      <c r="N512" s="83" t="str">
        <f>IF(SP_SUL!AM511="","*",SP_SUL!AM511)</f>
        <v>-</v>
      </c>
      <c r="O512" s="110" t="str">
        <f>IF(SP_SUL!BH511="","*",SP_SUL!BH511)</f>
        <v>*</v>
      </c>
      <c r="P512" s="147" t="str">
        <f>IF($A$2=1,IF(SP_SUL!BJ511="","*",SP_SUL!BJ511),IF(SP_SUL!BK511="","*",SP_SUL!BK511))</f>
        <v>*</v>
      </c>
    </row>
    <row r="513" spans="1:16">
      <c r="A513" s="82" t="str">
        <f>IF(SP_SUL!B512="","*",SP_SUL!B512)</f>
        <v>*</v>
      </c>
      <c r="B513" s="83" t="str">
        <f>IF(SP_SUL!X512="","*",SP_SUL!X512)</f>
        <v>*</v>
      </c>
      <c r="C513" s="83" t="str">
        <f>IF(SP_SUL!S512="","*",SP_SUL!S512)</f>
        <v>-</v>
      </c>
      <c r="D513" s="83" t="str">
        <f>IF(SP_SUL!T512="","*",SP_SUL!T512)</f>
        <v>-</v>
      </c>
      <c r="E513" s="83" t="str">
        <f>IF(SP_SUL!D512="","*",SP_SUL!D512)</f>
        <v>*</v>
      </c>
      <c r="F513" s="83" t="str">
        <f>IF(SP_SUL!H512="","*",SP_SUL!H512)</f>
        <v>*</v>
      </c>
      <c r="G513" s="83" t="str">
        <f>IF(SP_SUL!M512="","*",SP_SUL!M512)</f>
        <v>-</v>
      </c>
      <c r="H513" s="116" t="str">
        <f>IF(SP_SUL!K512="","*",SP_SUL!K512)</f>
        <v>*</v>
      </c>
      <c r="I513" s="113" t="str">
        <f>IF(SP_SUL!O512="","*",SP_SUL!O512)</f>
        <v>*</v>
      </c>
      <c r="J513" s="113" t="str">
        <f>IF(SP_SUL!P512="","*",SP_SUL!P512)</f>
        <v>*</v>
      </c>
      <c r="K513" s="83">
        <f>IF(SP_SUL!AK512="","*",SP_SUL!AK512)</f>
        <v>0</v>
      </c>
      <c r="L513" s="83" t="str">
        <f>IF(SP_SUL!AM512="","*",SP_SUL!AM512)</f>
        <v>-</v>
      </c>
      <c r="M513" s="83">
        <f>IF(SP_SUL!AP512="","*",SP_SUL!AP512)</f>
        <v>0</v>
      </c>
      <c r="N513" s="83" t="str">
        <f>IF(SP_SUL!AM512="","*",SP_SUL!AM512)</f>
        <v>-</v>
      </c>
      <c r="O513" s="110" t="str">
        <f>IF(SP_SUL!BH512="","*",SP_SUL!BH512)</f>
        <v>*</v>
      </c>
      <c r="P513" s="147" t="str">
        <f>IF($A$2=1,IF(SP_SUL!BJ512="","*",SP_SUL!BJ512),IF(SP_SUL!BK512="","*",SP_SUL!BK512))</f>
        <v>*</v>
      </c>
    </row>
    <row r="514" spans="1:16">
      <c r="A514" s="82" t="str">
        <f>IF(SP_SUL!B513="","*",SP_SUL!B513)</f>
        <v>*</v>
      </c>
      <c r="B514" s="83" t="str">
        <f>IF(SP_SUL!X513="","*",SP_SUL!X513)</f>
        <v>*</v>
      </c>
      <c r="C514" s="83" t="str">
        <f>IF(SP_SUL!S513="","*",SP_SUL!S513)</f>
        <v>-</v>
      </c>
      <c r="D514" s="83" t="str">
        <f>IF(SP_SUL!T513="","*",SP_SUL!T513)</f>
        <v>-</v>
      </c>
      <c r="E514" s="83" t="str">
        <f>IF(SP_SUL!D513="","*",SP_SUL!D513)</f>
        <v>*</v>
      </c>
      <c r="F514" s="83" t="str">
        <f>IF(SP_SUL!H513="","*",SP_SUL!H513)</f>
        <v>*</v>
      </c>
      <c r="G514" s="83" t="str">
        <f>IF(SP_SUL!M513="","*",SP_SUL!M513)</f>
        <v>-</v>
      </c>
      <c r="H514" s="116" t="str">
        <f>IF(SP_SUL!K513="","*",SP_SUL!K513)</f>
        <v>*</v>
      </c>
      <c r="I514" s="113" t="str">
        <f>IF(SP_SUL!O513="","*",SP_SUL!O513)</f>
        <v>*</v>
      </c>
      <c r="J514" s="113" t="str">
        <f>IF(SP_SUL!P513="","*",SP_SUL!P513)</f>
        <v>*</v>
      </c>
      <c r="K514" s="83">
        <f>IF(SP_SUL!AK513="","*",SP_SUL!AK513)</f>
        <v>0</v>
      </c>
      <c r="L514" s="83" t="str">
        <f>IF(SP_SUL!AM513="","*",SP_SUL!AM513)</f>
        <v>-</v>
      </c>
      <c r="M514" s="83">
        <f>IF(SP_SUL!AP513="","*",SP_SUL!AP513)</f>
        <v>0</v>
      </c>
      <c r="N514" s="83" t="str">
        <f>IF(SP_SUL!AM513="","*",SP_SUL!AM513)</f>
        <v>-</v>
      </c>
      <c r="O514" s="110" t="str">
        <f>IF(SP_SUL!BH513="","*",SP_SUL!BH513)</f>
        <v>*</v>
      </c>
      <c r="P514" s="147" t="str">
        <f>IF($A$2=1,IF(SP_SUL!BJ513="","*",SP_SUL!BJ513),IF(SP_SUL!BK513="","*",SP_SUL!BK513))</f>
        <v>*</v>
      </c>
    </row>
    <row r="515" spans="1:16">
      <c r="A515" s="82" t="str">
        <f>IF(SP_SUL!B514="","*",SP_SUL!B514)</f>
        <v>*</v>
      </c>
      <c r="B515" s="83" t="str">
        <f>IF(SP_SUL!X514="","*",SP_SUL!X514)</f>
        <v>*</v>
      </c>
      <c r="C515" s="83" t="str">
        <f>IF(SP_SUL!S514="","*",SP_SUL!S514)</f>
        <v>-</v>
      </c>
      <c r="D515" s="83" t="str">
        <f>IF(SP_SUL!T514="","*",SP_SUL!T514)</f>
        <v>-</v>
      </c>
      <c r="E515" s="83" t="str">
        <f>IF(SP_SUL!D514="","*",SP_SUL!D514)</f>
        <v>*</v>
      </c>
      <c r="F515" s="83" t="str">
        <f>IF(SP_SUL!H514="","*",SP_SUL!H514)</f>
        <v>*</v>
      </c>
      <c r="G515" s="83" t="str">
        <f>IF(SP_SUL!M514="","*",SP_SUL!M514)</f>
        <v>-</v>
      </c>
      <c r="H515" s="116" t="str">
        <f>IF(SP_SUL!K514="","*",SP_SUL!K514)</f>
        <v>*</v>
      </c>
      <c r="I515" s="113" t="str">
        <f>IF(SP_SUL!O514="","*",SP_SUL!O514)</f>
        <v>*</v>
      </c>
      <c r="J515" s="113" t="str">
        <f>IF(SP_SUL!P514="","*",SP_SUL!P514)</f>
        <v>*</v>
      </c>
      <c r="K515" s="83">
        <f>IF(SP_SUL!AK514="","*",SP_SUL!AK514)</f>
        <v>0</v>
      </c>
      <c r="L515" s="83" t="str">
        <f>IF(SP_SUL!AM514="","*",SP_SUL!AM514)</f>
        <v>-</v>
      </c>
      <c r="M515" s="83">
        <f>IF(SP_SUL!AP514="","*",SP_SUL!AP514)</f>
        <v>0</v>
      </c>
      <c r="N515" s="83" t="str">
        <f>IF(SP_SUL!AM514="","*",SP_SUL!AM514)</f>
        <v>-</v>
      </c>
      <c r="O515" s="110" t="str">
        <f>IF(SP_SUL!BH514="","*",SP_SUL!BH514)</f>
        <v>*</v>
      </c>
      <c r="P515" s="147" t="str">
        <f>IF($A$2=1,IF(SP_SUL!BJ514="","*",SP_SUL!BJ514),IF(SP_SUL!BK514="","*",SP_SUL!BK514))</f>
        <v>*</v>
      </c>
    </row>
    <row r="516" spans="1:16">
      <c r="A516" s="82" t="str">
        <f>IF(SP_SUL!B515="","*",SP_SUL!B515)</f>
        <v>*</v>
      </c>
      <c r="B516" s="83" t="str">
        <f>IF(SP_SUL!X515="","*",SP_SUL!X515)</f>
        <v>*</v>
      </c>
      <c r="C516" s="83" t="str">
        <f>IF(SP_SUL!S515="","*",SP_SUL!S515)</f>
        <v>-</v>
      </c>
      <c r="D516" s="83" t="str">
        <f>IF(SP_SUL!T515="","*",SP_SUL!T515)</f>
        <v>-</v>
      </c>
      <c r="E516" s="83" t="str">
        <f>IF(SP_SUL!D515="","*",SP_SUL!D515)</f>
        <v>*</v>
      </c>
      <c r="F516" s="83" t="str">
        <f>IF(SP_SUL!H515="","*",SP_SUL!H515)</f>
        <v>*</v>
      </c>
      <c r="G516" s="83" t="str">
        <f>IF(SP_SUL!M515="","*",SP_SUL!M515)</f>
        <v>-</v>
      </c>
      <c r="H516" s="116" t="str">
        <f>IF(SP_SUL!K515="","*",SP_SUL!K515)</f>
        <v>*</v>
      </c>
      <c r="I516" s="113" t="str">
        <f>IF(SP_SUL!O515="","*",SP_SUL!O515)</f>
        <v>*</v>
      </c>
      <c r="J516" s="113" t="str">
        <f>IF(SP_SUL!P515="","*",SP_SUL!P515)</f>
        <v>*</v>
      </c>
      <c r="K516" s="83">
        <f>IF(SP_SUL!AK515="","*",SP_SUL!AK515)</f>
        <v>0</v>
      </c>
      <c r="L516" s="83" t="str">
        <f>IF(SP_SUL!AM515="","*",SP_SUL!AM515)</f>
        <v>-</v>
      </c>
      <c r="M516" s="83">
        <f>IF(SP_SUL!AP515="","*",SP_SUL!AP515)</f>
        <v>0</v>
      </c>
      <c r="N516" s="83" t="str">
        <f>IF(SP_SUL!AM515="","*",SP_SUL!AM515)</f>
        <v>-</v>
      </c>
      <c r="O516" s="110" t="str">
        <f>IF(SP_SUL!BH515="","*",SP_SUL!BH515)</f>
        <v>*</v>
      </c>
      <c r="P516" s="147" t="str">
        <f>IF($A$2=1,IF(SP_SUL!BJ515="","*",SP_SUL!BJ515),IF(SP_SUL!BK515="","*",SP_SUL!BK515))</f>
        <v>*</v>
      </c>
    </row>
    <row r="517" spans="1:16">
      <c r="A517" s="82" t="str">
        <f>IF(SP_SUL!B516="","*",SP_SUL!B516)</f>
        <v>*</v>
      </c>
      <c r="B517" s="83" t="str">
        <f>IF(SP_SUL!X516="","*",SP_SUL!X516)</f>
        <v>*</v>
      </c>
      <c r="C517" s="83" t="str">
        <f>IF(SP_SUL!S516="","*",SP_SUL!S516)</f>
        <v>-</v>
      </c>
      <c r="D517" s="83" t="str">
        <f>IF(SP_SUL!T516="","*",SP_SUL!T516)</f>
        <v>-</v>
      </c>
      <c r="E517" s="83" t="str">
        <f>IF(SP_SUL!D516="","*",SP_SUL!D516)</f>
        <v>*</v>
      </c>
      <c r="F517" s="83" t="str">
        <f>IF(SP_SUL!H516="","*",SP_SUL!H516)</f>
        <v>*</v>
      </c>
      <c r="G517" s="83" t="str">
        <f>IF(SP_SUL!M516="","*",SP_SUL!M516)</f>
        <v>-</v>
      </c>
      <c r="H517" s="116" t="str">
        <f>IF(SP_SUL!K516="","*",SP_SUL!K516)</f>
        <v>*</v>
      </c>
      <c r="I517" s="113" t="str">
        <f>IF(SP_SUL!O516="","*",SP_SUL!O516)</f>
        <v>*</v>
      </c>
      <c r="J517" s="113" t="str">
        <f>IF(SP_SUL!P516="","*",SP_SUL!P516)</f>
        <v>*</v>
      </c>
      <c r="K517" s="83">
        <f>IF(SP_SUL!AK516="","*",SP_SUL!AK516)</f>
        <v>0</v>
      </c>
      <c r="L517" s="83" t="str">
        <f>IF(SP_SUL!AM516="","*",SP_SUL!AM516)</f>
        <v>-</v>
      </c>
      <c r="M517" s="83">
        <f>IF(SP_SUL!AP516="","*",SP_SUL!AP516)</f>
        <v>0</v>
      </c>
      <c r="N517" s="83" t="str">
        <f>IF(SP_SUL!AM516="","*",SP_SUL!AM516)</f>
        <v>-</v>
      </c>
      <c r="O517" s="110" t="str">
        <f>IF(SP_SUL!BH516="","*",SP_SUL!BH516)</f>
        <v>*</v>
      </c>
      <c r="P517" s="147" t="str">
        <f>IF($A$2=1,IF(SP_SUL!BJ516="","*",SP_SUL!BJ516),IF(SP_SUL!BK516="","*",SP_SUL!BK516))</f>
        <v>*</v>
      </c>
    </row>
    <row r="518" spans="1:16">
      <c r="A518" s="82" t="str">
        <f>IF(SP_SUL!B517="","*",SP_SUL!B517)</f>
        <v>*</v>
      </c>
      <c r="B518" s="83" t="str">
        <f>IF(SP_SUL!X517="","*",SP_SUL!X517)</f>
        <v>*</v>
      </c>
      <c r="C518" s="83" t="str">
        <f>IF(SP_SUL!S517="","*",SP_SUL!S517)</f>
        <v>-</v>
      </c>
      <c r="D518" s="83" t="str">
        <f>IF(SP_SUL!T517="","*",SP_SUL!T517)</f>
        <v>-</v>
      </c>
      <c r="E518" s="83" t="str">
        <f>IF(SP_SUL!D517="","*",SP_SUL!D517)</f>
        <v>*</v>
      </c>
      <c r="F518" s="83" t="str">
        <f>IF(SP_SUL!H517="","*",SP_SUL!H517)</f>
        <v>*</v>
      </c>
      <c r="G518" s="83" t="str">
        <f>IF(SP_SUL!M517="","*",SP_SUL!M517)</f>
        <v>-</v>
      </c>
      <c r="H518" s="116" t="str">
        <f>IF(SP_SUL!K517="","*",SP_SUL!K517)</f>
        <v>*</v>
      </c>
      <c r="I518" s="113" t="str">
        <f>IF(SP_SUL!O517="","*",SP_SUL!O517)</f>
        <v>*</v>
      </c>
      <c r="J518" s="113" t="str">
        <f>IF(SP_SUL!P517="","*",SP_SUL!P517)</f>
        <v>*</v>
      </c>
      <c r="K518" s="83">
        <f>IF(SP_SUL!AK517="","*",SP_SUL!AK517)</f>
        <v>0</v>
      </c>
      <c r="L518" s="83" t="str">
        <f>IF(SP_SUL!AM517="","*",SP_SUL!AM517)</f>
        <v>-</v>
      </c>
      <c r="M518" s="83">
        <f>IF(SP_SUL!AP517="","*",SP_SUL!AP517)</f>
        <v>0</v>
      </c>
      <c r="N518" s="83" t="str">
        <f>IF(SP_SUL!AM517="","*",SP_SUL!AM517)</f>
        <v>-</v>
      </c>
      <c r="O518" s="110" t="str">
        <f>IF(SP_SUL!BH517="","*",SP_SUL!BH517)</f>
        <v>*</v>
      </c>
      <c r="P518" s="147" t="str">
        <f>IF($A$2=1,IF(SP_SUL!BJ517="","*",SP_SUL!BJ517),IF(SP_SUL!BK517="","*",SP_SUL!BK517))</f>
        <v>*</v>
      </c>
    </row>
    <row r="519" spans="1:16">
      <c r="A519" s="82" t="str">
        <f>IF(SP_SUL!B518="","*",SP_SUL!B518)</f>
        <v>*</v>
      </c>
      <c r="B519" s="83" t="str">
        <f>IF(SP_SUL!X518="","*",SP_SUL!X518)</f>
        <v>*</v>
      </c>
      <c r="C519" s="83" t="str">
        <f>IF(SP_SUL!S518="","*",SP_SUL!S518)</f>
        <v>-</v>
      </c>
      <c r="D519" s="83" t="str">
        <f>IF(SP_SUL!T518="","*",SP_SUL!T518)</f>
        <v>-</v>
      </c>
      <c r="E519" s="83" t="str">
        <f>IF(SP_SUL!D518="","*",SP_SUL!D518)</f>
        <v>*</v>
      </c>
      <c r="F519" s="83" t="str">
        <f>IF(SP_SUL!H518="","*",SP_SUL!H518)</f>
        <v>*</v>
      </c>
      <c r="G519" s="83" t="str">
        <f>IF(SP_SUL!M518="","*",SP_SUL!M518)</f>
        <v>-</v>
      </c>
      <c r="H519" s="116" t="str">
        <f>IF(SP_SUL!K518="","*",SP_SUL!K518)</f>
        <v>*</v>
      </c>
      <c r="I519" s="113" t="str">
        <f>IF(SP_SUL!O518="","*",SP_SUL!O518)</f>
        <v>*</v>
      </c>
      <c r="J519" s="113" t="str">
        <f>IF(SP_SUL!P518="","*",SP_SUL!P518)</f>
        <v>*</v>
      </c>
      <c r="K519" s="83">
        <f>IF(SP_SUL!AK518="","*",SP_SUL!AK518)</f>
        <v>0</v>
      </c>
      <c r="L519" s="83" t="str">
        <f>IF(SP_SUL!AM518="","*",SP_SUL!AM518)</f>
        <v>-</v>
      </c>
      <c r="M519" s="83">
        <f>IF(SP_SUL!AP518="","*",SP_SUL!AP518)</f>
        <v>0</v>
      </c>
      <c r="N519" s="83" t="str">
        <f>IF(SP_SUL!AM518="","*",SP_SUL!AM518)</f>
        <v>-</v>
      </c>
      <c r="O519" s="110" t="str">
        <f>IF(SP_SUL!BH518="","*",SP_SUL!BH518)</f>
        <v>*</v>
      </c>
      <c r="P519" s="147" t="str">
        <f>IF($A$2=1,IF(SP_SUL!BJ518="","*",SP_SUL!BJ518),IF(SP_SUL!BK518="","*",SP_SUL!BK518))</f>
        <v>*</v>
      </c>
    </row>
    <row r="520" spans="1:16">
      <c r="A520" s="82" t="str">
        <f>IF(SP_SUL!B519="","*",SP_SUL!B519)</f>
        <v>*</v>
      </c>
      <c r="B520" s="83" t="str">
        <f>IF(SP_SUL!X519="","*",SP_SUL!X519)</f>
        <v>*</v>
      </c>
      <c r="C520" s="83" t="str">
        <f>IF(SP_SUL!S519="","*",SP_SUL!S519)</f>
        <v>-</v>
      </c>
      <c r="D520" s="83" t="str">
        <f>IF(SP_SUL!T519="","*",SP_SUL!T519)</f>
        <v>-</v>
      </c>
      <c r="E520" s="83" t="str">
        <f>IF(SP_SUL!D519="","*",SP_SUL!D519)</f>
        <v>*</v>
      </c>
      <c r="F520" s="83" t="str">
        <f>IF(SP_SUL!H519="","*",SP_SUL!H519)</f>
        <v>*</v>
      </c>
      <c r="G520" s="83" t="str">
        <f>IF(SP_SUL!M519="","*",SP_SUL!M519)</f>
        <v>-</v>
      </c>
      <c r="H520" s="116" t="str">
        <f>IF(SP_SUL!K519="","*",SP_SUL!K519)</f>
        <v>*</v>
      </c>
      <c r="I520" s="113" t="str">
        <f>IF(SP_SUL!O519="","*",SP_SUL!O519)</f>
        <v>*</v>
      </c>
      <c r="J520" s="113" t="str">
        <f>IF(SP_SUL!P519="","*",SP_SUL!P519)</f>
        <v>*</v>
      </c>
      <c r="K520" s="83">
        <f>IF(SP_SUL!AK519="","*",SP_SUL!AK519)</f>
        <v>0</v>
      </c>
      <c r="L520" s="83" t="str">
        <f>IF(SP_SUL!AM519="","*",SP_SUL!AM519)</f>
        <v>-</v>
      </c>
      <c r="M520" s="83">
        <f>IF(SP_SUL!AP519="","*",SP_SUL!AP519)</f>
        <v>0</v>
      </c>
      <c r="N520" s="83" t="str">
        <f>IF(SP_SUL!AM519="","*",SP_SUL!AM519)</f>
        <v>-</v>
      </c>
      <c r="O520" s="110" t="str">
        <f>IF(SP_SUL!BH519="","*",SP_SUL!BH519)</f>
        <v>*</v>
      </c>
      <c r="P520" s="147" t="str">
        <f>IF($A$2=1,IF(SP_SUL!BJ519="","*",SP_SUL!BJ519),IF(SP_SUL!BK519="","*",SP_SUL!BK519))</f>
        <v>*</v>
      </c>
    </row>
    <row r="521" spans="1:16">
      <c r="A521" s="82" t="str">
        <f>IF(SP_SUL!B520="","*",SP_SUL!B520)</f>
        <v>*</v>
      </c>
      <c r="B521" s="83" t="str">
        <f>IF(SP_SUL!X520="","*",SP_SUL!X520)</f>
        <v>*</v>
      </c>
      <c r="C521" s="83" t="str">
        <f>IF(SP_SUL!S520="","*",SP_SUL!S520)</f>
        <v>-</v>
      </c>
      <c r="D521" s="83" t="str">
        <f>IF(SP_SUL!T520="","*",SP_SUL!T520)</f>
        <v>-</v>
      </c>
      <c r="E521" s="83" t="str">
        <f>IF(SP_SUL!D520="","*",SP_SUL!D520)</f>
        <v>*</v>
      </c>
      <c r="F521" s="83" t="str">
        <f>IF(SP_SUL!H520="","*",SP_SUL!H520)</f>
        <v>*</v>
      </c>
      <c r="G521" s="83" t="str">
        <f>IF(SP_SUL!M520="","*",SP_SUL!M520)</f>
        <v>-</v>
      </c>
      <c r="H521" s="116" t="str">
        <f>IF(SP_SUL!K520="","*",SP_SUL!K520)</f>
        <v>*</v>
      </c>
      <c r="I521" s="113" t="str">
        <f>IF(SP_SUL!O520="","*",SP_SUL!O520)</f>
        <v>*</v>
      </c>
      <c r="J521" s="113" t="str">
        <f>IF(SP_SUL!P520="","*",SP_SUL!P520)</f>
        <v>*</v>
      </c>
      <c r="K521" s="83">
        <f>IF(SP_SUL!AK520="","*",SP_SUL!AK520)</f>
        <v>0</v>
      </c>
      <c r="L521" s="83" t="str">
        <f>IF(SP_SUL!AM520="","*",SP_SUL!AM520)</f>
        <v>-</v>
      </c>
      <c r="M521" s="83">
        <f>IF(SP_SUL!AP520="","*",SP_SUL!AP520)</f>
        <v>0</v>
      </c>
      <c r="N521" s="83" t="str">
        <f>IF(SP_SUL!AM520="","*",SP_SUL!AM520)</f>
        <v>-</v>
      </c>
      <c r="O521" s="110" t="str">
        <f>IF(SP_SUL!BH520="","*",SP_SUL!BH520)</f>
        <v>*</v>
      </c>
      <c r="P521" s="147" t="str">
        <f>IF($A$2=1,IF(SP_SUL!BJ520="","*",SP_SUL!BJ520),IF(SP_SUL!BK520="","*",SP_SUL!BK520))</f>
        <v>*</v>
      </c>
    </row>
    <row r="522" spans="1:16">
      <c r="A522" s="82" t="str">
        <f>IF(SP_SUL!B521="","*",SP_SUL!B521)</f>
        <v>*</v>
      </c>
      <c r="B522" s="83" t="str">
        <f>IF(SP_SUL!X521="","*",SP_SUL!X521)</f>
        <v>*</v>
      </c>
      <c r="C522" s="83" t="str">
        <f>IF(SP_SUL!S521="","*",SP_SUL!S521)</f>
        <v>-</v>
      </c>
      <c r="D522" s="83" t="str">
        <f>IF(SP_SUL!T521="","*",SP_SUL!T521)</f>
        <v>-</v>
      </c>
      <c r="E522" s="83" t="str">
        <f>IF(SP_SUL!D521="","*",SP_SUL!D521)</f>
        <v>*</v>
      </c>
      <c r="F522" s="83" t="str">
        <f>IF(SP_SUL!H521="","*",SP_SUL!H521)</f>
        <v>*</v>
      </c>
      <c r="G522" s="83" t="str">
        <f>IF(SP_SUL!M521="","*",SP_SUL!M521)</f>
        <v>-</v>
      </c>
      <c r="H522" s="116" t="str">
        <f>IF(SP_SUL!K521="","*",SP_SUL!K521)</f>
        <v>*</v>
      </c>
      <c r="I522" s="113" t="str">
        <f>IF(SP_SUL!O521="","*",SP_SUL!O521)</f>
        <v>*</v>
      </c>
      <c r="J522" s="113" t="str">
        <f>IF(SP_SUL!P521="","*",SP_SUL!P521)</f>
        <v>*</v>
      </c>
      <c r="K522" s="83">
        <f>IF(SP_SUL!AK521="","*",SP_SUL!AK521)</f>
        <v>0</v>
      </c>
      <c r="L522" s="83" t="str">
        <f>IF(SP_SUL!AM521="","*",SP_SUL!AM521)</f>
        <v>-</v>
      </c>
      <c r="M522" s="83">
        <f>IF(SP_SUL!AP521="","*",SP_SUL!AP521)</f>
        <v>0</v>
      </c>
      <c r="N522" s="83" t="str">
        <f>IF(SP_SUL!AM521="","*",SP_SUL!AM521)</f>
        <v>-</v>
      </c>
      <c r="O522" s="110" t="str">
        <f>IF(SP_SUL!BH521="","*",SP_SUL!BH521)</f>
        <v>*</v>
      </c>
      <c r="P522" s="147" t="str">
        <f>IF($A$2=1,IF(SP_SUL!BJ521="","*",SP_SUL!BJ521),IF(SP_SUL!BK521="","*",SP_SUL!BK521))</f>
        <v>*</v>
      </c>
    </row>
    <row r="523" spans="1:16">
      <c r="A523" s="82" t="str">
        <f>IF(SP_SUL!B522="","*",SP_SUL!B522)</f>
        <v>*</v>
      </c>
      <c r="B523" s="83" t="str">
        <f>IF(SP_SUL!X522="","*",SP_SUL!X522)</f>
        <v>*</v>
      </c>
      <c r="C523" s="83" t="str">
        <f>IF(SP_SUL!S522="","*",SP_SUL!S522)</f>
        <v>-</v>
      </c>
      <c r="D523" s="83" t="str">
        <f>IF(SP_SUL!T522="","*",SP_SUL!T522)</f>
        <v>-</v>
      </c>
      <c r="E523" s="83" t="str">
        <f>IF(SP_SUL!D522="","*",SP_SUL!D522)</f>
        <v>*</v>
      </c>
      <c r="F523" s="83" t="str">
        <f>IF(SP_SUL!H522="","*",SP_SUL!H522)</f>
        <v>*</v>
      </c>
      <c r="G523" s="83" t="str">
        <f>IF(SP_SUL!M522="","*",SP_SUL!M522)</f>
        <v>-</v>
      </c>
      <c r="H523" s="116" t="str">
        <f>IF(SP_SUL!K522="","*",SP_SUL!K522)</f>
        <v>*</v>
      </c>
      <c r="I523" s="113" t="str">
        <f>IF(SP_SUL!O522="","*",SP_SUL!O522)</f>
        <v>*</v>
      </c>
      <c r="J523" s="113" t="str">
        <f>IF(SP_SUL!P522="","*",SP_SUL!P522)</f>
        <v>*</v>
      </c>
      <c r="K523" s="83">
        <f>IF(SP_SUL!AK522="","*",SP_SUL!AK522)</f>
        <v>0</v>
      </c>
      <c r="L523" s="83" t="str">
        <f>IF(SP_SUL!AM522="","*",SP_SUL!AM522)</f>
        <v>-</v>
      </c>
      <c r="M523" s="83">
        <f>IF(SP_SUL!AP522="","*",SP_SUL!AP522)</f>
        <v>0</v>
      </c>
      <c r="N523" s="83" t="str">
        <f>IF(SP_SUL!AM522="","*",SP_SUL!AM522)</f>
        <v>-</v>
      </c>
      <c r="O523" s="110" t="str">
        <f>IF(SP_SUL!BH522="","*",SP_SUL!BH522)</f>
        <v>*</v>
      </c>
      <c r="P523" s="147" t="str">
        <f>IF($A$2=1,IF(SP_SUL!BJ522="","*",SP_SUL!BJ522),IF(SP_SUL!BK522="","*",SP_SUL!BK522))</f>
        <v>*</v>
      </c>
    </row>
    <row r="524" spans="1:16">
      <c r="A524" s="82" t="str">
        <f>IF(SP_SUL!B523="","*",SP_SUL!B523)</f>
        <v>*</v>
      </c>
      <c r="B524" s="83" t="str">
        <f>IF(SP_SUL!X523="","*",SP_SUL!X523)</f>
        <v>*</v>
      </c>
      <c r="C524" s="83" t="str">
        <f>IF(SP_SUL!S523="","*",SP_SUL!S523)</f>
        <v>-</v>
      </c>
      <c r="D524" s="83" t="str">
        <f>IF(SP_SUL!T523="","*",SP_SUL!T523)</f>
        <v>-</v>
      </c>
      <c r="E524" s="83" t="str">
        <f>IF(SP_SUL!D523="","*",SP_SUL!D523)</f>
        <v>*</v>
      </c>
      <c r="F524" s="83" t="str">
        <f>IF(SP_SUL!H523="","*",SP_SUL!H523)</f>
        <v>*</v>
      </c>
      <c r="G524" s="83" t="str">
        <f>IF(SP_SUL!M523="","*",SP_SUL!M523)</f>
        <v>-</v>
      </c>
      <c r="H524" s="116" t="str">
        <f>IF(SP_SUL!K523="","*",SP_SUL!K523)</f>
        <v>*</v>
      </c>
      <c r="I524" s="113" t="str">
        <f>IF(SP_SUL!O523="","*",SP_SUL!O523)</f>
        <v>*</v>
      </c>
      <c r="J524" s="113" t="str">
        <f>IF(SP_SUL!P523="","*",SP_SUL!P523)</f>
        <v>*</v>
      </c>
      <c r="K524" s="83">
        <f>IF(SP_SUL!AK523="","*",SP_SUL!AK523)</f>
        <v>0</v>
      </c>
      <c r="L524" s="83" t="str">
        <f>IF(SP_SUL!AM523="","*",SP_SUL!AM523)</f>
        <v>-</v>
      </c>
      <c r="M524" s="83">
        <f>IF(SP_SUL!AP523="","*",SP_SUL!AP523)</f>
        <v>0</v>
      </c>
      <c r="N524" s="83" t="str">
        <f>IF(SP_SUL!AM523="","*",SP_SUL!AM523)</f>
        <v>-</v>
      </c>
      <c r="O524" s="110" t="str">
        <f>IF(SP_SUL!BH523="","*",SP_SUL!BH523)</f>
        <v>*</v>
      </c>
      <c r="P524" s="147" t="str">
        <f>IF($A$2=1,IF(SP_SUL!BJ523="","*",SP_SUL!BJ523),IF(SP_SUL!BK523="","*",SP_SUL!BK523))</f>
        <v>*</v>
      </c>
    </row>
    <row r="525" spans="1:16">
      <c r="A525" s="82" t="str">
        <f>IF(SP_SUL!B524="","*",SP_SUL!B524)</f>
        <v>*</v>
      </c>
      <c r="B525" s="83" t="str">
        <f>IF(SP_SUL!X524="","*",SP_SUL!X524)</f>
        <v>*</v>
      </c>
      <c r="C525" s="83" t="str">
        <f>IF(SP_SUL!S524="","*",SP_SUL!S524)</f>
        <v>-</v>
      </c>
      <c r="D525" s="83" t="str">
        <f>IF(SP_SUL!T524="","*",SP_SUL!T524)</f>
        <v>-</v>
      </c>
      <c r="E525" s="83" t="str">
        <f>IF(SP_SUL!D524="","*",SP_SUL!D524)</f>
        <v>*</v>
      </c>
      <c r="F525" s="83" t="str">
        <f>IF(SP_SUL!H524="","*",SP_SUL!H524)</f>
        <v>*</v>
      </c>
      <c r="G525" s="83" t="str">
        <f>IF(SP_SUL!M524="","*",SP_SUL!M524)</f>
        <v>-</v>
      </c>
      <c r="H525" s="116" t="str">
        <f>IF(SP_SUL!K524="","*",SP_SUL!K524)</f>
        <v>*</v>
      </c>
      <c r="I525" s="113" t="str">
        <f>IF(SP_SUL!O524="","*",SP_SUL!O524)</f>
        <v>*</v>
      </c>
      <c r="J525" s="113" t="str">
        <f>IF(SP_SUL!P524="","*",SP_SUL!P524)</f>
        <v>*</v>
      </c>
      <c r="K525" s="83">
        <f>IF(SP_SUL!AK524="","*",SP_SUL!AK524)</f>
        <v>0</v>
      </c>
      <c r="L525" s="83" t="str">
        <f>IF(SP_SUL!AM524="","*",SP_SUL!AM524)</f>
        <v>-</v>
      </c>
      <c r="M525" s="83">
        <f>IF(SP_SUL!AP524="","*",SP_SUL!AP524)</f>
        <v>0</v>
      </c>
      <c r="N525" s="83" t="str">
        <f>IF(SP_SUL!AM524="","*",SP_SUL!AM524)</f>
        <v>-</v>
      </c>
      <c r="O525" s="110" t="str">
        <f>IF(SP_SUL!BH524="","*",SP_SUL!BH524)</f>
        <v>*</v>
      </c>
      <c r="P525" s="147" t="str">
        <f>IF($A$2=1,IF(SP_SUL!BJ524="","*",SP_SUL!BJ524),IF(SP_SUL!BK524="","*",SP_SUL!BK524))</f>
        <v>*</v>
      </c>
    </row>
    <row r="526" spans="1:16">
      <c r="A526" s="82" t="str">
        <f>IF(SP_SUL!B525="","*",SP_SUL!B525)</f>
        <v>*</v>
      </c>
      <c r="B526" s="83" t="str">
        <f>IF(SP_SUL!X525="","*",SP_SUL!X525)</f>
        <v>*</v>
      </c>
      <c r="C526" s="83" t="str">
        <f>IF(SP_SUL!S525="","*",SP_SUL!S525)</f>
        <v>-</v>
      </c>
      <c r="D526" s="83" t="str">
        <f>IF(SP_SUL!T525="","*",SP_SUL!T525)</f>
        <v>-</v>
      </c>
      <c r="E526" s="83" t="str">
        <f>IF(SP_SUL!D525="","*",SP_SUL!D525)</f>
        <v>*</v>
      </c>
      <c r="F526" s="83" t="str">
        <f>IF(SP_SUL!H525="","*",SP_SUL!H525)</f>
        <v>*</v>
      </c>
      <c r="G526" s="83" t="str">
        <f>IF(SP_SUL!M525="","*",SP_SUL!M525)</f>
        <v>-</v>
      </c>
      <c r="H526" s="116" t="str">
        <f>IF(SP_SUL!K525="","*",SP_SUL!K525)</f>
        <v>*</v>
      </c>
      <c r="I526" s="113" t="str">
        <f>IF(SP_SUL!O525="","*",SP_SUL!O525)</f>
        <v>*</v>
      </c>
      <c r="J526" s="113" t="str">
        <f>IF(SP_SUL!P525="","*",SP_SUL!P525)</f>
        <v>*</v>
      </c>
      <c r="K526" s="83">
        <f>IF(SP_SUL!AK525="","*",SP_SUL!AK525)</f>
        <v>0</v>
      </c>
      <c r="L526" s="83" t="str">
        <f>IF(SP_SUL!AM525="","*",SP_SUL!AM525)</f>
        <v>-</v>
      </c>
      <c r="M526" s="83">
        <f>IF(SP_SUL!AP525="","*",SP_SUL!AP525)</f>
        <v>0</v>
      </c>
      <c r="N526" s="83" t="str">
        <f>IF(SP_SUL!AM525="","*",SP_SUL!AM525)</f>
        <v>-</v>
      </c>
      <c r="O526" s="110" t="str">
        <f>IF(SP_SUL!BH525="","*",SP_SUL!BH525)</f>
        <v>*</v>
      </c>
      <c r="P526" s="147" t="str">
        <f>IF($A$2=1,IF(SP_SUL!BJ525="","*",SP_SUL!BJ525),IF(SP_SUL!BK525="","*",SP_SUL!BK525))</f>
        <v>*</v>
      </c>
    </row>
    <row r="527" spans="1:16">
      <c r="A527" s="82" t="str">
        <f>IF(SP_SUL!B526="","*",SP_SUL!B526)</f>
        <v>*</v>
      </c>
      <c r="B527" s="83" t="str">
        <f>IF(SP_SUL!X526="","*",SP_SUL!X526)</f>
        <v>*</v>
      </c>
      <c r="C527" s="83" t="str">
        <f>IF(SP_SUL!S526="","*",SP_SUL!S526)</f>
        <v>-</v>
      </c>
      <c r="D527" s="83" t="str">
        <f>IF(SP_SUL!T526="","*",SP_SUL!T526)</f>
        <v>-</v>
      </c>
      <c r="E527" s="83" t="str">
        <f>IF(SP_SUL!D526="","*",SP_SUL!D526)</f>
        <v>*</v>
      </c>
      <c r="F527" s="83" t="str">
        <f>IF(SP_SUL!H526="","*",SP_SUL!H526)</f>
        <v>*</v>
      </c>
      <c r="G527" s="83" t="str">
        <f>IF(SP_SUL!M526="","*",SP_SUL!M526)</f>
        <v>-</v>
      </c>
      <c r="H527" s="116" t="str">
        <f>IF(SP_SUL!K526="","*",SP_SUL!K526)</f>
        <v>*</v>
      </c>
      <c r="I527" s="113" t="str">
        <f>IF(SP_SUL!O526="","*",SP_SUL!O526)</f>
        <v>*</v>
      </c>
      <c r="J527" s="113" t="str">
        <f>IF(SP_SUL!P526="","*",SP_SUL!P526)</f>
        <v>*</v>
      </c>
      <c r="K527" s="83">
        <f>IF(SP_SUL!AK526="","*",SP_SUL!AK526)</f>
        <v>0</v>
      </c>
      <c r="L527" s="83" t="str">
        <f>IF(SP_SUL!AM526="","*",SP_SUL!AM526)</f>
        <v>-</v>
      </c>
      <c r="M527" s="83">
        <f>IF(SP_SUL!AP526="","*",SP_SUL!AP526)</f>
        <v>0</v>
      </c>
      <c r="N527" s="83" t="str">
        <f>IF(SP_SUL!AM526="","*",SP_SUL!AM526)</f>
        <v>-</v>
      </c>
      <c r="O527" s="110" t="str">
        <f>IF(SP_SUL!BH526="","*",SP_SUL!BH526)</f>
        <v>*</v>
      </c>
      <c r="P527" s="147" t="str">
        <f>IF($A$2=1,IF(SP_SUL!BJ526="","*",SP_SUL!BJ526),IF(SP_SUL!BK526="","*",SP_SUL!BK526))</f>
        <v>*</v>
      </c>
    </row>
    <row r="528" spans="1:16">
      <c r="A528" s="82" t="str">
        <f>IF(SP_SUL!B527="","*",SP_SUL!B527)</f>
        <v>*</v>
      </c>
      <c r="B528" s="83" t="str">
        <f>IF(SP_SUL!X527="","*",SP_SUL!X527)</f>
        <v>*</v>
      </c>
      <c r="C528" s="83" t="str">
        <f>IF(SP_SUL!S527="","*",SP_SUL!S527)</f>
        <v>-</v>
      </c>
      <c r="D528" s="83" t="str">
        <f>IF(SP_SUL!T527="","*",SP_SUL!T527)</f>
        <v>-</v>
      </c>
      <c r="E528" s="83" t="str">
        <f>IF(SP_SUL!D527="","*",SP_SUL!D527)</f>
        <v>*</v>
      </c>
      <c r="F528" s="83" t="str">
        <f>IF(SP_SUL!H527="","*",SP_SUL!H527)</f>
        <v>*</v>
      </c>
      <c r="G528" s="83" t="str">
        <f>IF(SP_SUL!M527="","*",SP_SUL!M527)</f>
        <v>-</v>
      </c>
      <c r="H528" s="116" t="str">
        <f>IF(SP_SUL!K527="","*",SP_SUL!K527)</f>
        <v>*</v>
      </c>
      <c r="I528" s="113" t="str">
        <f>IF(SP_SUL!O527="","*",SP_SUL!O527)</f>
        <v>*</v>
      </c>
      <c r="J528" s="113" t="str">
        <f>IF(SP_SUL!P527="","*",SP_SUL!P527)</f>
        <v>*</v>
      </c>
      <c r="K528" s="83">
        <f>IF(SP_SUL!AK527="","*",SP_SUL!AK527)</f>
        <v>0</v>
      </c>
      <c r="L528" s="83" t="str">
        <f>IF(SP_SUL!AM527="","*",SP_SUL!AM527)</f>
        <v>-</v>
      </c>
      <c r="M528" s="83">
        <f>IF(SP_SUL!AP527="","*",SP_SUL!AP527)</f>
        <v>0</v>
      </c>
      <c r="N528" s="83" t="str">
        <f>IF(SP_SUL!AM527="","*",SP_SUL!AM527)</f>
        <v>-</v>
      </c>
      <c r="O528" s="110" t="str">
        <f>IF(SP_SUL!BH527="","*",SP_SUL!BH527)</f>
        <v>*</v>
      </c>
      <c r="P528" s="147" t="str">
        <f>IF($A$2=1,IF(SP_SUL!BJ527="","*",SP_SUL!BJ527),IF(SP_SUL!BK527="","*",SP_SUL!BK527))</f>
        <v>*</v>
      </c>
    </row>
    <row r="529" spans="1:16">
      <c r="A529" s="82" t="str">
        <f>IF(SP_SUL!B528="","*",SP_SUL!B528)</f>
        <v>*</v>
      </c>
      <c r="B529" s="83" t="str">
        <f>IF(SP_SUL!X528="","*",SP_SUL!X528)</f>
        <v>*</v>
      </c>
      <c r="C529" s="83" t="str">
        <f>IF(SP_SUL!S528="","*",SP_SUL!S528)</f>
        <v>-</v>
      </c>
      <c r="D529" s="83" t="str">
        <f>IF(SP_SUL!T528="","*",SP_SUL!T528)</f>
        <v>-</v>
      </c>
      <c r="E529" s="83" t="str">
        <f>IF(SP_SUL!D528="","*",SP_SUL!D528)</f>
        <v>*</v>
      </c>
      <c r="F529" s="83" t="str">
        <f>IF(SP_SUL!H528="","*",SP_SUL!H528)</f>
        <v>*</v>
      </c>
      <c r="G529" s="83" t="str">
        <f>IF(SP_SUL!M528="","*",SP_SUL!M528)</f>
        <v>-</v>
      </c>
      <c r="H529" s="116" t="str">
        <f>IF(SP_SUL!K528="","*",SP_SUL!K528)</f>
        <v>*</v>
      </c>
      <c r="I529" s="113" t="str">
        <f>IF(SP_SUL!O528="","*",SP_SUL!O528)</f>
        <v>*</v>
      </c>
      <c r="J529" s="113" t="str">
        <f>IF(SP_SUL!P528="","*",SP_SUL!P528)</f>
        <v>*</v>
      </c>
      <c r="K529" s="83">
        <f>IF(SP_SUL!AK528="","*",SP_SUL!AK528)</f>
        <v>0</v>
      </c>
      <c r="L529" s="83" t="str">
        <f>IF(SP_SUL!AM528="","*",SP_SUL!AM528)</f>
        <v>-</v>
      </c>
      <c r="M529" s="83">
        <f>IF(SP_SUL!AP528="","*",SP_SUL!AP528)</f>
        <v>0</v>
      </c>
      <c r="N529" s="83" t="str">
        <f>IF(SP_SUL!AM528="","*",SP_SUL!AM528)</f>
        <v>-</v>
      </c>
      <c r="O529" s="110" t="str">
        <f>IF(SP_SUL!BH528="","*",SP_SUL!BH528)</f>
        <v>*</v>
      </c>
      <c r="P529" s="147" t="str">
        <f>IF($A$2=1,IF(SP_SUL!BJ528="","*",SP_SUL!BJ528),IF(SP_SUL!BK528="","*",SP_SUL!BK528))</f>
        <v>*</v>
      </c>
    </row>
    <row r="530" spans="1:16">
      <c r="A530" s="82" t="str">
        <f>IF(SP_SUL!B529="","*",SP_SUL!B529)</f>
        <v>*</v>
      </c>
      <c r="B530" s="83" t="str">
        <f>IF(SP_SUL!X529="","*",SP_SUL!X529)</f>
        <v>*</v>
      </c>
      <c r="C530" s="83" t="str">
        <f>IF(SP_SUL!S529="","*",SP_SUL!S529)</f>
        <v>-</v>
      </c>
      <c r="D530" s="83" t="str">
        <f>IF(SP_SUL!T529="","*",SP_SUL!T529)</f>
        <v>-</v>
      </c>
      <c r="E530" s="83" t="str">
        <f>IF(SP_SUL!D529="","*",SP_SUL!D529)</f>
        <v>*</v>
      </c>
      <c r="F530" s="83" t="str">
        <f>IF(SP_SUL!H529="","*",SP_SUL!H529)</f>
        <v>*</v>
      </c>
      <c r="G530" s="83" t="str">
        <f>IF(SP_SUL!M529="","*",SP_SUL!M529)</f>
        <v>-</v>
      </c>
      <c r="H530" s="116" t="str">
        <f>IF(SP_SUL!K529="","*",SP_SUL!K529)</f>
        <v>*</v>
      </c>
      <c r="I530" s="113" t="str">
        <f>IF(SP_SUL!O529="","*",SP_SUL!O529)</f>
        <v>*</v>
      </c>
      <c r="J530" s="113" t="str">
        <f>IF(SP_SUL!P529="","*",SP_SUL!P529)</f>
        <v>*</v>
      </c>
      <c r="K530" s="83">
        <f>IF(SP_SUL!AK529="","*",SP_SUL!AK529)</f>
        <v>0</v>
      </c>
      <c r="L530" s="83" t="str">
        <f>IF(SP_SUL!AM529="","*",SP_SUL!AM529)</f>
        <v>-</v>
      </c>
      <c r="M530" s="83">
        <f>IF(SP_SUL!AP529="","*",SP_SUL!AP529)</f>
        <v>0</v>
      </c>
      <c r="N530" s="83" t="str">
        <f>IF(SP_SUL!AM529="","*",SP_SUL!AM529)</f>
        <v>-</v>
      </c>
      <c r="O530" s="110" t="str">
        <f>IF(SP_SUL!BH529="","*",SP_SUL!BH529)</f>
        <v>*</v>
      </c>
      <c r="P530" s="147" t="str">
        <f>IF($A$2=1,IF(SP_SUL!BJ529="","*",SP_SUL!BJ529),IF(SP_SUL!BK529="","*",SP_SUL!BK529))</f>
        <v>*</v>
      </c>
    </row>
    <row r="531" spans="1:16">
      <c r="A531" s="82" t="str">
        <f>IF(SP_SUL!B530="","*",SP_SUL!B530)</f>
        <v>*</v>
      </c>
      <c r="B531" s="83" t="str">
        <f>IF(SP_SUL!X530="","*",SP_SUL!X530)</f>
        <v>*</v>
      </c>
      <c r="C531" s="83" t="str">
        <f>IF(SP_SUL!S530="","*",SP_SUL!S530)</f>
        <v>-</v>
      </c>
      <c r="D531" s="83" t="str">
        <f>IF(SP_SUL!T530="","*",SP_SUL!T530)</f>
        <v>-</v>
      </c>
      <c r="E531" s="83" t="str">
        <f>IF(SP_SUL!D530="","*",SP_SUL!D530)</f>
        <v>*</v>
      </c>
      <c r="F531" s="83" t="str">
        <f>IF(SP_SUL!H530="","*",SP_SUL!H530)</f>
        <v>*</v>
      </c>
      <c r="G531" s="83" t="str">
        <f>IF(SP_SUL!M530="","*",SP_SUL!M530)</f>
        <v>-</v>
      </c>
      <c r="H531" s="116" t="str">
        <f>IF(SP_SUL!K530="","*",SP_SUL!K530)</f>
        <v>*</v>
      </c>
      <c r="I531" s="113" t="str">
        <f>IF(SP_SUL!O530="","*",SP_SUL!O530)</f>
        <v>*</v>
      </c>
      <c r="J531" s="113" t="str">
        <f>IF(SP_SUL!P530="","*",SP_SUL!P530)</f>
        <v>*</v>
      </c>
      <c r="K531" s="83">
        <f>IF(SP_SUL!AK530="","*",SP_SUL!AK530)</f>
        <v>0</v>
      </c>
      <c r="L531" s="83" t="str">
        <f>IF(SP_SUL!AM530="","*",SP_SUL!AM530)</f>
        <v>-</v>
      </c>
      <c r="M531" s="83">
        <f>IF(SP_SUL!AP530="","*",SP_SUL!AP530)</f>
        <v>0</v>
      </c>
      <c r="N531" s="83" t="str">
        <f>IF(SP_SUL!AM530="","*",SP_SUL!AM530)</f>
        <v>-</v>
      </c>
      <c r="O531" s="110" t="str">
        <f>IF(SP_SUL!BH530="","*",SP_SUL!BH530)</f>
        <v>*</v>
      </c>
      <c r="P531" s="147" t="str">
        <f>IF($A$2=1,IF(SP_SUL!BJ530="","*",SP_SUL!BJ530),IF(SP_SUL!BK530="","*",SP_SUL!BK530))</f>
        <v>*</v>
      </c>
    </row>
    <row r="532" spans="1:16">
      <c r="A532" s="82" t="str">
        <f>IF(SP_SUL!B531="","*",SP_SUL!B531)</f>
        <v>*</v>
      </c>
      <c r="B532" s="83" t="str">
        <f>IF(SP_SUL!X531="","*",SP_SUL!X531)</f>
        <v>*</v>
      </c>
      <c r="C532" s="83" t="str">
        <f>IF(SP_SUL!S531="","*",SP_SUL!S531)</f>
        <v>-</v>
      </c>
      <c r="D532" s="83" t="str">
        <f>IF(SP_SUL!T531="","*",SP_SUL!T531)</f>
        <v>-</v>
      </c>
      <c r="E532" s="83" t="str">
        <f>IF(SP_SUL!D531="","*",SP_SUL!D531)</f>
        <v>*</v>
      </c>
      <c r="F532" s="83" t="str">
        <f>IF(SP_SUL!H531="","*",SP_SUL!H531)</f>
        <v>*</v>
      </c>
      <c r="G532" s="83" t="str">
        <f>IF(SP_SUL!M531="","*",SP_SUL!M531)</f>
        <v>-</v>
      </c>
      <c r="H532" s="116" t="str">
        <f>IF(SP_SUL!K531="","*",SP_SUL!K531)</f>
        <v>*</v>
      </c>
      <c r="I532" s="113" t="str">
        <f>IF(SP_SUL!O531="","*",SP_SUL!O531)</f>
        <v>*</v>
      </c>
      <c r="J532" s="113" t="str">
        <f>IF(SP_SUL!P531="","*",SP_SUL!P531)</f>
        <v>*</v>
      </c>
      <c r="K532" s="83">
        <f>IF(SP_SUL!AK531="","*",SP_SUL!AK531)</f>
        <v>0</v>
      </c>
      <c r="L532" s="83" t="str">
        <f>IF(SP_SUL!AM531="","*",SP_SUL!AM531)</f>
        <v>-</v>
      </c>
      <c r="M532" s="83">
        <f>IF(SP_SUL!AP531="","*",SP_SUL!AP531)</f>
        <v>0</v>
      </c>
      <c r="N532" s="83" t="str">
        <f>IF(SP_SUL!AM531="","*",SP_SUL!AM531)</f>
        <v>-</v>
      </c>
      <c r="O532" s="110" t="str">
        <f>IF(SP_SUL!BH531="","*",SP_SUL!BH531)</f>
        <v>*</v>
      </c>
      <c r="P532" s="147" t="str">
        <f>IF($A$2=1,IF(SP_SUL!BJ531="","*",SP_SUL!BJ531),IF(SP_SUL!BK531="","*",SP_SUL!BK531))</f>
        <v>*</v>
      </c>
    </row>
    <row r="533" spans="1:16">
      <c r="A533" s="82" t="str">
        <f>IF(SP_SUL!B532="","*",SP_SUL!B532)</f>
        <v>*</v>
      </c>
      <c r="B533" s="83" t="str">
        <f>IF(SP_SUL!X532="","*",SP_SUL!X532)</f>
        <v>*</v>
      </c>
      <c r="C533" s="83" t="str">
        <f>IF(SP_SUL!S532="","*",SP_SUL!S532)</f>
        <v>-</v>
      </c>
      <c r="D533" s="83" t="str">
        <f>IF(SP_SUL!T532="","*",SP_SUL!T532)</f>
        <v>-</v>
      </c>
      <c r="E533" s="83" t="str">
        <f>IF(SP_SUL!D532="","*",SP_SUL!D532)</f>
        <v>*</v>
      </c>
      <c r="F533" s="83" t="str">
        <f>IF(SP_SUL!H532="","*",SP_SUL!H532)</f>
        <v>*</v>
      </c>
      <c r="G533" s="83" t="str">
        <f>IF(SP_SUL!M532="","*",SP_SUL!M532)</f>
        <v>-</v>
      </c>
      <c r="H533" s="116" t="str">
        <f>IF(SP_SUL!K532="","*",SP_SUL!K532)</f>
        <v>*</v>
      </c>
      <c r="I533" s="113" t="str">
        <f>IF(SP_SUL!O532="","*",SP_SUL!O532)</f>
        <v>*</v>
      </c>
      <c r="J533" s="113" t="str">
        <f>IF(SP_SUL!P532="","*",SP_SUL!P532)</f>
        <v>*</v>
      </c>
      <c r="K533" s="83">
        <f>IF(SP_SUL!AK532="","*",SP_SUL!AK532)</f>
        <v>0</v>
      </c>
      <c r="L533" s="83" t="str">
        <f>IF(SP_SUL!AM532="","*",SP_SUL!AM532)</f>
        <v>-</v>
      </c>
      <c r="M533" s="83">
        <f>IF(SP_SUL!AP532="","*",SP_SUL!AP532)</f>
        <v>0</v>
      </c>
      <c r="N533" s="83" t="str">
        <f>IF(SP_SUL!AM532="","*",SP_SUL!AM532)</f>
        <v>-</v>
      </c>
      <c r="O533" s="110" t="str">
        <f>IF(SP_SUL!BH532="","*",SP_SUL!BH532)</f>
        <v>*</v>
      </c>
      <c r="P533" s="147" t="str">
        <f>IF($A$2=1,IF(SP_SUL!BJ532="","*",SP_SUL!BJ532),IF(SP_SUL!BK532="","*",SP_SUL!BK532))</f>
        <v>*</v>
      </c>
    </row>
    <row r="534" spans="1:16">
      <c r="A534" s="82" t="str">
        <f>IF(SP_SUL!B533="","*",SP_SUL!B533)</f>
        <v>*</v>
      </c>
      <c r="B534" s="83" t="str">
        <f>IF(SP_SUL!X533="","*",SP_SUL!X533)</f>
        <v>*</v>
      </c>
      <c r="C534" s="83" t="str">
        <f>IF(SP_SUL!S533="","*",SP_SUL!S533)</f>
        <v>-</v>
      </c>
      <c r="D534" s="83" t="str">
        <f>IF(SP_SUL!T533="","*",SP_SUL!T533)</f>
        <v>-</v>
      </c>
      <c r="E534" s="83" t="str">
        <f>IF(SP_SUL!D533="","*",SP_SUL!D533)</f>
        <v>*</v>
      </c>
      <c r="F534" s="83" t="str">
        <f>IF(SP_SUL!H533="","*",SP_SUL!H533)</f>
        <v>*</v>
      </c>
      <c r="G534" s="83" t="str">
        <f>IF(SP_SUL!M533="","*",SP_SUL!M533)</f>
        <v>-</v>
      </c>
      <c r="H534" s="116" t="str">
        <f>IF(SP_SUL!K533="","*",SP_SUL!K533)</f>
        <v>*</v>
      </c>
      <c r="I534" s="113" t="str">
        <f>IF(SP_SUL!O533="","*",SP_SUL!O533)</f>
        <v>*</v>
      </c>
      <c r="J534" s="113" t="str">
        <f>IF(SP_SUL!P533="","*",SP_SUL!P533)</f>
        <v>*</v>
      </c>
      <c r="K534" s="83">
        <f>IF(SP_SUL!AK533="","*",SP_SUL!AK533)</f>
        <v>0</v>
      </c>
      <c r="L534" s="83" t="str">
        <f>IF(SP_SUL!AM533="","*",SP_SUL!AM533)</f>
        <v>-</v>
      </c>
      <c r="M534" s="83">
        <f>IF(SP_SUL!AP533="","*",SP_SUL!AP533)</f>
        <v>0</v>
      </c>
      <c r="N534" s="83" t="str">
        <f>IF(SP_SUL!AM533="","*",SP_SUL!AM533)</f>
        <v>-</v>
      </c>
      <c r="O534" s="110" t="str">
        <f>IF(SP_SUL!BH533="","*",SP_SUL!BH533)</f>
        <v>*</v>
      </c>
      <c r="P534" s="147" t="str">
        <f>IF($A$2=1,IF(SP_SUL!BJ533="","*",SP_SUL!BJ533),IF(SP_SUL!BK533="","*",SP_SUL!BK533))</f>
        <v>*</v>
      </c>
    </row>
    <row r="535" spans="1:16">
      <c r="A535" s="82" t="str">
        <f>IF(SP_SUL!B534="","*",SP_SUL!B534)</f>
        <v>*</v>
      </c>
      <c r="B535" s="83" t="str">
        <f>IF(SP_SUL!X534="","*",SP_SUL!X534)</f>
        <v>*</v>
      </c>
      <c r="C535" s="83" t="str">
        <f>IF(SP_SUL!S534="","*",SP_SUL!S534)</f>
        <v>-</v>
      </c>
      <c r="D535" s="83" t="str">
        <f>IF(SP_SUL!T534="","*",SP_SUL!T534)</f>
        <v>-</v>
      </c>
      <c r="E535" s="83" t="str">
        <f>IF(SP_SUL!D534="","*",SP_SUL!D534)</f>
        <v>*</v>
      </c>
      <c r="F535" s="83" t="str">
        <f>IF(SP_SUL!H534="","*",SP_SUL!H534)</f>
        <v>*</v>
      </c>
      <c r="G535" s="83" t="str">
        <f>IF(SP_SUL!M534="","*",SP_SUL!M534)</f>
        <v>-</v>
      </c>
      <c r="H535" s="116" t="str">
        <f>IF(SP_SUL!K534="","*",SP_SUL!K534)</f>
        <v>*</v>
      </c>
      <c r="I535" s="113" t="str">
        <f>IF(SP_SUL!O534="","*",SP_SUL!O534)</f>
        <v>*</v>
      </c>
      <c r="J535" s="113" t="str">
        <f>IF(SP_SUL!P534="","*",SP_SUL!P534)</f>
        <v>*</v>
      </c>
      <c r="K535" s="83">
        <f>IF(SP_SUL!AK534="","*",SP_SUL!AK534)</f>
        <v>0</v>
      </c>
      <c r="L535" s="83" t="str">
        <f>IF(SP_SUL!AM534="","*",SP_SUL!AM534)</f>
        <v>-</v>
      </c>
      <c r="M535" s="83">
        <f>IF(SP_SUL!AP534="","*",SP_SUL!AP534)</f>
        <v>0</v>
      </c>
      <c r="N535" s="83" t="str">
        <f>IF(SP_SUL!AM534="","*",SP_SUL!AM534)</f>
        <v>-</v>
      </c>
      <c r="O535" s="110" t="str">
        <f>IF(SP_SUL!BH534="","*",SP_SUL!BH534)</f>
        <v>*</v>
      </c>
      <c r="P535" s="147" t="str">
        <f>IF($A$2=1,IF(SP_SUL!BJ534="","*",SP_SUL!BJ534),IF(SP_SUL!BK534="","*",SP_SUL!BK534))</f>
        <v>*</v>
      </c>
    </row>
    <row r="536" spans="1:16">
      <c r="A536" s="82" t="str">
        <f>IF(SP_SUL!B535="","*",SP_SUL!B535)</f>
        <v>*</v>
      </c>
      <c r="B536" s="83" t="str">
        <f>IF(SP_SUL!X535="","*",SP_SUL!X535)</f>
        <v>*</v>
      </c>
      <c r="C536" s="83" t="str">
        <f>IF(SP_SUL!S535="","*",SP_SUL!S535)</f>
        <v>-</v>
      </c>
      <c r="D536" s="83" t="str">
        <f>IF(SP_SUL!T535="","*",SP_SUL!T535)</f>
        <v>-</v>
      </c>
      <c r="E536" s="83" t="str">
        <f>IF(SP_SUL!D535="","*",SP_SUL!D535)</f>
        <v>*</v>
      </c>
      <c r="F536" s="83" t="str">
        <f>IF(SP_SUL!H535="","*",SP_SUL!H535)</f>
        <v>*</v>
      </c>
      <c r="G536" s="83" t="str">
        <f>IF(SP_SUL!M535="","*",SP_SUL!M535)</f>
        <v>-</v>
      </c>
      <c r="H536" s="116" t="str">
        <f>IF(SP_SUL!K535="","*",SP_SUL!K535)</f>
        <v>*</v>
      </c>
      <c r="I536" s="113" t="str">
        <f>IF(SP_SUL!O535="","*",SP_SUL!O535)</f>
        <v>*</v>
      </c>
      <c r="J536" s="113" t="str">
        <f>IF(SP_SUL!P535="","*",SP_SUL!P535)</f>
        <v>*</v>
      </c>
      <c r="K536" s="83">
        <f>IF(SP_SUL!AK535="","*",SP_SUL!AK535)</f>
        <v>0</v>
      </c>
      <c r="L536" s="83" t="str">
        <f>IF(SP_SUL!AM535="","*",SP_SUL!AM535)</f>
        <v>-</v>
      </c>
      <c r="M536" s="83">
        <f>IF(SP_SUL!AP535="","*",SP_SUL!AP535)</f>
        <v>0</v>
      </c>
      <c r="N536" s="83" t="str">
        <f>IF(SP_SUL!AM535="","*",SP_SUL!AM535)</f>
        <v>-</v>
      </c>
      <c r="O536" s="110" t="str">
        <f>IF(SP_SUL!BH535="","*",SP_SUL!BH535)</f>
        <v>*</v>
      </c>
      <c r="P536" s="147" t="str">
        <f>IF($A$2=1,IF(SP_SUL!BJ535="","*",SP_SUL!BJ535),IF(SP_SUL!BK535="","*",SP_SUL!BK535))</f>
        <v>*</v>
      </c>
    </row>
    <row r="537" spans="1:16">
      <c r="A537" s="82" t="str">
        <f>IF(SP_SUL!B536="","*",SP_SUL!B536)</f>
        <v>*</v>
      </c>
      <c r="B537" s="83" t="str">
        <f>IF(SP_SUL!X536="","*",SP_SUL!X536)</f>
        <v>*</v>
      </c>
      <c r="C537" s="83" t="str">
        <f>IF(SP_SUL!S536="","*",SP_SUL!S536)</f>
        <v>-</v>
      </c>
      <c r="D537" s="83" t="str">
        <f>IF(SP_SUL!T536="","*",SP_SUL!T536)</f>
        <v>-</v>
      </c>
      <c r="E537" s="83" t="str">
        <f>IF(SP_SUL!D536="","*",SP_SUL!D536)</f>
        <v>*</v>
      </c>
      <c r="F537" s="83" t="str">
        <f>IF(SP_SUL!H536="","*",SP_SUL!H536)</f>
        <v>*</v>
      </c>
      <c r="G537" s="83" t="str">
        <f>IF(SP_SUL!M536="","*",SP_SUL!M536)</f>
        <v>-</v>
      </c>
      <c r="H537" s="116" t="str">
        <f>IF(SP_SUL!K536="","*",SP_SUL!K536)</f>
        <v>*</v>
      </c>
      <c r="I537" s="113" t="str">
        <f>IF(SP_SUL!O536="","*",SP_SUL!O536)</f>
        <v>*</v>
      </c>
      <c r="J537" s="113" t="str">
        <f>IF(SP_SUL!P536="","*",SP_SUL!P536)</f>
        <v>*</v>
      </c>
      <c r="K537" s="83">
        <f>IF(SP_SUL!AK536="","*",SP_SUL!AK536)</f>
        <v>0</v>
      </c>
      <c r="L537" s="83" t="str">
        <f>IF(SP_SUL!AM536="","*",SP_SUL!AM536)</f>
        <v>-</v>
      </c>
      <c r="M537" s="83">
        <f>IF(SP_SUL!AP536="","*",SP_SUL!AP536)</f>
        <v>0</v>
      </c>
      <c r="N537" s="83" t="str">
        <f>IF(SP_SUL!AM536="","*",SP_SUL!AM536)</f>
        <v>-</v>
      </c>
      <c r="O537" s="110" t="str">
        <f>IF(SP_SUL!BH536="","*",SP_SUL!BH536)</f>
        <v>*</v>
      </c>
      <c r="P537" s="147" t="str">
        <f>IF($A$2=1,IF(SP_SUL!BJ536="","*",SP_SUL!BJ536),IF(SP_SUL!BK536="","*",SP_SUL!BK536))</f>
        <v>*</v>
      </c>
    </row>
    <row r="538" spans="1:16">
      <c r="A538" s="82" t="str">
        <f>IF(SP_SUL!B537="","*",SP_SUL!B537)</f>
        <v>*</v>
      </c>
      <c r="B538" s="83" t="str">
        <f>IF(SP_SUL!X537="","*",SP_SUL!X537)</f>
        <v>*</v>
      </c>
      <c r="C538" s="83" t="str">
        <f>IF(SP_SUL!S537="","*",SP_SUL!S537)</f>
        <v>-</v>
      </c>
      <c r="D538" s="83" t="str">
        <f>IF(SP_SUL!T537="","*",SP_SUL!T537)</f>
        <v>-</v>
      </c>
      <c r="E538" s="83" t="str">
        <f>IF(SP_SUL!D537="","*",SP_SUL!D537)</f>
        <v>*</v>
      </c>
      <c r="F538" s="83" t="str">
        <f>IF(SP_SUL!H537="","*",SP_SUL!H537)</f>
        <v>*</v>
      </c>
      <c r="G538" s="83" t="str">
        <f>IF(SP_SUL!M537="","*",SP_SUL!M537)</f>
        <v>-</v>
      </c>
      <c r="H538" s="116" t="str">
        <f>IF(SP_SUL!K537="","*",SP_SUL!K537)</f>
        <v>*</v>
      </c>
      <c r="I538" s="113" t="str">
        <f>IF(SP_SUL!O537="","*",SP_SUL!O537)</f>
        <v>*</v>
      </c>
      <c r="J538" s="113" t="str">
        <f>IF(SP_SUL!P537="","*",SP_SUL!P537)</f>
        <v>*</v>
      </c>
      <c r="K538" s="83">
        <f>IF(SP_SUL!AK537="","*",SP_SUL!AK537)</f>
        <v>0</v>
      </c>
      <c r="L538" s="83" t="str">
        <f>IF(SP_SUL!AM537="","*",SP_SUL!AM537)</f>
        <v>-</v>
      </c>
      <c r="M538" s="83">
        <f>IF(SP_SUL!AP537="","*",SP_SUL!AP537)</f>
        <v>0</v>
      </c>
      <c r="N538" s="83" t="str">
        <f>IF(SP_SUL!AM537="","*",SP_SUL!AM537)</f>
        <v>-</v>
      </c>
      <c r="O538" s="110" t="str">
        <f>IF(SP_SUL!BH537="","*",SP_SUL!BH537)</f>
        <v>*</v>
      </c>
      <c r="P538" s="147" t="str">
        <f>IF($A$2=1,IF(SP_SUL!BJ537="","*",SP_SUL!BJ537),IF(SP_SUL!BK537="","*",SP_SUL!BK537))</f>
        <v>*</v>
      </c>
    </row>
    <row r="539" spans="1:16">
      <c r="A539" s="82" t="str">
        <f>IF(SP_SUL!B538="","*",SP_SUL!B538)</f>
        <v>*</v>
      </c>
      <c r="B539" s="83" t="str">
        <f>IF(SP_SUL!X538="","*",SP_SUL!X538)</f>
        <v>*</v>
      </c>
      <c r="C539" s="83" t="str">
        <f>IF(SP_SUL!S538="","*",SP_SUL!S538)</f>
        <v>-</v>
      </c>
      <c r="D539" s="83" t="str">
        <f>IF(SP_SUL!T538="","*",SP_SUL!T538)</f>
        <v>-</v>
      </c>
      <c r="E539" s="83" t="str">
        <f>IF(SP_SUL!D538="","*",SP_SUL!D538)</f>
        <v>*</v>
      </c>
      <c r="F539" s="83" t="str">
        <f>IF(SP_SUL!H538="","*",SP_SUL!H538)</f>
        <v>*</v>
      </c>
      <c r="G539" s="83" t="str">
        <f>IF(SP_SUL!M538="","*",SP_SUL!M538)</f>
        <v>-</v>
      </c>
      <c r="H539" s="116" t="str">
        <f>IF(SP_SUL!K538="","*",SP_SUL!K538)</f>
        <v>*</v>
      </c>
      <c r="I539" s="113" t="str">
        <f>IF(SP_SUL!O538="","*",SP_SUL!O538)</f>
        <v>*</v>
      </c>
      <c r="J539" s="113" t="str">
        <f>IF(SP_SUL!P538="","*",SP_SUL!P538)</f>
        <v>*</v>
      </c>
      <c r="K539" s="83">
        <f>IF(SP_SUL!AK538="","*",SP_SUL!AK538)</f>
        <v>0</v>
      </c>
      <c r="L539" s="83" t="str">
        <f>IF(SP_SUL!AM538="","*",SP_SUL!AM538)</f>
        <v>-</v>
      </c>
      <c r="M539" s="83">
        <f>IF(SP_SUL!AP538="","*",SP_SUL!AP538)</f>
        <v>0</v>
      </c>
      <c r="N539" s="83" t="str">
        <f>IF(SP_SUL!AM538="","*",SP_SUL!AM538)</f>
        <v>-</v>
      </c>
      <c r="O539" s="110" t="str">
        <f>IF(SP_SUL!BH538="","*",SP_SUL!BH538)</f>
        <v>*</v>
      </c>
      <c r="P539" s="147" t="str">
        <f>IF($A$2=1,IF(SP_SUL!BJ538="","*",SP_SUL!BJ538),IF(SP_SUL!BK538="","*",SP_SUL!BK538))</f>
        <v>*</v>
      </c>
    </row>
    <row r="540" spans="1:16">
      <c r="A540" s="82" t="str">
        <f>IF(SP_SUL!B539="","*",SP_SUL!B539)</f>
        <v>*</v>
      </c>
      <c r="B540" s="83" t="str">
        <f>IF(SP_SUL!X539="","*",SP_SUL!X539)</f>
        <v>*</v>
      </c>
      <c r="C540" s="83" t="str">
        <f>IF(SP_SUL!S539="","*",SP_SUL!S539)</f>
        <v>-</v>
      </c>
      <c r="D540" s="83" t="str">
        <f>IF(SP_SUL!T539="","*",SP_SUL!T539)</f>
        <v>-</v>
      </c>
      <c r="E540" s="83" t="str">
        <f>IF(SP_SUL!D539="","*",SP_SUL!D539)</f>
        <v>*</v>
      </c>
      <c r="F540" s="83" t="str">
        <f>IF(SP_SUL!H539="","*",SP_SUL!H539)</f>
        <v>*</v>
      </c>
      <c r="G540" s="83" t="str">
        <f>IF(SP_SUL!M539="","*",SP_SUL!M539)</f>
        <v>-</v>
      </c>
      <c r="H540" s="116" t="str">
        <f>IF(SP_SUL!K539="","*",SP_SUL!K539)</f>
        <v>*</v>
      </c>
      <c r="I540" s="113" t="str">
        <f>IF(SP_SUL!O539="","*",SP_SUL!O539)</f>
        <v>*</v>
      </c>
      <c r="J540" s="113" t="str">
        <f>IF(SP_SUL!P539="","*",SP_SUL!P539)</f>
        <v>*</v>
      </c>
      <c r="K540" s="83">
        <f>IF(SP_SUL!AK539="","*",SP_SUL!AK539)</f>
        <v>0</v>
      </c>
      <c r="L540" s="83" t="str">
        <f>IF(SP_SUL!AM539="","*",SP_SUL!AM539)</f>
        <v>-</v>
      </c>
      <c r="M540" s="83">
        <f>IF(SP_SUL!AP539="","*",SP_SUL!AP539)</f>
        <v>0</v>
      </c>
      <c r="N540" s="83" t="str">
        <f>IF(SP_SUL!AM539="","*",SP_SUL!AM539)</f>
        <v>-</v>
      </c>
      <c r="O540" s="110" t="str">
        <f>IF(SP_SUL!BH539="","*",SP_SUL!BH539)</f>
        <v>*</v>
      </c>
      <c r="P540" s="147" t="str">
        <f>IF($A$2=1,IF(SP_SUL!BJ539="","*",SP_SUL!BJ539),IF(SP_SUL!BK539="","*",SP_SUL!BK539))</f>
        <v>*</v>
      </c>
    </row>
    <row r="541" spans="1:16">
      <c r="A541" s="82" t="str">
        <f>IF(SP_SUL!B540="","*",SP_SUL!B540)</f>
        <v>*</v>
      </c>
      <c r="B541" s="83" t="str">
        <f>IF(SP_SUL!X540="","*",SP_SUL!X540)</f>
        <v>*</v>
      </c>
      <c r="C541" s="83" t="str">
        <f>IF(SP_SUL!S540="","*",SP_SUL!S540)</f>
        <v>-</v>
      </c>
      <c r="D541" s="83" t="str">
        <f>IF(SP_SUL!T540="","*",SP_SUL!T540)</f>
        <v>-</v>
      </c>
      <c r="E541" s="83" t="str">
        <f>IF(SP_SUL!D540="","*",SP_SUL!D540)</f>
        <v>*</v>
      </c>
      <c r="F541" s="83" t="str">
        <f>IF(SP_SUL!H540="","*",SP_SUL!H540)</f>
        <v>*</v>
      </c>
      <c r="G541" s="83" t="str">
        <f>IF(SP_SUL!M540="","*",SP_SUL!M540)</f>
        <v>-</v>
      </c>
      <c r="H541" s="116" t="str">
        <f>IF(SP_SUL!K540="","*",SP_SUL!K540)</f>
        <v>*</v>
      </c>
      <c r="I541" s="113" t="str">
        <f>IF(SP_SUL!O540="","*",SP_SUL!O540)</f>
        <v>*</v>
      </c>
      <c r="J541" s="113" t="str">
        <f>IF(SP_SUL!P540="","*",SP_SUL!P540)</f>
        <v>*</v>
      </c>
      <c r="K541" s="83">
        <f>IF(SP_SUL!AK540="","*",SP_SUL!AK540)</f>
        <v>0</v>
      </c>
      <c r="L541" s="83" t="str">
        <f>IF(SP_SUL!AM540="","*",SP_SUL!AM540)</f>
        <v>-</v>
      </c>
      <c r="M541" s="83">
        <f>IF(SP_SUL!AP540="","*",SP_SUL!AP540)</f>
        <v>0</v>
      </c>
      <c r="N541" s="83" t="str">
        <f>IF(SP_SUL!AM540="","*",SP_SUL!AM540)</f>
        <v>-</v>
      </c>
      <c r="O541" s="110" t="str">
        <f>IF(SP_SUL!BH540="","*",SP_SUL!BH540)</f>
        <v>*</v>
      </c>
      <c r="P541" s="147" t="str">
        <f>IF($A$2=1,IF(SP_SUL!BJ540="","*",SP_SUL!BJ540),IF(SP_SUL!BK540="","*",SP_SUL!BK540))</f>
        <v>*</v>
      </c>
    </row>
    <row r="542" spans="1:16">
      <c r="A542" s="82" t="str">
        <f>IF(SP_SUL!B541="","*",SP_SUL!B541)</f>
        <v>*</v>
      </c>
      <c r="B542" s="83" t="str">
        <f>IF(SP_SUL!X541="","*",SP_SUL!X541)</f>
        <v>*</v>
      </c>
      <c r="C542" s="83" t="str">
        <f>IF(SP_SUL!S541="","*",SP_SUL!S541)</f>
        <v>-</v>
      </c>
      <c r="D542" s="83" t="str">
        <f>IF(SP_SUL!T541="","*",SP_SUL!T541)</f>
        <v>-</v>
      </c>
      <c r="E542" s="83" t="str">
        <f>IF(SP_SUL!D541="","*",SP_SUL!D541)</f>
        <v>*</v>
      </c>
      <c r="F542" s="83" t="str">
        <f>IF(SP_SUL!H541="","*",SP_SUL!H541)</f>
        <v>*</v>
      </c>
      <c r="G542" s="83" t="str">
        <f>IF(SP_SUL!M541="","*",SP_SUL!M541)</f>
        <v>-</v>
      </c>
      <c r="H542" s="116" t="str">
        <f>IF(SP_SUL!K541="","*",SP_SUL!K541)</f>
        <v>*</v>
      </c>
      <c r="I542" s="113" t="str">
        <f>IF(SP_SUL!O541="","*",SP_SUL!O541)</f>
        <v>*</v>
      </c>
      <c r="J542" s="113" t="str">
        <f>IF(SP_SUL!P541="","*",SP_SUL!P541)</f>
        <v>*</v>
      </c>
      <c r="K542" s="83">
        <f>IF(SP_SUL!AK541="","*",SP_SUL!AK541)</f>
        <v>0</v>
      </c>
      <c r="L542" s="83" t="str">
        <f>IF(SP_SUL!AM541="","*",SP_SUL!AM541)</f>
        <v>-</v>
      </c>
      <c r="M542" s="83">
        <f>IF(SP_SUL!AP541="","*",SP_SUL!AP541)</f>
        <v>0</v>
      </c>
      <c r="N542" s="83" t="str">
        <f>IF(SP_SUL!AM541="","*",SP_SUL!AM541)</f>
        <v>-</v>
      </c>
      <c r="O542" s="110" t="str">
        <f>IF(SP_SUL!BH541="","*",SP_SUL!BH541)</f>
        <v>*</v>
      </c>
      <c r="P542" s="147" t="str">
        <f>IF($A$2=1,IF(SP_SUL!BJ541="","*",SP_SUL!BJ541),IF(SP_SUL!BK541="","*",SP_SUL!BK541))</f>
        <v>*</v>
      </c>
    </row>
    <row r="543" spans="1:16">
      <c r="A543" s="82" t="str">
        <f>IF(SP_SUL!B542="","*",SP_SUL!B542)</f>
        <v>*</v>
      </c>
      <c r="B543" s="83" t="str">
        <f>IF(SP_SUL!X542="","*",SP_SUL!X542)</f>
        <v>*</v>
      </c>
      <c r="C543" s="83" t="str">
        <f>IF(SP_SUL!S542="","*",SP_SUL!S542)</f>
        <v>-</v>
      </c>
      <c r="D543" s="83" t="str">
        <f>IF(SP_SUL!T542="","*",SP_SUL!T542)</f>
        <v>-</v>
      </c>
      <c r="E543" s="83" t="str">
        <f>IF(SP_SUL!D542="","*",SP_SUL!D542)</f>
        <v>*</v>
      </c>
      <c r="F543" s="83" t="str">
        <f>IF(SP_SUL!H542="","*",SP_SUL!H542)</f>
        <v>*</v>
      </c>
      <c r="G543" s="83" t="str">
        <f>IF(SP_SUL!M542="","*",SP_SUL!M542)</f>
        <v>-</v>
      </c>
      <c r="H543" s="116" t="str">
        <f>IF(SP_SUL!K542="","*",SP_SUL!K542)</f>
        <v>*</v>
      </c>
      <c r="I543" s="113" t="str">
        <f>IF(SP_SUL!O542="","*",SP_SUL!O542)</f>
        <v>*</v>
      </c>
      <c r="J543" s="113" t="str">
        <f>IF(SP_SUL!P542="","*",SP_SUL!P542)</f>
        <v>*</v>
      </c>
      <c r="K543" s="83">
        <f>IF(SP_SUL!AK542="","*",SP_SUL!AK542)</f>
        <v>0</v>
      </c>
      <c r="L543" s="83" t="str">
        <f>IF(SP_SUL!AM542="","*",SP_SUL!AM542)</f>
        <v>-</v>
      </c>
      <c r="M543" s="83">
        <f>IF(SP_SUL!AP542="","*",SP_SUL!AP542)</f>
        <v>0</v>
      </c>
      <c r="N543" s="83" t="str">
        <f>IF(SP_SUL!AM542="","*",SP_SUL!AM542)</f>
        <v>-</v>
      </c>
      <c r="O543" s="110" t="str">
        <f>IF(SP_SUL!BH542="","*",SP_SUL!BH542)</f>
        <v>*</v>
      </c>
      <c r="P543" s="147" t="str">
        <f>IF($A$2=1,IF(SP_SUL!BJ542="","*",SP_SUL!BJ542),IF(SP_SUL!BK542="","*",SP_SUL!BK542))</f>
        <v>*</v>
      </c>
    </row>
    <row r="544" spans="1:16">
      <c r="A544" s="82" t="str">
        <f>IF(SP_SUL!B543="","*",SP_SUL!B543)</f>
        <v>*</v>
      </c>
      <c r="B544" s="83" t="str">
        <f>IF(SP_SUL!X543="","*",SP_SUL!X543)</f>
        <v>*</v>
      </c>
      <c r="C544" s="83" t="str">
        <f>IF(SP_SUL!S543="","*",SP_SUL!S543)</f>
        <v>-</v>
      </c>
      <c r="D544" s="83" t="str">
        <f>IF(SP_SUL!T543="","*",SP_SUL!T543)</f>
        <v>-</v>
      </c>
      <c r="E544" s="83" t="str">
        <f>IF(SP_SUL!D543="","*",SP_SUL!D543)</f>
        <v>*</v>
      </c>
      <c r="F544" s="83" t="str">
        <f>IF(SP_SUL!H543="","*",SP_SUL!H543)</f>
        <v>*</v>
      </c>
      <c r="G544" s="83" t="str">
        <f>IF(SP_SUL!M543="","*",SP_SUL!M543)</f>
        <v>-</v>
      </c>
      <c r="H544" s="116" t="str">
        <f>IF(SP_SUL!K543="","*",SP_SUL!K543)</f>
        <v>*</v>
      </c>
      <c r="I544" s="113" t="str">
        <f>IF(SP_SUL!O543="","*",SP_SUL!O543)</f>
        <v>*</v>
      </c>
      <c r="J544" s="113" t="str">
        <f>IF(SP_SUL!P543="","*",SP_SUL!P543)</f>
        <v>*</v>
      </c>
      <c r="K544" s="83">
        <f>IF(SP_SUL!AK543="","*",SP_SUL!AK543)</f>
        <v>0</v>
      </c>
      <c r="L544" s="83" t="str">
        <f>IF(SP_SUL!AM543="","*",SP_SUL!AM543)</f>
        <v>-</v>
      </c>
      <c r="M544" s="83">
        <f>IF(SP_SUL!AP543="","*",SP_SUL!AP543)</f>
        <v>0</v>
      </c>
      <c r="N544" s="83" t="str">
        <f>IF(SP_SUL!AM543="","*",SP_SUL!AM543)</f>
        <v>-</v>
      </c>
      <c r="O544" s="110" t="str">
        <f>IF(SP_SUL!BH543="","*",SP_SUL!BH543)</f>
        <v>*</v>
      </c>
      <c r="P544" s="147" t="str">
        <f>IF($A$2=1,IF(SP_SUL!BJ543="","*",SP_SUL!BJ543),IF(SP_SUL!BK543="","*",SP_SUL!BK543))</f>
        <v>*</v>
      </c>
    </row>
    <row r="545" spans="1:16">
      <c r="A545" s="82" t="str">
        <f>IF(SP_SUL!B544="","*",SP_SUL!B544)</f>
        <v>*</v>
      </c>
      <c r="B545" s="83" t="str">
        <f>IF(SP_SUL!X544="","*",SP_SUL!X544)</f>
        <v>*</v>
      </c>
      <c r="C545" s="83" t="str">
        <f>IF(SP_SUL!S544="","*",SP_SUL!S544)</f>
        <v>-</v>
      </c>
      <c r="D545" s="83" t="str">
        <f>IF(SP_SUL!T544="","*",SP_SUL!T544)</f>
        <v>-</v>
      </c>
      <c r="E545" s="83" t="str">
        <f>IF(SP_SUL!D544="","*",SP_SUL!D544)</f>
        <v>*</v>
      </c>
      <c r="F545" s="83" t="str">
        <f>IF(SP_SUL!H544="","*",SP_SUL!H544)</f>
        <v>*</v>
      </c>
      <c r="G545" s="83" t="str">
        <f>IF(SP_SUL!M544="","*",SP_SUL!M544)</f>
        <v>-</v>
      </c>
      <c r="H545" s="116" t="str">
        <f>IF(SP_SUL!K544="","*",SP_SUL!K544)</f>
        <v>*</v>
      </c>
      <c r="I545" s="113" t="str">
        <f>IF(SP_SUL!O544="","*",SP_SUL!O544)</f>
        <v>*</v>
      </c>
      <c r="J545" s="113" t="str">
        <f>IF(SP_SUL!P544="","*",SP_SUL!P544)</f>
        <v>*</v>
      </c>
      <c r="K545" s="83">
        <f>IF(SP_SUL!AK544="","*",SP_SUL!AK544)</f>
        <v>0</v>
      </c>
      <c r="L545" s="83" t="str">
        <f>IF(SP_SUL!AM544="","*",SP_SUL!AM544)</f>
        <v>-</v>
      </c>
      <c r="M545" s="83">
        <f>IF(SP_SUL!AP544="","*",SP_SUL!AP544)</f>
        <v>0</v>
      </c>
      <c r="N545" s="83" t="str">
        <f>IF(SP_SUL!AM544="","*",SP_SUL!AM544)</f>
        <v>-</v>
      </c>
      <c r="O545" s="110" t="str">
        <f>IF(SP_SUL!BH544="","*",SP_SUL!BH544)</f>
        <v>*</v>
      </c>
      <c r="P545" s="147" t="str">
        <f>IF($A$2=1,IF(SP_SUL!BJ544="","*",SP_SUL!BJ544),IF(SP_SUL!BK544="","*",SP_SUL!BK544))</f>
        <v>*</v>
      </c>
    </row>
    <row r="546" spans="1:16">
      <c r="A546" s="82" t="str">
        <f>IF(SP_SUL!B545="","*",SP_SUL!B545)</f>
        <v>*</v>
      </c>
      <c r="B546" s="83" t="str">
        <f>IF(SP_SUL!X545="","*",SP_SUL!X545)</f>
        <v>*</v>
      </c>
      <c r="C546" s="83" t="str">
        <f>IF(SP_SUL!S545="","*",SP_SUL!S545)</f>
        <v>-</v>
      </c>
      <c r="D546" s="83" t="str">
        <f>IF(SP_SUL!T545="","*",SP_SUL!T545)</f>
        <v>-</v>
      </c>
      <c r="E546" s="83" t="str">
        <f>IF(SP_SUL!D545="","*",SP_SUL!D545)</f>
        <v>*</v>
      </c>
      <c r="F546" s="83" t="str">
        <f>IF(SP_SUL!H545="","*",SP_SUL!H545)</f>
        <v>*</v>
      </c>
      <c r="G546" s="83" t="str">
        <f>IF(SP_SUL!M545="","*",SP_SUL!M545)</f>
        <v>-</v>
      </c>
      <c r="H546" s="116" t="str">
        <f>IF(SP_SUL!K545="","*",SP_SUL!K545)</f>
        <v>*</v>
      </c>
      <c r="I546" s="113" t="str">
        <f>IF(SP_SUL!O545="","*",SP_SUL!O545)</f>
        <v>*</v>
      </c>
      <c r="J546" s="113" t="str">
        <f>IF(SP_SUL!P545="","*",SP_SUL!P545)</f>
        <v>*</v>
      </c>
      <c r="K546" s="83">
        <f>IF(SP_SUL!AK545="","*",SP_SUL!AK545)</f>
        <v>0</v>
      </c>
      <c r="L546" s="83" t="str">
        <f>IF(SP_SUL!AM545="","*",SP_SUL!AM545)</f>
        <v>-</v>
      </c>
      <c r="M546" s="83">
        <f>IF(SP_SUL!AP545="","*",SP_SUL!AP545)</f>
        <v>0</v>
      </c>
      <c r="N546" s="83" t="str">
        <f>IF(SP_SUL!AM545="","*",SP_SUL!AM545)</f>
        <v>-</v>
      </c>
      <c r="O546" s="110" t="str">
        <f>IF(SP_SUL!BH545="","*",SP_SUL!BH545)</f>
        <v>*</v>
      </c>
      <c r="P546" s="147" t="str">
        <f>IF($A$2=1,IF(SP_SUL!BJ545="","*",SP_SUL!BJ545),IF(SP_SUL!BK545="","*",SP_SUL!BK545))</f>
        <v>*</v>
      </c>
    </row>
    <row r="547" spans="1:16">
      <c r="A547" s="82" t="str">
        <f>IF(SP_SUL!B546="","*",SP_SUL!B546)</f>
        <v>*</v>
      </c>
      <c r="B547" s="83" t="str">
        <f>IF(SP_SUL!X546="","*",SP_SUL!X546)</f>
        <v>*</v>
      </c>
      <c r="C547" s="83" t="str">
        <f>IF(SP_SUL!S546="","*",SP_SUL!S546)</f>
        <v>-</v>
      </c>
      <c r="D547" s="83" t="str">
        <f>IF(SP_SUL!T546="","*",SP_SUL!T546)</f>
        <v>-</v>
      </c>
      <c r="E547" s="83" t="str">
        <f>IF(SP_SUL!D546="","*",SP_SUL!D546)</f>
        <v>*</v>
      </c>
      <c r="F547" s="83" t="str">
        <f>IF(SP_SUL!H546="","*",SP_SUL!H546)</f>
        <v>*</v>
      </c>
      <c r="G547" s="83" t="str">
        <f>IF(SP_SUL!M546="","*",SP_SUL!M546)</f>
        <v>-</v>
      </c>
      <c r="H547" s="116" t="str">
        <f>IF(SP_SUL!K546="","*",SP_SUL!K546)</f>
        <v>*</v>
      </c>
      <c r="I547" s="113" t="str">
        <f>IF(SP_SUL!O546="","*",SP_SUL!O546)</f>
        <v>*</v>
      </c>
      <c r="J547" s="113" t="str">
        <f>IF(SP_SUL!P546="","*",SP_SUL!P546)</f>
        <v>*</v>
      </c>
      <c r="K547" s="83">
        <f>IF(SP_SUL!AK546="","*",SP_SUL!AK546)</f>
        <v>0</v>
      </c>
      <c r="L547" s="83" t="str">
        <f>IF(SP_SUL!AM546="","*",SP_SUL!AM546)</f>
        <v>-</v>
      </c>
      <c r="M547" s="83">
        <f>IF(SP_SUL!AP546="","*",SP_SUL!AP546)</f>
        <v>0</v>
      </c>
      <c r="N547" s="83" t="str">
        <f>IF(SP_SUL!AM546="","*",SP_SUL!AM546)</f>
        <v>-</v>
      </c>
      <c r="O547" s="110" t="str">
        <f>IF(SP_SUL!BH546="","*",SP_SUL!BH546)</f>
        <v>*</v>
      </c>
      <c r="P547" s="147" t="str">
        <f>IF($A$2=1,IF(SP_SUL!BJ546="","*",SP_SUL!BJ546),IF(SP_SUL!BK546="","*",SP_SUL!BK546))</f>
        <v>*</v>
      </c>
    </row>
    <row r="548" spans="1:16">
      <c r="A548" s="82" t="str">
        <f>IF(SP_SUL!B547="","*",SP_SUL!B547)</f>
        <v>*</v>
      </c>
      <c r="B548" s="83" t="str">
        <f>IF(SP_SUL!X547="","*",SP_SUL!X547)</f>
        <v>*</v>
      </c>
      <c r="C548" s="83" t="str">
        <f>IF(SP_SUL!S547="","*",SP_SUL!S547)</f>
        <v>-</v>
      </c>
      <c r="D548" s="83" t="str">
        <f>IF(SP_SUL!T547="","*",SP_SUL!T547)</f>
        <v>-</v>
      </c>
      <c r="E548" s="83" t="str">
        <f>IF(SP_SUL!D547="","*",SP_SUL!D547)</f>
        <v>*</v>
      </c>
      <c r="F548" s="83" t="str">
        <f>IF(SP_SUL!H547="","*",SP_SUL!H547)</f>
        <v>*</v>
      </c>
      <c r="G548" s="83" t="str">
        <f>IF(SP_SUL!M547="","*",SP_SUL!M547)</f>
        <v>-</v>
      </c>
      <c r="H548" s="116" t="str">
        <f>IF(SP_SUL!K547="","*",SP_SUL!K547)</f>
        <v>*</v>
      </c>
      <c r="I548" s="113" t="str">
        <f>IF(SP_SUL!O547="","*",SP_SUL!O547)</f>
        <v>*</v>
      </c>
      <c r="J548" s="113" t="str">
        <f>IF(SP_SUL!P547="","*",SP_SUL!P547)</f>
        <v>*</v>
      </c>
      <c r="K548" s="83">
        <f>IF(SP_SUL!AK547="","*",SP_SUL!AK547)</f>
        <v>0</v>
      </c>
      <c r="L548" s="83" t="str">
        <f>IF(SP_SUL!AM547="","*",SP_SUL!AM547)</f>
        <v>-</v>
      </c>
      <c r="M548" s="83">
        <f>IF(SP_SUL!AP547="","*",SP_SUL!AP547)</f>
        <v>0</v>
      </c>
      <c r="N548" s="83" t="str">
        <f>IF(SP_SUL!AM547="","*",SP_SUL!AM547)</f>
        <v>-</v>
      </c>
      <c r="O548" s="110" t="str">
        <f>IF(SP_SUL!BH547="","*",SP_SUL!BH547)</f>
        <v>*</v>
      </c>
      <c r="P548" s="147" t="str">
        <f>IF($A$2=1,IF(SP_SUL!BJ547="","*",SP_SUL!BJ547),IF(SP_SUL!BK547="","*",SP_SUL!BK547))</f>
        <v>*</v>
      </c>
    </row>
    <row r="549" spans="1:16">
      <c r="A549" s="82" t="str">
        <f>IF(SP_SUL!B548="","*",SP_SUL!B548)</f>
        <v>*</v>
      </c>
      <c r="B549" s="83" t="str">
        <f>IF(SP_SUL!X548="","*",SP_SUL!X548)</f>
        <v>*</v>
      </c>
      <c r="C549" s="83" t="str">
        <f>IF(SP_SUL!S548="","*",SP_SUL!S548)</f>
        <v>-</v>
      </c>
      <c r="D549" s="83" t="str">
        <f>IF(SP_SUL!T548="","*",SP_SUL!T548)</f>
        <v>-</v>
      </c>
      <c r="E549" s="83" t="str">
        <f>IF(SP_SUL!D548="","*",SP_SUL!D548)</f>
        <v>*</v>
      </c>
      <c r="F549" s="83" t="str">
        <f>IF(SP_SUL!H548="","*",SP_SUL!H548)</f>
        <v>*</v>
      </c>
      <c r="G549" s="83" t="str">
        <f>IF(SP_SUL!M548="","*",SP_SUL!M548)</f>
        <v>-</v>
      </c>
      <c r="H549" s="116" t="str">
        <f>IF(SP_SUL!K548="","*",SP_SUL!K548)</f>
        <v>*</v>
      </c>
      <c r="I549" s="113" t="str">
        <f>IF(SP_SUL!O548="","*",SP_SUL!O548)</f>
        <v>*</v>
      </c>
      <c r="J549" s="113" t="str">
        <f>IF(SP_SUL!P548="","*",SP_SUL!P548)</f>
        <v>*</v>
      </c>
      <c r="K549" s="83">
        <f>IF(SP_SUL!AK548="","*",SP_SUL!AK548)</f>
        <v>0</v>
      </c>
      <c r="L549" s="83" t="str">
        <f>IF(SP_SUL!AM548="","*",SP_SUL!AM548)</f>
        <v>-</v>
      </c>
      <c r="M549" s="83">
        <f>IF(SP_SUL!AP548="","*",SP_SUL!AP548)</f>
        <v>0</v>
      </c>
      <c r="N549" s="83" t="str">
        <f>IF(SP_SUL!AM548="","*",SP_SUL!AM548)</f>
        <v>-</v>
      </c>
      <c r="O549" s="110" t="str">
        <f>IF(SP_SUL!BH548="","*",SP_SUL!BH548)</f>
        <v>*</v>
      </c>
      <c r="P549" s="147" t="str">
        <f>IF($A$2=1,IF(SP_SUL!BJ548="","*",SP_SUL!BJ548),IF(SP_SUL!BK548="","*",SP_SUL!BK548))</f>
        <v>*</v>
      </c>
    </row>
    <row r="550" spans="1:16">
      <c r="A550" s="82" t="str">
        <f>IF(SP_SUL!B549="","*",SP_SUL!B549)</f>
        <v>*</v>
      </c>
      <c r="B550" s="83" t="str">
        <f>IF(SP_SUL!X549="","*",SP_SUL!X549)</f>
        <v>*</v>
      </c>
      <c r="C550" s="83" t="str">
        <f>IF(SP_SUL!S549="","*",SP_SUL!S549)</f>
        <v>-</v>
      </c>
      <c r="D550" s="83" t="str">
        <f>IF(SP_SUL!T549="","*",SP_SUL!T549)</f>
        <v>-</v>
      </c>
      <c r="E550" s="83" t="str">
        <f>IF(SP_SUL!D549="","*",SP_SUL!D549)</f>
        <v>*</v>
      </c>
      <c r="F550" s="83" t="str">
        <f>IF(SP_SUL!H549="","*",SP_SUL!H549)</f>
        <v>*</v>
      </c>
      <c r="G550" s="83" t="str">
        <f>IF(SP_SUL!M549="","*",SP_SUL!M549)</f>
        <v>-</v>
      </c>
      <c r="H550" s="116" t="str">
        <f>IF(SP_SUL!K549="","*",SP_SUL!K549)</f>
        <v>*</v>
      </c>
      <c r="I550" s="113" t="str">
        <f>IF(SP_SUL!O549="","*",SP_SUL!O549)</f>
        <v>*</v>
      </c>
      <c r="J550" s="113" t="str">
        <f>IF(SP_SUL!P549="","*",SP_SUL!P549)</f>
        <v>*</v>
      </c>
      <c r="K550" s="83">
        <f>IF(SP_SUL!AK549="","*",SP_SUL!AK549)</f>
        <v>0</v>
      </c>
      <c r="L550" s="83" t="str">
        <f>IF(SP_SUL!AM549="","*",SP_SUL!AM549)</f>
        <v>-</v>
      </c>
      <c r="M550" s="83">
        <f>IF(SP_SUL!AP549="","*",SP_SUL!AP549)</f>
        <v>0</v>
      </c>
      <c r="N550" s="83" t="str">
        <f>IF(SP_SUL!AM549="","*",SP_SUL!AM549)</f>
        <v>-</v>
      </c>
      <c r="O550" s="110" t="str">
        <f>IF(SP_SUL!BH549="","*",SP_SUL!BH549)</f>
        <v>*</v>
      </c>
      <c r="P550" s="147" t="str">
        <f>IF($A$2=1,IF(SP_SUL!BJ549="","*",SP_SUL!BJ549),IF(SP_SUL!BK549="","*",SP_SUL!BK549))</f>
        <v>*</v>
      </c>
    </row>
    <row r="551" spans="1:16">
      <c r="A551" s="82" t="str">
        <f>IF(SP_SUL!B550="","*",SP_SUL!B550)</f>
        <v>*</v>
      </c>
      <c r="B551" s="83" t="str">
        <f>IF(SP_SUL!X550="","*",SP_SUL!X550)</f>
        <v>*</v>
      </c>
      <c r="C551" s="83" t="str">
        <f>IF(SP_SUL!S550="","*",SP_SUL!S550)</f>
        <v>-</v>
      </c>
      <c r="D551" s="83" t="str">
        <f>IF(SP_SUL!T550="","*",SP_SUL!T550)</f>
        <v>-</v>
      </c>
      <c r="E551" s="83" t="str">
        <f>IF(SP_SUL!D550="","*",SP_SUL!D550)</f>
        <v>*</v>
      </c>
      <c r="F551" s="83" t="str">
        <f>IF(SP_SUL!H550="","*",SP_SUL!H550)</f>
        <v>*</v>
      </c>
      <c r="G551" s="83" t="str">
        <f>IF(SP_SUL!M550="","*",SP_SUL!M550)</f>
        <v>-</v>
      </c>
      <c r="H551" s="116" t="str">
        <f>IF(SP_SUL!K550="","*",SP_SUL!K550)</f>
        <v>*</v>
      </c>
      <c r="I551" s="113" t="str">
        <f>IF(SP_SUL!O550="","*",SP_SUL!O550)</f>
        <v>*</v>
      </c>
      <c r="J551" s="113" t="str">
        <f>IF(SP_SUL!P550="","*",SP_SUL!P550)</f>
        <v>*</v>
      </c>
      <c r="K551" s="83">
        <f>IF(SP_SUL!AK550="","*",SP_SUL!AK550)</f>
        <v>0</v>
      </c>
      <c r="L551" s="83" t="str">
        <f>IF(SP_SUL!AM550="","*",SP_SUL!AM550)</f>
        <v>-</v>
      </c>
      <c r="M551" s="83">
        <f>IF(SP_SUL!AP550="","*",SP_SUL!AP550)</f>
        <v>0</v>
      </c>
      <c r="N551" s="83" t="str">
        <f>IF(SP_SUL!AM550="","*",SP_SUL!AM550)</f>
        <v>-</v>
      </c>
      <c r="O551" s="110" t="str">
        <f>IF(SP_SUL!BH550="","*",SP_SUL!BH550)</f>
        <v>*</v>
      </c>
      <c r="P551" s="147" t="str">
        <f>IF($A$2=1,IF(SP_SUL!BJ550="","*",SP_SUL!BJ550),IF(SP_SUL!BK550="","*",SP_SUL!BK550))</f>
        <v>*</v>
      </c>
    </row>
    <row r="552" spans="1:16">
      <c r="A552" s="82" t="str">
        <f>IF(SP_SUL!B551="","*",SP_SUL!B551)</f>
        <v>*</v>
      </c>
      <c r="B552" s="83" t="str">
        <f>IF(SP_SUL!X551="","*",SP_SUL!X551)</f>
        <v>*</v>
      </c>
      <c r="C552" s="83" t="str">
        <f>IF(SP_SUL!S551="","*",SP_SUL!S551)</f>
        <v>-</v>
      </c>
      <c r="D552" s="83" t="str">
        <f>IF(SP_SUL!T551="","*",SP_SUL!T551)</f>
        <v>-</v>
      </c>
      <c r="E552" s="83" t="str">
        <f>IF(SP_SUL!D551="","*",SP_SUL!D551)</f>
        <v>*</v>
      </c>
      <c r="F552" s="83" t="str">
        <f>IF(SP_SUL!H551="","*",SP_SUL!H551)</f>
        <v>*</v>
      </c>
      <c r="G552" s="83" t="str">
        <f>IF(SP_SUL!M551="","*",SP_SUL!M551)</f>
        <v>-</v>
      </c>
      <c r="H552" s="116" t="str">
        <f>IF(SP_SUL!K551="","*",SP_SUL!K551)</f>
        <v>*</v>
      </c>
      <c r="I552" s="113" t="str">
        <f>IF(SP_SUL!O551="","*",SP_SUL!O551)</f>
        <v>*</v>
      </c>
      <c r="J552" s="113" t="str">
        <f>IF(SP_SUL!P551="","*",SP_SUL!P551)</f>
        <v>*</v>
      </c>
      <c r="K552" s="83">
        <f>IF(SP_SUL!AK551="","*",SP_SUL!AK551)</f>
        <v>0</v>
      </c>
      <c r="L552" s="83" t="str">
        <f>IF(SP_SUL!AM551="","*",SP_SUL!AM551)</f>
        <v>-</v>
      </c>
      <c r="M552" s="83">
        <f>IF(SP_SUL!AP551="","*",SP_SUL!AP551)</f>
        <v>0</v>
      </c>
      <c r="N552" s="83" t="str">
        <f>IF(SP_SUL!AM551="","*",SP_SUL!AM551)</f>
        <v>-</v>
      </c>
      <c r="O552" s="110" t="str">
        <f>IF(SP_SUL!BH551="","*",SP_SUL!BH551)</f>
        <v>*</v>
      </c>
      <c r="P552" s="147" t="str">
        <f>IF($A$2=1,IF(SP_SUL!BJ551="","*",SP_SUL!BJ551),IF(SP_SUL!BK551="","*",SP_SUL!BK551))</f>
        <v>*</v>
      </c>
    </row>
    <row r="553" spans="1:16">
      <c r="A553" s="82" t="str">
        <f>IF(SP_SUL!B552="","*",SP_SUL!B552)</f>
        <v>*</v>
      </c>
      <c r="B553" s="83" t="str">
        <f>IF(SP_SUL!X552="","*",SP_SUL!X552)</f>
        <v>*</v>
      </c>
      <c r="C553" s="83" t="str">
        <f>IF(SP_SUL!S552="","*",SP_SUL!S552)</f>
        <v>-</v>
      </c>
      <c r="D553" s="83" t="str">
        <f>IF(SP_SUL!T552="","*",SP_SUL!T552)</f>
        <v>-</v>
      </c>
      <c r="E553" s="83" t="str">
        <f>IF(SP_SUL!D552="","*",SP_SUL!D552)</f>
        <v>*</v>
      </c>
      <c r="F553" s="83" t="str">
        <f>IF(SP_SUL!H552="","*",SP_SUL!H552)</f>
        <v>*</v>
      </c>
      <c r="G553" s="83" t="str">
        <f>IF(SP_SUL!M552="","*",SP_SUL!M552)</f>
        <v>-</v>
      </c>
      <c r="H553" s="116" t="str">
        <f>IF(SP_SUL!K552="","*",SP_SUL!K552)</f>
        <v>*</v>
      </c>
      <c r="I553" s="113" t="str">
        <f>IF(SP_SUL!O552="","*",SP_SUL!O552)</f>
        <v>*</v>
      </c>
      <c r="J553" s="113" t="str">
        <f>IF(SP_SUL!P552="","*",SP_SUL!P552)</f>
        <v>*</v>
      </c>
      <c r="K553" s="83">
        <f>IF(SP_SUL!AK552="","*",SP_SUL!AK552)</f>
        <v>0</v>
      </c>
      <c r="L553" s="83" t="str">
        <f>IF(SP_SUL!AM552="","*",SP_SUL!AM552)</f>
        <v>-</v>
      </c>
      <c r="M553" s="83">
        <f>IF(SP_SUL!AP552="","*",SP_SUL!AP552)</f>
        <v>0</v>
      </c>
      <c r="N553" s="83" t="str">
        <f>IF(SP_SUL!AM552="","*",SP_SUL!AM552)</f>
        <v>-</v>
      </c>
      <c r="O553" s="110" t="str">
        <f>IF(SP_SUL!BH552="","*",SP_SUL!BH552)</f>
        <v>*</v>
      </c>
      <c r="P553" s="147" t="str">
        <f>IF($A$2=1,IF(SP_SUL!BJ552="","*",SP_SUL!BJ552),IF(SP_SUL!BK552="","*",SP_SUL!BK552))</f>
        <v>*</v>
      </c>
    </row>
    <row r="554" spans="1:16">
      <c r="A554" s="82" t="str">
        <f>IF(SP_SUL!B553="","*",SP_SUL!B553)</f>
        <v>*</v>
      </c>
      <c r="B554" s="83" t="str">
        <f>IF(SP_SUL!X553="","*",SP_SUL!X553)</f>
        <v>*</v>
      </c>
      <c r="C554" s="83" t="str">
        <f>IF(SP_SUL!S553="","*",SP_SUL!S553)</f>
        <v>-</v>
      </c>
      <c r="D554" s="83" t="str">
        <f>IF(SP_SUL!T553="","*",SP_SUL!T553)</f>
        <v>-</v>
      </c>
      <c r="E554" s="83" t="str">
        <f>IF(SP_SUL!D553="","*",SP_SUL!D553)</f>
        <v>*</v>
      </c>
      <c r="F554" s="83" t="str">
        <f>IF(SP_SUL!H553="","*",SP_SUL!H553)</f>
        <v>*</v>
      </c>
      <c r="G554" s="83" t="str">
        <f>IF(SP_SUL!M553="","*",SP_SUL!M553)</f>
        <v>-</v>
      </c>
      <c r="H554" s="116" t="str">
        <f>IF(SP_SUL!K553="","*",SP_SUL!K553)</f>
        <v>*</v>
      </c>
      <c r="I554" s="113" t="str">
        <f>IF(SP_SUL!O553="","*",SP_SUL!O553)</f>
        <v>*</v>
      </c>
      <c r="J554" s="113" t="str">
        <f>IF(SP_SUL!P553="","*",SP_SUL!P553)</f>
        <v>*</v>
      </c>
      <c r="K554" s="83">
        <f>IF(SP_SUL!AK553="","*",SP_SUL!AK553)</f>
        <v>0</v>
      </c>
      <c r="L554" s="83" t="str">
        <f>IF(SP_SUL!AM553="","*",SP_SUL!AM553)</f>
        <v>-</v>
      </c>
      <c r="M554" s="83">
        <f>IF(SP_SUL!AP553="","*",SP_SUL!AP553)</f>
        <v>0</v>
      </c>
      <c r="N554" s="83" t="str">
        <f>IF(SP_SUL!AM553="","*",SP_SUL!AM553)</f>
        <v>-</v>
      </c>
      <c r="O554" s="110" t="str">
        <f>IF(SP_SUL!BH553="","*",SP_SUL!BH553)</f>
        <v>*</v>
      </c>
      <c r="P554" s="147" t="str">
        <f>IF($A$2=1,IF(SP_SUL!BJ553="","*",SP_SUL!BJ553),IF(SP_SUL!BK553="","*",SP_SUL!BK553))</f>
        <v>*</v>
      </c>
    </row>
    <row r="555" spans="1:16">
      <c r="A555" s="82" t="str">
        <f>IF(SP_SUL!B554="","*",SP_SUL!B554)</f>
        <v>*</v>
      </c>
      <c r="B555" s="83" t="str">
        <f>IF(SP_SUL!X554="","*",SP_SUL!X554)</f>
        <v>*</v>
      </c>
      <c r="C555" s="83" t="str">
        <f>IF(SP_SUL!S554="","*",SP_SUL!S554)</f>
        <v>-</v>
      </c>
      <c r="D555" s="83" t="str">
        <f>IF(SP_SUL!T554="","*",SP_SUL!T554)</f>
        <v>-</v>
      </c>
      <c r="E555" s="83" t="str">
        <f>IF(SP_SUL!D554="","*",SP_SUL!D554)</f>
        <v>*</v>
      </c>
      <c r="F555" s="83" t="str">
        <f>IF(SP_SUL!H554="","*",SP_SUL!H554)</f>
        <v>*</v>
      </c>
      <c r="G555" s="83" t="str">
        <f>IF(SP_SUL!M554="","*",SP_SUL!M554)</f>
        <v>-</v>
      </c>
      <c r="H555" s="116" t="str">
        <f>IF(SP_SUL!K554="","*",SP_SUL!K554)</f>
        <v>*</v>
      </c>
      <c r="I555" s="113" t="str">
        <f>IF(SP_SUL!O554="","*",SP_SUL!O554)</f>
        <v>*</v>
      </c>
      <c r="J555" s="113" t="str">
        <f>IF(SP_SUL!P554="","*",SP_SUL!P554)</f>
        <v>*</v>
      </c>
      <c r="K555" s="83">
        <f>IF(SP_SUL!AK554="","*",SP_SUL!AK554)</f>
        <v>0</v>
      </c>
      <c r="L555" s="83" t="str">
        <f>IF(SP_SUL!AM554="","*",SP_SUL!AM554)</f>
        <v>-</v>
      </c>
      <c r="M555" s="83">
        <f>IF(SP_SUL!AP554="","*",SP_SUL!AP554)</f>
        <v>0</v>
      </c>
      <c r="N555" s="83" t="str">
        <f>IF(SP_SUL!AM554="","*",SP_SUL!AM554)</f>
        <v>-</v>
      </c>
      <c r="O555" s="110" t="str">
        <f>IF(SP_SUL!BH554="","*",SP_SUL!BH554)</f>
        <v>*</v>
      </c>
      <c r="P555" s="147" t="str">
        <f>IF($A$2=1,IF(SP_SUL!BJ554="","*",SP_SUL!BJ554),IF(SP_SUL!BK554="","*",SP_SUL!BK554))</f>
        <v>*</v>
      </c>
    </row>
    <row r="556" spans="1:16">
      <c r="A556" s="82" t="str">
        <f>IF(SP_SUL!B555="","*",SP_SUL!B555)</f>
        <v>*</v>
      </c>
      <c r="B556" s="83" t="str">
        <f>IF(SP_SUL!X555="","*",SP_SUL!X555)</f>
        <v>*</v>
      </c>
      <c r="C556" s="83" t="str">
        <f>IF(SP_SUL!S555="","*",SP_SUL!S555)</f>
        <v>-</v>
      </c>
      <c r="D556" s="83" t="str">
        <f>IF(SP_SUL!T555="","*",SP_SUL!T555)</f>
        <v>-</v>
      </c>
      <c r="E556" s="83" t="str">
        <f>IF(SP_SUL!D555="","*",SP_SUL!D555)</f>
        <v>*</v>
      </c>
      <c r="F556" s="83" t="str">
        <f>IF(SP_SUL!H555="","*",SP_SUL!H555)</f>
        <v>*</v>
      </c>
      <c r="G556" s="83" t="str">
        <f>IF(SP_SUL!M555="","*",SP_SUL!M555)</f>
        <v>-</v>
      </c>
      <c r="H556" s="116" t="str">
        <f>IF(SP_SUL!K555="","*",SP_SUL!K555)</f>
        <v>*</v>
      </c>
      <c r="I556" s="113" t="str">
        <f>IF(SP_SUL!O555="","*",SP_SUL!O555)</f>
        <v>*</v>
      </c>
      <c r="J556" s="113" t="str">
        <f>IF(SP_SUL!P555="","*",SP_SUL!P555)</f>
        <v>*</v>
      </c>
      <c r="K556" s="83">
        <f>IF(SP_SUL!AK555="","*",SP_SUL!AK555)</f>
        <v>0</v>
      </c>
      <c r="L556" s="83" t="str">
        <f>IF(SP_SUL!AM555="","*",SP_SUL!AM555)</f>
        <v>-</v>
      </c>
      <c r="M556" s="83">
        <f>IF(SP_SUL!AP555="","*",SP_SUL!AP555)</f>
        <v>0</v>
      </c>
      <c r="N556" s="83" t="str">
        <f>IF(SP_SUL!AM555="","*",SP_SUL!AM555)</f>
        <v>-</v>
      </c>
      <c r="O556" s="110" t="str">
        <f>IF(SP_SUL!BH555="","*",SP_SUL!BH555)</f>
        <v>*</v>
      </c>
      <c r="P556" s="147" t="str">
        <f>IF($A$2=1,IF(SP_SUL!BJ555="","*",SP_SUL!BJ555),IF(SP_SUL!BK555="","*",SP_SUL!BK555))</f>
        <v>*</v>
      </c>
    </row>
    <row r="557" spans="1:16">
      <c r="A557" s="82" t="str">
        <f>IF(SP_SUL!B556="","*",SP_SUL!B556)</f>
        <v>*</v>
      </c>
      <c r="B557" s="83" t="str">
        <f>IF(SP_SUL!X556="","*",SP_SUL!X556)</f>
        <v>*</v>
      </c>
      <c r="C557" s="83" t="str">
        <f>IF(SP_SUL!S556="","*",SP_SUL!S556)</f>
        <v>-</v>
      </c>
      <c r="D557" s="83" t="str">
        <f>IF(SP_SUL!T556="","*",SP_SUL!T556)</f>
        <v>-</v>
      </c>
      <c r="E557" s="83" t="str">
        <f>IF(SP_SUL!D556="","*",SP_SUL!D556)</f>
        <v>*</v>
      </c>
      <c r="F557" s="83" t="str">
        <f>IF(SP_SUL!H556="","*",SP_SUL!H556)</f>
        <v>*</v>
      </c>
      <c r="G557" s="83" t="str">
        <f>IF(SP_SUL!M556="","*",SP_SUL!M556)</f>
        <v>-</v>
      </c>
      <c r="H557" s="116" t="str">
        <f>IF(SP_SUL!K556="","*",SP_SUL!K556)</f>
        <v>*</v>
      </c>
      <c r="I557" s="113" t="str">
        <f>IF(SP_SUL!O556="","*",SP_SUL!O556)</f>
        <v>*</v>
      </c>
      <c r="J557" s="113" t="str">
        <f>IF(SP_SUL!P556="","*",SP_SUL!P556)</f>
        <v>*</v>
      </c>
      <c r="K557" s="83">
        <f>IF(SP_SUL!AK556="","*",SP_SUL!AK556)</f>
        <v>0</v>
      </c>
      <c r="L557" s="83" t="str">
        <f>IF(SP_SUL!AM556="","*",SP_SUL!AM556)</f>
        <v>-</v>
      </c>
      <c r="M557" s="83">
        <f>IF(SP_SUL!AP556="","*",SP_SUL!AP556)</f>
        <v>0</v>
      </c>
      <c r="N557" s="83" t="str">
        <f>IF(SP_SUL!AM556="","*",SP_SUL!AM556)</f>
        <v>-</v>
      </c>
      <c r="O557" s="110" t="str">
        <f>IF(SP_SUL!BH556="","*",SP_SUL!BH556)</f>
        <v>*</v>
      </c>
      <c r="P557" s="147" t="str">
        <f>IF($A$2=1,IF(SP_SUL!BJ556="","*",SP_SUL!BJ556),IF(SP_SUL!BK556="","*",SP_SUL!BK556))</f>
        <v>*</v>
      </c>
    </row>
    <row r="558" spans="1:16">
      <c r="A558" s="82" t="str">
        <f>IF(SP_SUL!B557="","*",SP_SUL!B557)</f>
        <v>*</v>
      </c>
      <c r="B558" s="83" t="str">
        <f>IF(SP_SUL!X557="","*",SP_SUL!X557)</f>
        <v>*</v>
      </c>
      <c r="C558" s="83" t="str">
        <f>IF(SP_SUL!S557="","*",SP_SUL!S557)</f>
        <v>-</v>
      </c>
      <c r="D558" s="83" t="str">
        <f>IF(SP_SUL!T557="","*",SP_SUL!T557)</f>
        <v>-</v>
      </c>
      <c r="E558" s="83" t="str">
        <f>IF(SP_SUL!D557="","*",SP_SUL!D557)</f>
        <v>*</v>
      </c>
      <c r="F558" s="83" t="str">
        <f>IF(SP_SUL!H557="","*",SP_SUL!H557)</f>
        <v>*</v>
      </c>
      <c r="G558" s="83" t="str">
        <f>IF(SP_SUL!M557="","*",SP_SUL!M557)</f>
        <v>-</v>
      </c>
      <c r="H558" s="116" t="str">
        <f>IF(SP_SUL!K557="","*",SP_SUL!K557)</f>
        <v>*</v>
      </c>
      <c r="I558" s="113" t="str">
        <f>IF(SP_SUL!O557="","*",SP_SUL!O557)</f>
        <v>*</v>
      </c>
      <c r="J558" s="113" t="str">
        <f>IF(SP_SUL!P557="","*",SP_SUL!P557)</f>
        <v>*</v>
      </c>
      <c r="K558" s="83">
        <f>IF(SP_SUL!AK557="","*",SP_SUL!AK557)</f>
        <v>0</v>
      </c>
      <c r="L558" s="83" t="str">
        <f>IF(SP_SUL!AM557="","*",SP_SUL!AM557)</f>
        <v>-</v>
      </c>
      <c r="M558" s="83">
        <f>IF(SP_SUL!AP557="","*",SP_SUL!AP557)</f>
        <v>0</v>
      </c>
      <c r="N558" s="83" t="str">
        <f>IF(SP_SUL!AM557="","*",SP_SUL!AM557)</f>
        <v>-</v>
      </c>
      <c r="O558" s="110" t="str">
        <f>IF(SP_SUL!BH557="","*",SP_SUL!BH557)</f>
        <v>*</v>
      </c>
      <c r="P558" s="147" t="str">
        <f>IF($A$2=1,IF(SP_SUL!BJ557="","*",SP_SUL!BJ557),IF(SP_SUL!BK557="","*",SP_SUL!BK557))</f>
        <v>*</v>
      </c>
    </row>
    <row r="559" spans="1:16">
      <c r="A559" s="82" t="str">
        <f>IF(SP_SUL!B558="","*",SP_SUL!B558)</f>
        <v>*</v>
      </c>
      <c r="B559" s="83" t="str">
        <f>IF(SP_SUL!X558="","*",SP_SUL!X558)</f>
        <v>*</v>
      </c>
      <c r="C559" s="83" t="str">
        <f>IF(SP_SUL!S558="","*",SP_SUL!S558)</f>
        <v>-</v>
      </c>
      <c r="D559" s="83" t="str">
        <f>IF(SP_SUL!T558="","*",SP_SUL!T558)</f>
        <v>-</v>
      </c>
      <c r="E559" s="83" t="str">
        <f>IF(SP_SUL!D558="","*",SP_SUL!D558)</f>
        <v>*</v>
      </c>
      <c r="F559" s="83" t="str">
        <f>IF(SP_SUL!H558="","*",SP_SUL!H558)</f>
        <v>*</v>
      </c>
      <c r="G559" s="83" t="str">
        <f>IF(SP_SUL!M558="","*",SP_SUL!M558)</f>
        <v>-</v>
      </c>
      <c r="H559" s="116" t="str">
        <f>IF(SP_SUL!K558="","*",SP_SUL!K558)</f>
        <v>*</v>
      </c>
      <c r="I559" s="113" t="str">
        <f>IF(SP_SUL!O558="","*",SP_SUL!O558)</f>
        <v>*</v>
      </c>
      <c r="J559" s="113" t="str">
        <f>IF(SP_SUL!P558="","*",SP_SUL!P558)</f>
        <v>*</v>
      </c>
      <c r="K559" s="83">
        <f>IF(SP_SUL!AK558="","*",SP_SUL!AK558)</f>
        <v>0</v>
      </c>
      <c r="L559" s="83" t="str">
        <f>IF(SP_SUL!AM558="","*",SP_SUL!AM558)</f>
        <v>-</v>
      </c>
      <c r="M559" s="83">
        <f>IF(SP_SUL!AP558="","*",SP_SUL!AP558)</f>
        <v>0</v>
      </c>
      <c r="N559" s="83" t="str">
        <f>IF(SP_SUL!AM558="","*",SP_SUL!AM558)</f>
        <v>-</v>
      </c>
      <c r="O559" s="110" t="str">
        <f>IF(SP_SUL!BH558="","*",SP_SUL!BH558)</f>
        <v>*</v>
      </c>
      <c r="P559" s="147" t="str">
        <f>IF($A$2=1,IF(SP_SUL!BJ558="","*",SP_SUL!BJ558),IF(SP_SUL!BK558="","*",SP_SUL!BK558))</f>
        <v>*</v>
      </c>
    </row>
    <row r="560" spans="1:16">
      <c r="A560" s="82" t="str">
        <f>IF(SP_SUL!B559="","*",SP_SUL!B559)</f>
        <v>*</v>
      </c>
      <c r="B560" s="83" t="str">
        <f>IF(SP_SUL!X559="","*",SP_SUL!X559)</f>
        <v>*</v>
      </c>
      <c r="C560" s="83" t="str">
        <f>IF(SP_SUL!S559="","*",SP_SUL!S559)</f>
        <v>-</v>
      </c>
      <c r="D560" s="83" t="str">
        <f>IF(SP_SUL!T559="","*",SP_SUL!T559)</f>
        <v>-</v>
      </c>
      <c r="E560" s="83" t="str">
        <f>IF(SP_SUL!D559="","*",SP_SUL!D559)</f>
        <v>*</v>
      </c>
      <c r="F560" s="83" t="str">
        <f>IF(SP_SUL!H559="","*",SP_SUL!H559)</f>
        <v>*</v>
      </c>
      <c r="G560" s="83" t="str">
        <f>IF(SP_SUL!M559="","*",SP_SUL!M559)</f>
        <v>-</v>
      </c>
      <c r="H560" s="116" t="str">
        <f>IF(SP_SUL!K559="","*",SP_SUL!K559)</f>
        <v>*</v>
      </c>
      <c r="I560" s="113" t="str">
        <f>IF(SP_SUL!O559="","*",SP_SUL!O559)</f>
        <v>*</v>
      </c>
      <c r="J560" s="113" t="str">
        <f>IF(SP_SUL!P559="","*",SP_SUL!P559)</f>
        <v>*</v>
      </c>
      <c r="K560" s="83">
        <f>IF(SP_SUL!AK559="","*",SP_SUL!AK559)</f>
        <v>0</v>
      </c>
      <c r="L560" s="83" t="str">
        <f>IF(SP_SUL!AM559="","*",SP_SUL!AM559)</f>
        <v>-</v>
      </c>
      <c r="M560" s="83">
        <f>IF(SP_SUL!AP559="","*",SP_SUL!AP559)</f>
        <v>0</v>
      </c>
      <c r="N560" s="83" t="str">
        <f>IF(SP_SUL!AM559="","*",SP_SUL!AM559)</f>
        <v>-</v>
      </c>
      <c r="O560" s="110" t="str">
        <f>IF(SP_SUL!BH559="","*",SP_SUL!BH559)</f>
        <v>*</v>
      </c>
      <c r="P560" s="147" t="str">
        <f>IF($A$2=1,IF(SP_SUL!BJ559="","*",SP_SUL!BJ559),IF(SP_SUL!BK559="","*",SP_SUL!BK559))</f>
        <v>*</v>
      </c>
    </row>
    <row r="561" spans="1:16">
      <c r="A561" s="82" t="str">
        <f>IF(SP_SUL!B560="","*",SP_SUL!B560)</f>
        <v>*</v>
      </c>
      <c r="B561" s="83" t="str">
        <f>IF(SP_SUL!X560="","*",SP_SUL!X560)</f>
        <v>*</v>
      </c>
      <c r="C561" s="83" t="str">
        <f>IF(SP_SUL!S560="","*",SP_SUL!S560)</f>
        <v>-</v>
      </c>
      <c r="D561" s="83" t="str">
        <f>IF(SP_SUL!T560="","*",SP_SUL!T560)</f>
        <v>-</v>
      </c>
      <c r="E561" s="83" t="str">
        <f>IF(SP_SUL!D560="","*",SP_SUL!D560)</f>
        <v>*</v>
      </c>
      <c r="F561" s="83" t="str">
        <f>IF(SP_SUL!H560="","*",SP_SUL!H560)</f>
        <v>*</v>
      </c>
      <c r="G561" s="83" t="str">
        <f>IF(SP_SUL!M560="","*",SP_SUL!M560)</f>
        <v>-</v>
      </c>
      <c r="H561" s="116" t="str">
        <f>IF(SP_SUL!K560="","*",SP_SUL!K560)</f>
        <v>*</v>
      </c>
      <c r="I561" s="113" t="str">
        <f>IF(SP_SUL!O560="","*",SP_SUL!O560)</f>
        <v>*</v>
      </c>
      <c r="J561" s="113" t="str">
        <f>IF(SP_SUL!P560="","*",SP_SUL!P560)</f>
        <v>*</v>
      </c>
      <c r="K561" s="83">
        <f>IF(SP_SUL!AK560="","*",SP_SUL!AK560)</f>
        <v>0</v>
      </c>
      <c r="L561" s="83" t="str">
        <f>IF(SP_SUL!AM560="","*",SP_SUL!AM560)</f>
        <v>-</v>
      </c>
      <c r="M561" s="83">
        <f>IF(SP_SUL!AP560="","*",SP_SUL!AP560)</f>
        <v>0</v>
      </c>
      <c r="N561" s="83" t="str">
        <f>IF(SP_SUL!AM560="","*",SP_SUL!AM560)</f>
        <v>-</v>
      </c>
      <c r="O561" s="110" t="str">
        <f>IF(SP_SUL!BH560="","*",SP_SUL!BH560)</f>
        <v>*</v>
      </c>
      <c r="P561" s="147" t="str">
        <f>IF($A$2=1,IF(SP_SUL!BJ560="","*",SP_SUL!BJ560),IF(SP_SUL!BK560="","*",SP_SUL!BK560))</f>
        <v>*</v>
      </c>
    </row>
    <row r="562" spans="1:16">
      <c r="A562" s="82" t="str">
        <f>IF(SP_SUL!B561="","*",SP_SUL!B561)</f>
        <v>*</v>
      </c>
      <c r="B562" s="83" t="str">
        <f>IF(SP_SUL!X561="","*",SP_SUL!X561)</f>
        <v>*</v>
      </c>
      <c r="C562" s="83" t="str">
        <f>IF(SP_SUL!S561="","*",SP_SUL!S561)</f>
        <v>-</v>
      </c>
      <c r="D562" s="83" t="str">
        <f>IF(SP_SUL!T561="","*",SP_SUL!T561)</f>
        <v>-</v>
      </c>
      <c r="E562" s="83" t="str">
        <f>IF(SP_SUL!D561="","*",SP_SUL!D561)</f>
        <v>*</v>
      </c>
      <c r="F562" s="83" t="str">
        <f>IF(SP_SUL!H561="","*",SP_SUL!H561)</f>
        <v>*</v>
      </c>
      <c r="G562" s="83" t="str">
        <f>IF(SP_SUL!M561="","*",SP_SUL!M561)</f>
        <v>-</v>
      </c>
      <c r="H562" s="116" t="str">
        <f>IF(SP_SUL!K561="","*",SP_SUL!K561)</f>
        <v>*</v>
      </c>
      <c r="I562" s="113" t="str">
        <f>IF(SP_SUL!O561="","*",SP_SUL!O561)</f>
        <v>*</v>
      </c>
      <c r="J562" s="113" t="str">
        <f>IF(SP_SUL!P561="","*",SP_SUL!P561)</f>
        <v>*</v>
      </c>
      <c r="K562" s="83">
        <f>IF(SP_SUL!AK561="","*",SP_SUL!AK561)</f>
        <v>0</v>
      </c>
      <c r="L562" s="83" t="str">
        <f>IF(SP_SUL!AM561="","*",SP_SUL!AM561)</f>
        <v>-</v>
      </c>
      <c r="M562" s="83">
        <f>IF(SP_SUL!AP561="","*",SP_SUL!AP561)</f>
        <v>0</v>
      </c>
      <c r="N562" s="83" t="str">
        <f>IF(SP_SUL!AM561="","*",SP_SUL!AM561)</f>
        <v>-</v>
      </c>
      <c r="O562" s="110" t="str">
        <f>IF(SP_SUL!BH561="","*",SP_SUL!BH561)</f>
        <v>*</v>
      </c>
      <c r="P562" s="147" t="str">
        <f>IF($A$2=1,IF(SP_SUL!BJ561="","*",SP_SUL!BJ561),IF(SP_SUL!BK561="","*",SP_SUL!BK561))</f>
        <v>*</v>
      </c>
    </row>
    <row r="563" spans="1:16">
      <c r="A563" s="82" t="str">
        <f>IF(SP_SUL!B562="","*",SP_SUL!B562)</f>
        <v>*</v>
      </c>
      <c r="B563" s="83" t="str">
        <f>IF(SP_SUL!X562="","*",SP_SUL!X562)</f>
        <v>*</v>
      </c>
      <c r="C563" s="83" t="str">
        <f>IF(SP_SUL!S562="","*",SP_SUL!S562)</f>
        <v>-</v>
      </c>
      <c r="D563" s="83" t="str">
        <f>IF(SP_SUL!T562="","*",SP_SUL!T562)</f>
        <v>-</v>
      </c>
      <c r="E563" s="83" t="str">
        <f>IF(SP_SUL!D562="","*",SP_SUL!D562)</f>
        <v>*</v>
      </c>
      <c r="F563" s="83" t="str">
        <f>IF(SP_SUL!H562="","*",SP_SUL!H562)</f>
        <v>*</v>
      </c>
      <c r="G563" s="83" t="str">
        <f>IF(SP_SUL!M562="","*",SP_SUL!M562)</f>
        <v>-</v>
      </c>
      <c r="H563" s="116" t="str">
        <f>IF(SP_SUL!K562="","*",SP_SUL!K562)</f>
        <v>*</v>
      </c>
      <c r="I563" s="113" t="str">
        <f>IF(SP_SUL!O562="","*",SP_SUL!O562)</f>
        <v>*</v>
      </c>
      <c r="J563" s="113" t="str">
        <f>IF(SP_SUL!P562="","*",SP_SUL!P562)</f>
        <v>*</v>
      </c>
      <c r="K563" s="83">
        <f>IF(SP_SUL!AK562="","*",SP_SUL!AK562)</f>
        <v>0</v>
      </c>
      <c r="L563" s="83" t="str">
        <f>IF(SP_SUL!AM562="","*",SP_SUL!AM562)</f>
        <v>-</v>
      </c>
      <c r="M563" s="83">
        <f>IF(SP_SUL!AP562="","*",SP_SUL!AP562)</f>
        <v>0</v>
      </c>
      <c r="N563" s="83" t="str">
        <f>IF(SP_SUL!AM562="","*",SP_SUL!AM562)</f>
        <v>-</v>
      </c>
      <c r="O563" s="110" t="str">
        <f>IF(SP_SUL!BH562="","*",SP_SUL!BH562)</f>
        <v>*</v>
      </c>
      <c r="P563" s="147" t="str">
        <f>IF($A$2=1,IF(SP_SUL!BJ562="","*",SP_SUL!BJ562),IF(SP_SUL!BK562="","*",SP_SUL!BK562))</f>
        <v>*</v>
      </c>
    </row>
    <row r="564" spans="1:16">
      <c r="A564" s="82" t="str">
        <f>IF(SP_SUL!B563="","*",SP_SUL!B563)</f>
        <v>*</v>
      </c>
      <c r="B564" s="83" t="str">
        <f>IF(SP_SUL!X563="","*",SP_SUL!X563)</f>
        <v>*</v>
      </c>
      <c r="C564" s="83" t="str">
        <f>IF(SP_SUL!S563="","*",SP_SUL!S563)</f>
        <v>-</v>
      </c>
      <c r="D564" s="83" t="str">
        <f>IF(SP_SUL!T563="","*",SP_SUL!T563)</f>
        <v>-</v>
      </c>
      <c r="E564" s="83" t="str">
        <f>IF(SP_SUL!D563="","*",SP_SUL!D563)</f>
        <v>*</v>
      </c>
      <c r="F564" s="83" t="str">
        <f>IF(SP_SUL!H563="","*",SP_SUL!H563)</f>
        <v>*</v>
      </c>
      <c r="G564" s="83" t="str">
        <f>IF(SP_SUL!M563="","*",SP_SUL!M563)</f>
        <v>-</v>
      </c>
      <c r="H564" s="116" t="str">
        <f>IF(SP_SUL!K563="","*",SP_SUL!K563)</f>
        <v>*</v>
      </c>
      <c r="I564" s="113" t="str">
        <f>IF(SP_SUL!O563="","*",SP_SUL!O563)</f>
        <v>*</v>
      </c>
      <c r="J564" s="113" t="str">
        <f>IF(SP_SUL!P563="","*",SP_SUL!P563)</f>
        <v>*</v>
      </c>
      <c r="K564" s="83">
        <f>IF(SP_SUL!AK563="","*",SP_SUL!AK563)</f>
        <v>0</v>
      </c>
      <c r="L564" s="83" t="str">
        <f>IF(SP_SUL!AM563="","*",SP_SUL!AM563)</f>
        <v>-</v>
      </c>
      <c r="M564" s="83">
        <f>IF(SP_SUL!AP563="","*",SP_SUL!AP563)</f>
        <v>0</v>
      </c>
      <c r="N564" s="83" t="str">
        <f>IF(SP_SUL!AM563="","*",SP_SUL!AM563)</f>
        <v>-</v>
      </c>
      <c r="O564" s="110" t="str">
        <f>IF(SP_SUL!BH563="","*",SP_SUL!BH563)</f>
        <v>*</v>
      </c>
      <c r="P564" s="147" t="str">
        <f>IF($A$2=1,IF(SP_SUL!BJ563="","*",SP_SUL!BJ563),IF(SP_SUL!BK563="","*",SP_SUL!BK563))</f>
        <v>*</v>
      </c>
    </row>
    <row r="565" spans="1:16">
      <c r="A565" s="82" t="str">
        <f>IF(SP_SUL!B564="","*",SP_SUL!B564)</f>
        <v>*</v>
      </c>
      <c r="B565" s="83" t="str">
        <f>IF(SP_SUL!X564="","*",SP_SUL!X564)</f>
        <v>*</v>
      </c>
      <c r="C565" s="83" t="str">
        <f>IF(SP_SUL!S564="","*",SP_SUL!S564)</f>
        <v>-</v>
      </c>
      <c r="D565" s="83" t="str">
        <f>IF(SP_SUL!T564="","*",SP_SUL!T564)</f>
        <v>-</v>
      </c>
      <c r="E565" s="83" t="str">
        <f>IF(SP_SUL!D564="","*",SP_SUL!D564)</f>
        <v>*</v>
      </c>
      <c r="F565" s="83" t="str">
        <f>IF(SP_SUL!H564="","*",SP_SUL!H564)</f>
        <v>*</v>
      </c>
      <c r="G565" s="83" t="str">
        <f>IF(SP_SUL!M564="","*",SP_SUL!M564)</f>
        <v>-</v>
      </c>
      <c r="H565" s="116" t="str">
        <f>IF(SP_SUL!K564="","*",SP_SUL!K564)</f>
        <v>*</v>
      </c>
      <c r="I565" s="113" t="str">
        <f>IF(SP_SUL!O564="","*",SP_SUL!O564)</f>
        <v>*</v>
      </c>
      <c r="J565" s="113" t="str">
        <f>IF(SP_SUL!P564="","*",SP_SUL!P564)</f>
        <v>*</v>
      </c>
      <c r="K565" s="83">
        <f>IF(SP_SUL!AK564="","*",SP_SUL!AK564)</f>
        <v>0</v>
      </c>
      <c r="L565" s="83" t="str">
        <f>IF(SP_SUL!AM564="","*",SP_SUL!AM564)</f>
        <v>-</v>
      </c>
      <c r="M565" s="83">
        <f>IF(SP_SUL!AP564="","*",SP_SUL!AP564)</f>
        <v>0</v>
      </c>
      <c r="N565" s="83" t="str">
        <f>IF(SP_SUL!AM564="","*",SP_SUL!AM564)</f>
        <v>-</v>
      </c>
      <c r="O565" s="110" t="str">
        <f>IF(SP_SUL!BH564="","*",SP_SUL!BH564)</f>
        <v>*</v>
      </c>
      <c r="P565" s="147" t="str">
        <f>IF($A$2=1,IF(SP_SUL!BJ564="","*",SP_SUL!BJ564),IF(SP_SUL!BK564="","*",SP_SUL!BK564))</f>
        <v>*</v>
      </c>
    </row>
    <row r="566" spans="1:16">
      <c r="A566" s="82" t="str">
        <f>IF(SP_SUL!B565="","*",SP_SUL!B565)</f>
        <v>*</v>
      </c>
      <c r="B566" s="83" t="str">
        <f>IF(SP_SUL!X565="","*",SP_SUL!X565)</f>
        <v>*</v>
      </c>
      <c r="C566" s="83" t="str">
        <f>IF(SP_SUL!S565="","*",SP_SUL!S565)</f>
        <v>-</v>
      </c>
      <c r="D566" s="83" t="str">
        <f>IF(SP_SUL!T565="","*",SP_SUL!T565)</f>
        <v>-</v>
      </c>
      <c r="E566" s="83" t="str">
        <f>IF(SP_SUL!D565="","*",SP_SUL!D565)</f>
        <v>*</v>
      </c>
      <c r="F566" s="83" t="str">
        <f>IF(SP_SUL!H565="","*",SP_SUL!H565)</f>
        <v>*</v>
      </c>
      <c r="G566" s="83" t="str">
        <f>IF(SP_SUL!M565="","*",SP_SUL!M565)</f>
        <v>-</v>
      </c>
      <c r="H566" s="116" t="str">
        <f>IF(SP_SUL!K565="","*",SP_SUL!K565)</f>
        <v>*</v>
      </c>
      <c r="I566" s="113" t="str">
        <f>IF(SP_SUL!O565="","*",SP_SUL!O565)</f>
        <v>*</v>
      </c>
      <c r="J566" s="113" t="str">
        <f>IF(SP_SUL!P565="","*",SP_SUL!P565)</f>
        <v>*</v>
      </c>
      <c r="K566" s="83">
        <f>IF(SP_SUL!AK565="","*",SP_SUL!AK565)</f>
        <v>0</v>
      </c>
      <c r="L566" s="83" t="str">
        <f>IF(SP_SUL!AM565="","*",SP_SUL!AM565)</f>
        <v>-</v>
      </c>
      <c r="M566" s="83">
        <f>IF(SP_SUL!AP565="","*",SP_SUL!AP565)</f>
        <v>0</v>
      </c>
      <c r="N566" s="83" t="str">
        <f>IF(SP_SUL!AM565="","*",SP_SUL!AM565)</f>
        <v>-</v>
      </c>
      <c r="O566" s="110" t="str">
        <f>IF(SP_SUL!BH565="","*",SP_SUL!BH565)</f>
        <v>*</v>
      </c>
      <c r="P566" s="147" t="str">
        <f>IF($A$2=1,IF(SP_SUL!BJ565="","*",SP_SUL!BJ565),IF(SP_SUL!BK565="","*",SP_SUL!BK565))</f>
        <v>*</v>
      </c>
    </row>
    <row r="567" spans="1:16">
      <c r="A567" s="82" t="str">
        <f>IF(SP_SUL!B566="","*",SP_SUL!B566)</f>
        <v>*</v>
      </c>
      <c r="B567" s="83" t="str">
        <f>IF(SP_SUL!X566="","*",SP_SUL!X566)</f>
        <v>*</v>
      </c>
      <c r="C567" s="83" t="str">
        <f>IF(SP_SUL!S566="","*",SP_SUL!S566)</f>
        <v>-</v>
      </c>
      <c r="D567" s="83" t="str">
        <f>IF(SP_SUL!T566="","*",SP_SUL!T566)</f>
        <v>-</v>
      </c>
      <c r="E567" s="83" t="str">
        <f>IF(SP_SUL!D566="","*",SP_SUL!D566)</f>
        <v>*</v>
      </c>
      <c r="F567" s="83" t="str">
        <f>IF(SP_SUL!H566="","*",SP_SUL!H566)</f>
        <v>*</v>
      </c>
      <c r="G567" s="83" t="str">
        <f>IF(SP_SUL!M566="","*",SP_SUL!M566)</f>
        <v>-</v>
      </c>
      <c r="H567" s="116" t="str">
        <f>IF(SP_SUL!K566="","*",SP_SUL!K566)</f>
        <v>*</v>
      </c>
      <c r="I567" s="113" t="str">
        <f>IF(SP_SUL!O566="","*",SP_SUL!O566)</f>
        <v>*</v>
      </c>
      <c r="J567" s="113" t="str">
        <f>IF(SP_SUL!P566="","*",SP_SUL!P566)</f>
        <v>*</v>
      </c>
      <c r="K567" s="83">
        <f>IF(SP_SUL!AK566="","*",SP_SUL!AK566)</f>
        <v>0</v>
      </c>
      <c r="L567" s="83" t="str">
        <f>IF(SP_SUL!AM566="","*",SP_SUL!AM566)</f>
        <v>-</v>
      </c>
      <c r="M567" s="83">
        <f>IF(SP_SUL!AP566="","*",SP_SUL!AP566)</f>
        <v>0</v>
      </c>
      <c r="N567" s="83" t="str">
        <f>IF(SP_SUL!AM566="","*",SP_SUL!AM566)</f>
        <v>-</v>
      </c>
      <c r="O567" s="110" t="str">
        <f>IF(SP_SUL!BH566="","*",SP_SUL!BH566)</f>
        <v>*</v>
      </c>
      <c r="P567" s="147" t="str">
        <f>IF($A$2=1,IF(SP_SUL!BJ566="","*",SP_SUL!BJ566),IF(SP_SUL!BK566="","*",SP_SUL!BK566))</f>
        <v>*</v>
      </c>
    </row>
    <row r="568" spans="1:16">
      <c r="A568" s="82" t="str">
        <f>IF(SP_SUL!B567="","*",SP_SUL!B567)</f>
        <v>*</v>
      </c>
      <c r="B568" s="83" t="str">
        <f>IF(SP_SUL!X567="","*",SP_SUL!X567)</f>
        <v>*</v>
      </c>
      <c r="C568" s="83" t="str">
        <f>IF(SP_SUL!S567="","*",SP_SUL!S567)</f>
        <v>-</v>
      </c>
      <c r="D568" s="83" t="str">
        <f>IF(SP_SUL!T567="","*",SP_SUL!T567)</f>
        <v>-</v>
      </c>
      <c r="E568" s="83" t="str">
        <f>IF(SP_SUL!D567="","*",SP_SUL!D567)</f>
        <v>*</v>
      </c>
      <c r="F568" s="83" t="str">
        <f>IF(SP_SUL!H567="","*",SP_SUL!H567)</f>
        <v>*</v>
      </c>
      <c r="G568" s="83" t="str">
        <f>IF(SP_SUL!M567="","*",SP_SUL!M567)</f>
        <v>-</v>
      </c>
      <c r="H568" s="116" t="str">
        <f>IF(SP_SUL!K567="","*",SP_SUL!K567)</f>
        <v>*</v>
      </c>
      <c r="I568" s="113" t="str">
        <f>IF(SP_SUL!O567="","*",SP_SUL!O567)</f>
        <v>*</v>
      </c>
      <c r="J568" s="113" t="str">
        <f>IF(SP_SUL!P567="","*",SP_SUL!P567)</f>
        <v>*</v>
      </c>
      <c r="K568" s="83">
        <f>IF(SP_SUL!AK567="","*",SP_SUL!AK567)</f>
        <v>0</v>
      </c>
      <c r="L568" s="83" t="str">
        <f>IF(SP_SUL!AM567="","*",SP_SUL!AM567)</f>
        <v>-</v>
      </c>
      <c r="M568" s="83">
        <f>IF(SP_SUL!AP567="","*",SP_SUL!AP567)</f>
        <v>0</v>
      </c>
      <c r="N568" s="83" t="str">
        <f>IF(SP_SUL!AM567="","*",SP_SUL!AM567)</f>
        <v>-</v>
      </c>
      <c r="O568" s="110" t="str">
        <f>IF(SP_SUL!BH567="","*",SP_SUL!BH567)</f>
        <v>*</v>
      </c>
      <c r="P568" s="147" t="str">
        <f>IF($A$2=1,IF(SP_SUL!BJ567="","*",SP_SUL!BJ567),IF(SP_SUL!BK567="","*",SP_SUL!BK567))</f>
        <v>*</v>
      </c>
    </row>
    <row r="569" spans="1:16">
      <c r="A569" s="82" t="str">
        <f>IF(SP_SUL!B568="","*",SP_SUL!B568)</f>
        <v>*</v>
      </c>
      <c r="B569" s="83" t="str">
        <f>IF(SP_SUL!X568="","*",SP_SUL!X568)</f>
        <v>*</v>
      </c>
      <c r="C569" s="83" t="str">
        <f>IF(SP_SUL!S568="","*",SP_SUL!S568)</f>
        <v>-</v>
      </c>
      <c r="D569" s="83" t="str">
        <f>IF(SP_SUL!T568="","*",SP_SUL!T568)</f>
        <v>-</v>
      </c>
      <c r="E569" s="83" t="str">
        <f>IF(SP_SUL!D568="","*",SP_SUL!D568)</f>
        <v>*</v>
      </c>
      <c r="F569" s="83" t="str">
        <f>IF(SP_SUL!H568="","*",SP_SUL!H568)</f>
        <v>*</v>
      </c>
      <c r="G569" s="83" t="str">
        <f>IF(SP_SUL!M568="","*",SP_SUL!M568)</f>
        <v>-</v>
      </c>
      <c r="H569" s="116" t="str">
        <f>IF(SP_SUL!K568="","*",SP_SUL!K568)</f>
        <v>*</v>
      </c>
      <c r="I569" s="113" t="str">
        <f>IF(SP_SUL!O568="","*",SP_SUL!O568)</f>
        <v>*</v>
      </c>
      <c r="J569" s="113" t="str">
        <f>IF(SP_SUL!P568="","*",SP_SUL!P568)</f>
        <v>*</v>
      </c>
      <c r="K569" s="83">
        <f>IF(SP_SUL!AK568="","*",SP_SUL!AK568)</f>
        <v>0</v>
      </c>
      <c r="L569" s="83" t="str">
        <f>IF(SP_SUL!AM568="","*",SP_SUL!AM568)</f>
        <v>-</v>
      </c>
      <c r="M569" s="83">
        <f>IF(SP_SUL!AP568="","*",SP_SUL!AP568)</f>
        <v>0</v>
      </c>
      <c r="N569" s="83" t="str">
        <f>IF(SP_SUL!AM568="","*",SP_SUL!AM568)</f>
        <v>-</v>
      </c>
      <c r="O569" s="110" t="str">
        <f>IF(SP_SUL!BH568="","*",SP_SUL!BH568)</f>
        <v>*</v>
      </c>
      <c r="P569" s="147" t="str">
        <f>IF($A$2=1,IF(SP_SUL!BJ568="","*",SP_SUL!BJ568),IF(SP_SUL!BK568="","*",SP_SUL!BK568))</f>
        <v>*</v>
      </c>
    </row>
    <row r="570" spans="1:16">
      <c r="A570" s="82" t="str">
        <f>IF(SP_SUL!B569="","*",SP_SUL!B569)</f>
        <v>*</v>
      </c>
      <c r="B570" s="83" t="str">
        <f>IF(SP_SUL!X569="","*",SP_SUL!X569)</f>
        <v>*</v>
      </c>
      <c r="C570" s="83" t="str">
        <f>IF(SP_SUL!S569="","*",SP_SUL!S569)</f>
        <v>-</v>
      </c>
      <c r="D570" s="83" t="str">
        <f>IF(SP_SUL!T569="","*",SP_SUL!T569)</f>
        <v>-</v>
      </c>
      <c r="E570" s="83" t="str">
        <f>IF(SP_SUL!D569="","*",SP_SUL!D569)</f>
        <v>*</v>
      </c>
      <c r="F570" s="83" t="str">
        <f>IF(SP_SUL!H569="","*",SP_SUL!H569)</f>
        <v>*</v>
      </c>
      <c r="G570" s="83" t="str">
        <f>IF(SP_SUL!M569="","*",SP_SUL!M569)</f>
        <v>-</v>
      </c>
      <c r="H570" s="116" t="str">
        <f>IF(SP_SUL!K569="","*",SP_SUL!K569)</f>
        <v>*</v>
      </c>
      <c r="I570" s="113" t="str">
        <f>IF(SP_SUL!O569="","*",SP_SUL!O569)</f>
        <v>*</v>
      </c>
      <c r="J570" s="113" t="str">
        <f>IF(SP_SUL!P569="","*",SP_SUL!P569)</f>
        <v>*</v>
      </c>
      <c r="K570" s="83">
        <f>IF(SP_SUL!AK569="","*",SP_SUL!AK569)</f>
        <v>0</v>
      </c>
      <c r="L570" s="83" t="str">
        <f>IF(SP_SUL!AM569="","*",SP_SUL!AM569)</f>
        <v>-</v>
      </c>
      <c r="M570" s="83">
        <f>IF(SP_SUL!AP569="","*",SP_SUL!AP569)</f>
        <v>0</v>
      </c>
      <c r="N570" s="83" t="str">
        <f>IF(SP_SUL!AM569="","*",SP_SUL!AM569)</f>
        <v>-</v>
      </c>
      <c r="O570" s="110" t="str">
        <f>IF(SP_SUL!BH569="","*",SP_SUL!BH569)</f>
        <v>*</v>
      </c>
      <c r="P570" s="147" t="str">
        <f>IF($A$2=1,IF(SP_SUL!BJ569="","*",SP_SUL!BJ569),IF(SP_SUL!BK569="","*",SP_SUL!BK569))</f>
        <v>*</v>
      </c>
    </row>
    <row r="571" spans="1:16">
      <c r="A571" s="82" t="str">
        <f>IF(SP_SUL!B570="","*",SP_SUL!B570)</f>
        <v>*</v>
      </c>
      <c r="B571" s="83" t="str">
        <f>IF(SP_SUL!X570="","*",SP_SUL!X570)</f>
        <v>*</v>
      </c>
      <c r="C571" s="83" t="str">
        <f>IF(SP_SUL!S570="","*",SP_SUL!S570)</f>
        <v>-</v>
      </c>
      <c r="D571" s="83" t="str">
        <f>IF(SP_SUL!T570="","*",SP_SUL!T570)</f>
        <v>-</v>
      </c>
      <c r="E571" s="83" t="str">
        <f>IF(SP_SUL!D570="","*",SP_SUL!D570)</f>
        <v>*</v>
      </c>
      <c r="F571" s="83" t="str">
        <f>IF(SP_SUL!H570="","*",SP_SUL!H570)</f>
        <v>*</v>
      </c>
      <c r="G571" s="83" t="str">
        <f>IF(SP_SUL!M570="","*",SP_SUL!M570)</f>
        <v>-</v>
      </c>
      <c r="H571" s="116" t="str">
        <f>IF(SP_SUL!K570="","*",SP_SUL!K570)</f>
        <v>*</v>
      </c>
      <c r="I571" s="113" t="str">
        <f>IF(SP_SUL!O570="","*",SP_SUL!O570)</f>
        <v>*</v>
      </c>
      <c r="J571" s="113" t="str">
        <f>IF(SP_SUL!P570="","*",SP_SUL!P570)</f>
        <v>*</v>
      </c>
      <c r="K571" s="83">
        <f>IF(SP_SUL!AK570="","*",SP_SUL!AK570)</f>
        <v>0</v>
      </c>
      <c r="L571" s="83" t="str">
        <f>IF(SP_SUL!AM570="","*",SP_SUL!AM570)</f>
        <v>-</v>
      </c>
      <c r="M571" s="83">
        <f>IF(SP_SUL!AP570="","*",SP_SUL!AP570)</f>
        <v>0</v>
      </c>
      <c r="N571" s="83" t="str">
        <f>IF(SP_SUL!AM570="","*",SP_SUL!AM570)</f>
        <v>-</v>
      </c>
      <c r="O571" s="110" t="str">
        <f>IF(SP_SUL!BH570="","*",SP_SUL!BH570)</f>
        <v>*</v>
      </c>
      <c r="P571" s="147" t="str">
        <f>IF($A$2=1,IF(SP_SUL!BJ570="","*",SP_SUL!BJ570),IF(SP_SUL!BK570="","*",SP_SUL!BK570))</f>
        <v>*</v>
      </c>
    </row>
    <row r="572" spans="1:16">
      <c r="A572" s="82" t="str">
        <f>IF(SP_SUL!B571="","*",SP_SUL!B571)</f>
        <v>*</v>
      </c>
      <c r="B572" s="83" t="str">
        <f>IF(SP_SUL!X571="","*",SP_SUL!X571)</f>
        <v>*</v>
      </c>
      <c r="C572" s="83" t="str">
        <f>IF(SP_SUL!S571="","*",SP_SUL!S571)</f>
        <v>-</v>
      </c>
      <c r="D572" s="83" t="str">
        <f>IF(SP_SUL!T571="","*",SP_SUL!T571)</f>
        <v>-</v>
      </c>
      <c r="E572" s="83" t="str">
        <f>IF(SP_SUL!D571="","*",SP_SUL!D571)</f>
        <v>*</v>
      </c>
      <c r="F572" s="83" t="str">
        <f>IF(SP_SUL!H571="","*",SP_SUL!H571)</f>
        <v>*</v>
      </c>
      <c r="G572" s="83" t="str">
        <f>IF(SP_SUL!M571="","*",SP_SUL!M571)</f>
        <v>-</v>
      </c>
      <c r="H572" s="116" t="str">
        <f>IF(SP_SUL!K571="","*",SP_SUL!K571)</f>
        <v>*</v>
      </c>
      <c r="I572" s="113" t="str">
        <f>IF(SP_SUL!O571="","*",SP_SUL!O571)</f>
        <v>*</v>
      </c>
      <c r="J572" s="113" t="str">
        <f>IF(SP_SUL!P571="","*",SP_SUL!P571)</f>
        <v>*</v>
      </c>
      <c r="K572" s="83">
        <f>IF(SP_SUL!AK571="","*",SP_SUL!AK571)</f>
        <v>0</v>
      </c>
      <c r="L572" s="83" t="str">
        <f>IF(SP_SUL!AM571="","*",SP_SUL!AM571)</f>
        <v>-</v>
      </c>
      <c r="M572" s="83">
        <f>IF(SP_SUL!AP571="","*",SP_SUL!AP571)</f>
        <v>0</v>
      </c>
      <c r="N572" s="83" t="str">
        <f>IF(SP_SUL!AM571="","*",SP_SUL!AM571)</f>
        <v>-</v>
      </c>
      <c r="O572" s="110" t="str">
        <f>IF(SP_SUL!BH571="","*",SP_SUL!BH571)</f>
        <v>*</v>
      </c>
      <c r="P572" s="147" t="str">
        <f>IF($A$2=1,IF(SP_SUL!BJ571="","*",SP_SUL!BJ571),IF(SP_SUL!BK571="","*",SP_SUL!BK571))</f>
        <v>*</v>
      </c>
    </row>
    <row r="573" spans="1:16">
      <c r="A573" s="82" t="str">
        <f>IF(SP_SUL!B572="","*",SP_SUL!B572)</f>
        <v>*</v>
      </c>
      <c r="B573" s="83" t="str">
        <f>IF(SP_SUL!X572="","*",SP_SUL!X572)</f>
        <v>*</v>
      </c>
      <c r="C573" s="83" t="str">
        <f>IF(SP_SUL!S572="","*",SP_SUL!S572)</f>
        <v>-</v>
      </c>
      <c r="D573" s="83" t="str">
        <f>IF(SP_SUL!T572="","*",SP_SUL!T572)</f>
        <v>-</v>
      </c>
      <c r="E573" s="83" t="str">
        <f>IF(SP_SUL!D572="","*",SP_SUL!D572)</f>
        <v>*</v>
      </c>
      <c r="F573" s="83" t="str">
        <f>IF(SP_SUL!H572="","*",SP_SUL!H572)</f>
        <v>*</v>
      </c>
      <c r="G573" s="83" t="str">
        <f>IF(SP_SUL!M572="","*",SP_SUL!M572)</f>
        <v>-</v>
      </c>
      <c r="H573" s="116" t="str">
        <f>IF(SP_SUL!K572="","*",SP_SUL!K572)</f>
        <v>*</v>
      </c>
      <c r="I573" s="113" t="str">
        <f>IF(SP_SUL!O572="","*",SP_SUL!O572)</f>
        <v>*</v>
      </c>
      <c r="J573" s="113" t="str">
        <f>IF(SP_SUL!P572="","*",SP_SUL!P572)</f>
        <v>*</v>
      </c>
      <c r="K573" s="83">
        <f>IF(SP_SUL!AK572="","*",SP_SUL!AK572)</f>
        <v>0</v>
      </c>
      <c r="L573" s="83" t="str">
        <f>IF(SP_SUL!AM572="","*",SP_SUL!AM572)</f>
        <v>-</v>
      </c>
      <c r="M573" s="83">
        <f>IF(SP_SUL!AP572="","*",SP_SUL!AP572)</f>
        <v>0</v>
      </c>
      <c r="N573" s="83" t="str">
        <f>IF(SP_SUL!AM572="","*",SP_SUL!AM572)</f>
        <v>-</v>
      </c>
      <c r="O573" s="110" t="str">
        <f>IF(SP_SUL!BH572="","*",SP_SUL!BH572)</f>
        <v>*</v>
      </c>
      <c r="P573" s="147" t="str">
        <f>IF($A$2=1,IF(SP_SUL!BJ572="","*",SP_SUL!BJ572),IF(SP_SUL!BK572="","*",SP_SUL!BK572))</f>
        <v>*</v>
      </c>
    </row>
    <row r="574" spans="1:16">
      <c r="A574" s="82" t="str">
        <f>IF(SP_SUL!B573="","*",SP_SUL!B573)</f>
        <v>*</v>
      </c>
      <c r="B574" s="83" t="str">
        <f>IF(SP_SUL!X573="","*",SP_SUL!X573)</f>
        <v>*</v>
      </c>
      <c r="C574" s="83" t="str">
        <f>IF(SP_SUL!S573="","*",SP_SUL!S573)</f>
        <v>-</v>
      </c>
      <c r="D574" s="83" t="str">
        <f>IF(SP_SUL!T573="","*",SP_SUL!T573)</f>
        <v>-</v>
      </c>
      <c r="E574" s="83" t="str">
        <f>IF(SP_SUL!D573="","*",SP_SUL!D573)</f>
        <v>*</v>
      </c>
      <c r="F574" s="83" t="str">
        <f>IF(SP_SUL!H573="","*",SP_SUL!H573)</f>
        <v>*</v>
      </c>
      <c r="G574" s="83" t="str">
        <f>IF(SP_SUL!M573="","*",SP_SUL!M573)</f>
        <v>-</v>
      </c>
      <c r="H574" s="116" t="str">
        <f>IF(SP_SUL!K573="","*",SP_SUL!K573)</f>
        <v>*</v>
      </c>
      <c r="I574" s="113" t="str">
        <f>IF(SP_SUL!O573="","*",SP_SUL!O573)</f>
        <v>*</v>
      </c>
      <c r="J574" s="113" t="str">
        <f>IF(SP_SUL!P573="","*",SP_SUL!P573)</f>
        <v>*</v>
      </c>
      <c r="K574" s="83">
        <f>IF(SP_SUL!AK573="","*",SP_SUL!AK573)</f>
        <v>0</v>
      </c>
      <c r="L574" s="83" t="str">
        <f>IF(SP_SUL!AM573="","*",SP_SUL!AM573)</f>
        <v>-</v>
      </c>
      <c r="M574" s="83">
        <f>IF(SP_SUL!AP573="","*",SP_SUL!AP573)</f>
        <v>0</v>
      </c>
      <c r="N574" s="83" t="str">
        <f>IF(SP_SUL!AM573="","*",SP_SUL!AM573)</f>
        <v>-</v>
      </c>
      <c r="O574" s="110" t="str">
        <f>IF(SP_SUL!BH573="","*",SP_SUL!BH573)</f>
        <v>*</v>
      </c>
      <c r="P574" s="147" t="str">
        <f>IF($A$2=1,IF(SP_SUL!BJ573="","*",SP_SUL!BJ573),IF(SP_SUL!BK573="","*",SP_SUL!BK573))</f>
        <v>*</v>
      </c>
    </row>
    <row r="575" spans="1:16">
      <c r="A575" s="82" t="str">
        <f>IF(SP_SUL!B574="","*",SP_SUL!B574)</f>
        <v>*</v>
      </c>
      <c r="B575" s="83" t="str">
        <f>IF(SP_SUL!X574="","*",SP_SUL!X574)</f>
        <v>*</v>
      </c>
      <c r="C575" s="83" t="str">
        <f>IF(SP_SUL!S574="","*",SP_SUL!S574)</f>
        <v>-</v>
      </c>
      <c r="D575" s="83" t="str">
        <f>IF(SP_SUL!T574="","*",SP_SUL!T574)</f>
        <v>-</v>
      </c>
      <c r="E575" s="83" t="str">
        <f>IF(SP_SUL!D574="","*",SP_SUL!D574)</f>
        <v>*</v>
      </c>
      <c r="F575" s="83" t="str">
        <f>IF(SP_SUL!H574="","*",SP_SUL!H574)</f>
        <v>*</v>
      </c>
      <c r="G575" s="83" t="str">
        <f>IF(SP_SUL!M574="","*",SP_SUL!M574)</f>
        <v>-</v>
      </c>
      <c r="H575" s="116" t="str">
        <f>IF(SP_SUL!K574="","*",SP_SUL!K574)</f>
        <v>*</v>
      </c>
      <c r="I575" s="113" t="str">
        <f>IF(SP_SUL!O574="","*",SP_SUL!O574)</f>
        <v>*</v>
      </c>
      <c r="J575" s="113" t="str">
        <f>IF(SP_SUL!P574="","*",SP_SUL!P574)</f>
        <v>*</v>
      </c>
      <c r="K575" s="83">
        <f>IF(SP_SUL!AK574="","*",SP_SUL!AK574)</f>
        <v>0</v>
      </c>
      <c r="L575" s="83" t="str">
        <f>IF(SP_SUL!AM574="","*",SP_SUL!AM574)</f>
        <v>-</v>
      </c>
      <c r="M575" s="83">
        <f>IF(SP_SUL!AP574="","*",SP_SUL!AP574)</f>
        <v>0</v>
      </c>
      <c r="N575" s="83" t="str">
        <f>IF(SP_SUL!AM574="","*",SP_SUL!AM574)</f>
        <v>-</v>
      </c>
      <c r="O575" s="110" t="str">
        <f>IF(SP_SUL!BH574="","*",SP_SUL!BH574)</f>
        <v>*</v>
      </c>
      <c r="P575" s="147" t="str">
        <f>IF($A$2=1,IF(SP_SUL!BJ574="","*",SP_SUL!BJ574),IF(SP_SUL!BK574="","*",SP_SUL!BK574))</f>
        <v>*</v>
      </c>
    </row>
    <row r="576" spans="1:16">
      <c r="A576" s="82" t="str">
        <f>IF(SP_SUL!B575="","*",SP_SUL!B575)</f>
        <v>*</v>
      </c>
      <c r="B576" s="83" t="str">
        <f>IF(SP_SUL!X575="","*",SP_SUL!X575)</f>
        <v>*</v>
      </c>
      <c r="C576" s="83" t="str">
        <f>IF(SP_SUL!S575="","*",SP_SUL!S575)</f>
        <v>-</v>
      </c>
      <c r="D576" s="83" t="str">
        <f>IF(SP_SUL!T575="","*",SP_SUL!T575)</f>
        <v>-</v>
      </c>
      <c r="E576" s="83" t="str">
        <f>IF(SP_SUL!D575="","*",SP_SUL!D575)</f>
        <v>*</v>
      </c>
      <c r="F576" s="83" t="str">
        <f>IF(SP_SUL!H575="","*",SP_SUL!H575)</f>
        <v>*</v>
      </c>
      <c r="G576" s="83" t="str">
        <f>IF(SP_SUL!M575="","*",SP_SUL!M575)</f>
        <v>-</v>
      </c>
      <c r="H576" s="116" t="str">
        <f>IF(SP_SUL!K575="","*",SP_SUL!K575)</f>
        <v>*</v>
      </c>
      <c r="I576" s="113" t="str">
        <f>IF(SP_SUL!O575="","*",SP_SUL!O575)</f>
        <v>*</v>
      </c>
      <c r="J576" s="113" t="str">
        <f>IF(SP_SUL!P575="","*",SP_SUL!P575)</f>
        <v>*</v>
      </c>
      <c r="K576" s="83">
        <f>IF(SP_SUL!AK575="","*",SP_SUL!AK575)</f>
        <v>0</v>
      </c>
      <c r="L576" s="83" t="str">
        <f>IF(SP_SUL!AM575="","*",SP_SUL!AM575)</f>
        <v>-</v>
      </c>
      <c r="M576" s="83">
        <f>IF(SP_SUL!AP575="","*",SP_SUL!AP575)</f>
        <v>0</v>
      </c>
      <c r="N576" s="83" t="str">
        <f>IF(SP_SUL!AM575="","*",SP_SUL!AM575)</f>
        <v>-</v>
      </c>
      <c r="O576" s="110" t="str">
        <f>IF(SP_SUL!BH575="","*",SP_SUL!BH575)</f>
        <v>*</v>
      </c>
      <c r="P576" s="147" t="str">
        <f>IF($A$2=1,IF(SP_SUL!BJ575="","*",SP_SUL!BJ575),IF(SP_SUL!BK575="","*",SP_SUL!BK575))</f>
        <v>*</v>
      </c>
    </row>
    <row r="577" spans="1:16">
      <c r="A577" s="82" t="str">
        <f>IF(SP_SUL!B576="","*",SP_SUL!B576)</f>
        <v>*</v>
      </c>
      <c r="B577" s="83" t="str">
        <f>IF(SP_SUL!X576="","*",SP_SUL!X576)</f>
        <v>*</v>
      </c>
      <c r="C577" s="83" t="str">
        <f>IF(SP_SUL!S576="","*",SP_SUL!S576)</f>
        <v>-</v>
      </c>
      <c r="D577" s="83" t="str">
        <f>IF(SP_SUL!T576="","*",SP_SUL!T576)</f>
        <v>-</v>
      </c>
      <c r="E577" s="83" t="str">
        <f>IF(SP_SUL!D576="","*",SP_SUL!D576)</f>
        <v>*</v>
      </c>
      <c r="F577" s="83" t="str">
        <f>IF(SP_SUL!H576="","*",SP_SUL!H576)</f>
        <v>*</v>
      </c>
      <c r="G577" s="83" t="str">
        <f>IF(SP_SUL!M576="","*",SP_SUL!M576)</f>
        <v>-</v>
      </c>
      <c r="H577" s="116" t="str">
        <f>IF(SP_SUL!K576="","*",SP_SUL!K576)</f>
        <v>*</v>
      </c>
      <c r="I577" s="113" t="str">
        <f>IF(SP_SUL!O576="","*",SP_SUL!O576)</f>
        <v>*</v>
      </c>
      <c r="J577" s="113" t="str">
        <f>IF(SP_SUL!P576="","*",SP_SUL!P576)</f>
        <v>*</v>
      </c>
      <c r="K577" s="83">
        <f>IF(SP_SUL!AK576="","*",SP_SUL!AK576)</f>
        <v>0</v>
      </c>
      <c r="L577" s="83" t="str">
        <f>IF(SP_SUL!AM576="","*",SP_SUL!AM576)</f>
        <v>-</v>
      </c>
      <c r="M577" s="83">
        <f>IF(SP_SUL!AP576="","*",SP_SUL!AP576)</f>
        <v>0</v>
      </c>
      <c r="N577" s="83" t="str">
        <f>IF(SP_SUL!AM576="","*",SP_SUL!AM576)</f>
        <v>-</v>
      </c>
      <c r="O577" s="110" t="str">
        <f>IF(SP_SUL!BH576="","*",SP_SUL!BH576)</f>
        <v>*</v>
      </c>
      <c r="P577" s="147" t="str">
        <f>IF($A$2=1,IF(SP_SUL!BJ576="","*",SP_SUL!BJ576),IF(SP_SUL!BK576="","*",SP_SUL!BK576))</f>
        <v>*</v>
      </c>
    </row>
    <row r="578" spans="1:16">
      <c r="A578" s="82" t="str">
        <f>IF(SP_SUL!B577="","*",SP_SUL!B577)</f>
        <v>*</v>
      </c>
      <c r="B578" s="83" t="str">
        <f>IF(SP_SUL!X577="","*",SP_SUL!X577)</f>
        <v>*</v>
      </c>
      <c r="C578" s="83" t="str">
        <f>IF(SP_SUL!S577="","*",SP_SUL!S577)</f>
        <v>-</v>
      </c>
      <c r="D578" s="83" t="str">
        <f>IF(SP_SUL!T577="","*",SP_SUL!T577)</f>
        <v>-</v>
      </c>
      <c r="E578" s="83" t="str">
        <f>IF(SP_SUL!D577="","*",SP_SUL!D577)</f>
        <v>*</v>
      </c>
      <c r="F578" s="83" t="str">
        <f>IF(SP_SUL!H577="","*",SP_SUL!H577)</f>
        <v>*</v>
      </c>
      <c r="G578" s="83" t="str">
        <f>IF(SP_SUL!M577="","*",SP_SUL!M577)</f>
        <v>-</v>
      </c>
      <c r="H578" s="116" t="str">
        <f>IF(SP_SUL!K577="","*",SP_SUL!K577)</f>
        <v>*</v>
      </c>
      <c r="I578" s="113" t="str">
        <f>IF(SP_SUL!O577="","*",SP_SUL!O577)</f>
        <v>*</v>
      </c>
      <c r="J578" s="113" t="str">
        <f>IF(SP_SUL!P577="","*",SP_SUL!P577)</f>
        <v>*</v>
      </c>
      <c r="K578" s="83">
        <f>IF(SP_SUL!AK577="","*",SP_SUL!AK577)</f>
        <v>0</v>
      </c>
      <c r="L578" s="83" t="str">
        <f>IF(SP_SUL!AM577="","*",SP_SUL!AM577)</f>
        <v>-</v>
      </c>
      <c r="M578" s="83">
        <f>IF(SP_SUL!AP577="","*",SP_SUL!AP577)</f>
        <v>0</v>
      </c>
      <c r="N578" s="83" t="str">
        <f>IF(SP_SUL!AM577="","*",SP_SUL!AM577)</f>
        <v>-</v>
      </c>
      <c r="O578" s="110" t="str">
        <f>IF(SP_SUL!BH577="","*",SP_SUL!BH577)</f>
        <v>*</v>
      </c>
      <c r="P578" s="147" t="str">
        <f>IF($A$2=1,IF(SP_SUL!BJ577="","*",SP_SUL!BJ577),IF(SP_SUL!BK577="","*",SP_SUL!BK577))</f>
        <v>*</v>
      </c>
    </row>
    <row r="579" spans="1:16">
      <c r="A579" s="82" t="str">
        <f>IF(SP_SUL!B578="","*",SP_SUL!B578)</f>
        <v>*</v>
      </c>
      <c r="B579" s="83" t="str">
        <f>IF(SP_SUL!X578="","*",SP_SUL!X578)</f>
        <v>*</v>
      </c>
      <c r="C579" s="83" t="str">
        <f>IF(SP_SUL!S578="","*",SP_SUL!S578)</f>
        <v>-</v>
      </c>
      <c r="D579" s="83" t="str">
        <f>IF(SP_SUL!T578="","*",SP_SUL!T578)</f>
        <v>-</v>
      </c>
      <c r="E579" s="83" t="str">
        <f>IF(SP_SUL!D578="","*",SP_SUL!D578)</f>
        <v>*</v>
      </c>
      <c r="F579" s="83" t="str">
        <f>IF(SP_SUL!H578="","*",SP_SUL!H578)</f>
        <v>*</v>
      </c>
      <c r="G579" s="83" t="str">
        <f>IF(SP_SUL!M578="","*",SP_SUL!M578)</f>
        <v>-</v>
      </c>
      <c r="H579" s="116" t="str">
        <f>IF(SP_SUL!K578="","*",SP_SUL!K578)</f>
        <v>*</v>
      </c>
      <c r="I579" s="113" t="str">
        <f>IF(SP_SUL!O578="","*",SP_SUL!O578)</f>
        <v>*</v>
      </c>
      <c r="J579" s="113" t="str">
        <f>IF(SP_SUL!P578="","*",SP_SUL!P578)</f>
        <v>*</v>
      </c>
      <c r="K579" s="83">
        <f>IF(SP_SUL!AK578="","*",SP_SUL!AK578)</f>
        <v>0</v>
      </c>
      <c r="L579" s="83" t="str">
        <f>IF(SP_SUL!AM578="","*",SP_SUL!AM578)</f>
        <v>-</v>
      </c>
      <c r="M579" s="83">
        <f>IF(SP_SUL!AP578="","*",SP_SUL!AP578)</f>
        <v>0</v>
      </c>
      <c r="N579" s="83" t="str">
        <f>IF(SP_SUL!AM578="","*",SP_SUL!AM578)</f>
        <v>-</v>
      </c>
      <c r="O579" s="110" t="str">
        <f>IF(SP_SUL!BH578="","*",SP_SUL!BH578)</f>
        <v>*</v>
      </c>
      <c r="P579" s="147" t="str">
        <f>IF($A$2=1,IF(SP_SUL!BJ578="","*",SP_SUL!BJ578),IF(SP_SUL!BK578="","*",SP_SUL!BK578))</f>
        <v>*</v>
      </c>
    </row>
    <row r="580" spans="1:16">
      <c r="A580" s="82" t="str">
        <f>IF(SP_SUL!B579="","*",SP_SUL!B579)</f>
        <v>*</v>
      </c>
      <c r="B580" s="83" t="str">
        <f>IF(SP_SUL!X579="","*",SP_SUL!X579)</f>
        <v>*</v>
      </c>
      <c r="C580" s="83" t="str">
        <f>IF(SP_SUL!S579="","*",SP_SUL!S579)</f>
        <v>-</v>
      </c>
      <c r="D580" s="83" t="str">
        <f>IF(SP_SUL!T579="","*",SP_SUL!T579)</f>
        <v>-</v>
      </c>
      <c r="E580" s="83" t="str">
        <f>IF(SP_SUL!D579="","*",SP_SUL!D579)</f>
        <v>*</v>
      </c>
      <c r="F580" s="83" t="str">
        <f>IF(SP_SUL!H579="","*",SP_SUL!H579)</f>
        <v>*</v>
      </c>
      <c r="G580" s="83" t="str">
        <f>IF(SP_SUL!M579="","*",SP_SUL!M579)</f>
        <v>-</v>
      </c>
      <c r="H580" s="116" t="str">
        <f>IF(SP_SUL!K579="","*",SP_SUL!K579)</f>
        <v>*</v>
      </c>
      <c r="I580" s="113" t="str">
        <f>IF(SP_SUL!O579="","*",SP_SUL!O579)</f>
        <v>*</v>
      </c>
      <c r="J580" s="113" t="str">
        <f>IF(SP_SUL!P579="","*",SP_SUL!P579)</f>
        <v>*</v>
      </c>
      <c r="K580" s="83">
        <f>IF(SP_SUL!AK579="","*",SP_SUL!AK579)</f>
        <v>0</v>
      </c>
      <c r="L580" s="83" t="str">
        <f>IF(SP_SUL!AM579="","*",SP_SUL!AM579)</f>
        <v>-</v>
      </c>
      <c r="M580" s="83">
        <f>IF(SP_SUL!AP579="","*",SP_SUL!AP579)</f>
        <v>0</v>
      </c>
      <c r="N580" s="83" t="str">
        <f>IF(SP_SUL!AM579="","*",SP_SUL!AM579)</f>
        <v>-</v>
      </c>
      <c r="O580" s="110" t="str">
        <f>IF(SP_SUL!BH579="","*",SP_SUL!BH579)</f>
        <v>*</v>
      </c>
      <c r="P580" s="147" t="str">
        <f>IF($A$2=1,IF(SP_SUL!BJ579="","*",SP_SUL!BJ579),IF(SP_SUL!BK579="","*",SP_SUL!BK579))</f>
        <v>*</v>
      </c>
    </row>
    <row r="581" spans="1:16">
      <c r="A581" s="82" t="str">
        <f>IF(SP_SUL!B580="","*",SP_SUL!B580)</f>
        <v>*</v>
      </c>
      <c r="B581" s="83" t="str">
        <f>IF(SP_SUL!X580="","*",SP_SUL!X580)</f>
        <v>*</v>
      </c>
      <c r="C581" s="83" t="str">
        <f>IF(SP_SUL!S580="","*",SP_SUL!S580)</f>
        <v>-</v>
      </c>
      <c r="D581" s="83" t="str">
        <f>IF(SP_SUL!T580="","*",SP_SUL!T580)</f>
        <v>-</v>
      </c>
      <c r="E581" s="83" t="str">
        <f>IF(SP_SUL!D580="","*",SP_SUL!D580)</f>
        <v>*</v>
      </c>
      <c r="F581" s="83" t="str">
        <f>IF(SP_SUL!H580="","*",SP_SUL!H580)</f>
        <v>*</v>
      </c>
      <c r="G581" s="83" t="str">
        <f>IF(SP_SUL!M580="","*",SP_SUL!M580)</f>
        <v>-</v>
      </c>
      <c r="H581" s="116" t="str">
        <f>IF(SP_SUL!K580="","*",SP_SUL!K580)</f>
        <v>*</v>
      </c>
      <c r="I581" s="113" t="str">
        <f>IF(SP_SUL!O580="","*",SP_SUL!O580)</f>
        <v>*</v>
      </c>
      <c r="J581" s="113" t="str">
        <f>IF(SP_SUL!P580="","*",SP_SUL!P580)</f>
        <v>*</v>
      </c>
      <c r="K581" s="83">
        <f>IF(SP_SUL!AK580="","*",SP_SUL!AK580)</f>
        <v>0</v>
      </c>
      <c r="L581" s="83" t="str">
        <f>IF(SP_SUL!AM580="","*",SP_SUL!AM580)</f>
        <v>-</v>
      </c>
      <c r="M581" s="83">
        <f>IF(SP_SUL!AP580="","*",SP_SUL!AP580)</f>
        <v>0</v>
      </c>
      <c r="N581" s="83" t="str">
        <f>IF(SP_SUL!AM580="","*",SP_SUL!AM580)</f>
        <v>-</v>
      </c>
      <c r="O581" s="110" t="str">
        <f>IF(SP_SUL!BH580="","*",SP_SUL!BH580)</f>
        <v>*</v>
      </c>
      <c r="P581" s="147" t="str">
        <f>IF($A$2=1,IF(SP_SUL!BJ580="","*",SP_SUL!BJ580),IF(SP_SUL!BK580="","*",SP_SUL!BK580))</f>
        <v>*</v>
      </c>
    </row>
    <row r="582" spans="1:16">
      <c r="A582" s="82" t="str">
        <f>IF(SP_SUL!B581="","*",SP_SUL!B581)</f>
        <v>*</v>
      </c>
      <c r="B582" s="83" t="str">
        <f>IF(SP_SUL!X581="","*",SP_SUL!X581)</f>
        <v>*</v>
      </c>
      <c r="C582" s="83" t="str">
        <f>IF(SP_SUL!S581="","*",SP_SUL!S581)</f>
        <v>-</v>
      </c>
      <c r="D582" s="83" t="str">
        <f>IF(SP_SUL!T581="","*",SP_SUL!T581)</f>
        <v>-</v>
      </c>
      <c r="E582" s="83" t="str">
        <f>IF(SP_SUL!D581="","*",SP_SUL!D581)</f>
        <v>*</v>
      </c>
      <c r="F582" s="83" t="str">
        <f>IF(SP_SUL!H581="","*",SP_SUL!H581)</f>
        <v>*</v>
      </c>
      <c r="G582" s="83" t="str">
        <f>IF(SP_SUL!M581="","*",SP_SUL!M581)</f>
        <v>-</v>
      </c>
      <c r="H582" s="116" t="str">
        <f>IF(SP_SUL!K581="","*",SP_SUL!K581)</f>
        <v>*</v>
      </c>
      <c r="I582" s="113" t="str">
        <f>IF(SP_SUL!O581="","*",SP_SUL!O581)</f>
        <v>*</v>
      </c>
      <c r="J582" s="113" t="str">
        <f>IF(SP_SUL!P581="","*",SP_SUL!P581)</f>
        <v>*</v>
      </c>
      <c r="K582" s="83">
        <f>IF(SP_SUL!AK581="","*",SP_SUL!AK581)</f>
        <v>0</v>
      </c>
      <c r="L582" s="83" t="str">
        <f>IF(SP_SUL!AM581="","*",SP_SUL!AM581)</f>
        <v>-</v>
      </c>
      <c r="M582" s="83">
        <f>IF(SP_SUL!AP581="","*",SP_SUL!AP581)</f>
        <v>0</v>
      </c>
      <c r="N582" s="83" t="str">
        <f>IF(SP_SUL!AM581="","*",SP_SUL!AM581)</f>
        <v>-</v>
      </c>
      <c r="O582" s="110" t="str">
        <f>IF(SP_SUL!BH581="","*",SP_SUL!BH581)</f>
        <v>*</v>
      </c>
      <c r="P582" s="147" t="str">
        <f>IF($A$2=1,IF(SP_SUL!BJ581="","*",SP_SUL!BJ581),IF(SP_SUL!BK581="","*",SP_SUL!BK581))</f>
        <v>*</v>
      </c>
    </row>
    <row r="583" spans="1:16">
      <c r="A583" s="82" t="str">
        <f>IF(SP_SUL!B582="","*",SP_SUL!B582)</f>
        <v>*</v>
      </c>
      <c r="B583" s="83" t="str">
        <f>IF(SP_SUL!X582="","*",SP_SUL!X582)</f>
        <v>*</v>
      </c>
      <c r="C583" s="83" t="str">
        <f>IF(SP_SUL!S582="","*",SP_SUL!S582)</f>
        <v>-</v>
      </c>
      <c r="D583" s="83" t="str">
        <f>IF(SP_SUL!T582="","*",SP_SUL!T582)</f>
        <v>-</v>
      </c>
      <c r="E583" s="83" t="str">
        <f>IF(SP_SUL!D582="","*",SP_SUL!D582)</f>
        <v>*</v>
      </c>
      <c r="F583" s="83" t="str">
        <f>IF(SP_SUL!H582="","*",SP_SUL!H582)</f>
        <v>*</v>
      </c>
      <c r="G583" s="83" t="str">
        <f>IF(SP_SUL!M582="","*",SP_SUL!M582)</f>
        <v>-</v>
      </c>
      <c r="H583" s="116" t="str">
        <f>IF(SP_SUL!K582="","*",SP_SUL!K582)</f>
        <v>*</v>
      </c>
      <c r="I583" s="113" t="str">
        <f>IF(SP_SUL!O582="","*",SP_SUL!O582)</f>
        <v>*</v>
      </c>
      <c r="J583" s="113" t="str">
        <f>IF(SP_SUL!P582="","*",SP_SUL!P582)</f>
        <v>*</v>
      </c>
      <c r="K583" s="83">
        <f>IF(SP_SUL!AK582="","*",SP_SUL!AK582)</f>
        <v>0</v>
      </c>
      <c r="L583" s="83" t="str">
        <f>IF(SP_SUL!AM582="","*",SP_SUL!AM582)</f>
        <v>-</v>
      </c>
      <c r="M583" s="83">
        <f>IF(SP_SUL!AP582="","*",SP_SUL!AP582)</f>
        <v>0</v>
      </c>
      <c r="N583" s="83" t="str">
        <f>IF(SP_SUL!AM582="","*",SP_SUL!AM582)</f>
        <v>-</v>
      </c>
      <c r="O583" s="110" t="str">
        <f>IF(SP_SUL!BH582="","*",SP_SUL!BH582)</f>
        <v>*</v>
      </c>
      <c r="P583" s="147" t="str">
        <f>IF($A$2=1,IF(SP_SUL!BJ582="","*",SP_SUL!BJ582),IF(SP_SUL!BK582="","*",SP_SUL!BK582))</f>
        <v>*</v>
      </c>
    </row>
    <row r="584" spans="1:16">
      <c r="A584" s="82" t="str">
        <f>IF(SP_SUL!B583="","*",SP_SUL!B583)</f>
        <v>*</v>
      </c>
      <c r="B584" s="83" t="str">
        <f>IF(SP_SUL!X583="","*",SP_SUL!X583)</f>
        <v>*</v>
      </c>
      <c r="C584" s="83" t="str">
        <f>IF(SP_SUL!S583="","*",SP_SUL!S583)</f>
        <v>-</v>
      </c>
      <c r="D584" s="83" t="str">
        <f>IF(SP_SUL!T583="","*",SP_SUL!T583)</f>
        <v>-</v>
      </c>
      <c r="E584" s="83" t="str">
        <f>IF(SP_SUL!D583="","*",SP_SUL!D583)</f>
        <v>*</v>
      </c>
      <c r="F584" s="83" t="str">
        <f>IF(SP_SUL!H583="","*",SP_SUL!H583)</f>
        <v>*</v>
      </c>
      <c r="G584" s="83" t="str">
        <f>IF(SP_SUL!M583="","*",SP_SUL!M583)</f>
        <v>-</v>
      </c>
      <c r="H584" s="116" t="str">
        <f>IF(SP_SUL!K583="","*",SP_SUL!K583)</f>
        <v>*</v>
      </c>
      <c r="I584" s="113" t="str">
        <f>IF(SP_SUL!O583="","*",SP_SUL!O583)</f>
        <v>*</v>
      </c>
      <c r="J584" s="113" t="str">
        <f>IF(SP_SUL!P583="","*",SP_SUL!P583)</f>
        <v>*</v>
      </c>
      <c r="K584" s="83">
        <f>IF(SP_SUL!AK583="","*",SP_SUL!AK583)</f>
        <v>0</v>
      </c>
      <c r="L584" s="83" t="str">
        <f>IF(SP_SUL!AM583="","*",SP_SUL!AM583)</f>
        <v>-</v>
      </c>
      <c r="M584" s="83">
        <f>IF(SP_SUL!AP583="","*",SP_SUL!AP583)</f>
        <v>0</v>
      </c>
      <c r="N584" s="83" t="str">
        <f>IF(SP_SUL!AM583="","*",SP_SUL!AM583)</f>
        <v>-</v>
      </c>
      <c r="O584" s="110" t="str">
        <f>IF(SP_SUL!BH583="","*",SP_SUL!BH583)</f>
        <v>*</v>
      </c>
      <c r="P584" s="147" t="str">
        <f>IF($A$2=1,IF(SP_SUL!BJ583="","*",SP_SUL!BJ583),IF(SP_SUL!BK583="","*",SP_SUL!BK583))</f>
        <v>*</v>
      </c>
    </row>
    <row r="585" spans="1:16">
      <c r="A585" s="82" t="str">
        <f>IF(SP_SUL!B584="","*",SP_SUL!B584)</f>
        <v>*</v>
      </c>
      <c r="B585" s="83" t="str">
        <f>IF(SP_SUL!X584="","*",SP_SUL!X584)</f>
        <v>*</v>
      </c>
      <c r="C585" s="83" t="str">
        <f>IF(SP_SUL!S584="","*",SP_SUL!S584)</f>
        <v>-</v>
      </c>
      <c r="D585" s="83" t="str">
        <f>IF(SP_SUL!T584="","*",SP_SUL!T584)</f>
        <v>-</v>
      </c>
      <c r="E585" s="83" t="str">
        <f>IF(SP_SUL!D584="","*",SP_SUL!D584)</f>
        <v>*</v>
      </c>
      <c r="F585" s="83" t="str">
        <f>IF(SP_SUL!H584="","*",SP_SUL!H584)</f>
        <v>*</v>
      </c>
      <c r="G585" s="83" t="str">
        <f>IF(SP_SUL!M584="","*",SP_SUL!M584)</f>
        <v>-</v>
      </c>
      <c r="H585" s="116" t="str">
        <f>IF(SP_SUL!K584="","*",SP_SUL!K584)</f>
        <v>*</v>
      </c>
      <c r="I585" s="113" t="str">
        <f>IF(SP_SUL!O584="","*",SP_SUL!O584)</f>
        <v>*</v>
      </c>
      <c r="J585" s="113" t="str">
        <f>IF(SP_SUL!P584="","*",SP_SUL!P584)</f>
        <v>*</v>
      </c>
      <c r="K585" s="83">
        <f>IF(SP_SUL!AK584="","*",SP_SUL!AK584)</f>
        <v>0</v>
      </c>
      <c r="L585" s="83" t="str">
        <f>IF(SP_SUL!AM584="","*",SP_SUL!AM584)</f>
        <v>-</v>
      </c>
      <c r="M585" s="83">
        <f>IF(SP_SUL!AP584="","*",SP_SUL!AP584)</f>
        <v>0</v>
      </c>
      <c r="N585" s="83" t="str">
        <f>IF(SP_SUL!AM584="","*",SP_SUL!AM584)</f>
        <v>-</v>
      </c>
      <c r="O585" s="110" t="str">
        <f>IF(SP_SUL!BH584="","*",SP_SUL!BH584)</f>
        <v>*</v>
      </c>
      <c r="P585" s="147" t="str">
        <f>IF($A$2=1,IF(SP_SUL!BJ584="","*",SP_SUL!BJ584),IF(SP_SUL!BK584="","*",SP_SUL!BK584))</f>
        <v>*</v>
      </c>
    </row>
    <row r="586" spans="1:16">
      <c r="A586" s="82" t="str">
        <f>IF(SP_SUL!B585="","*",SP_SUL!B585)</f>
        <v>*</v>
      </c>
      <c r="B586" s="83" t="str">
        <f>IF(SP_SUL!X585="","*",SP_SUL!X585)</f>
        <v>*</v>
      </c>
      <c r="C586" s="83" t="str">
        <f>IF(SP_SUL!S585="","*",SP_SUL!S585)</f>
        <v>-</v>
      </c>
      <c r="D586" s="83" t="str">
        <f>IF(SP_SUL!T585="","*",SP_SUL!T585)</f>
        <v>-</v>
      </c>
      <c r="E586" s="83" t="str">
        <f>IF(SP_SUL!D585="","*",SP_SUL!D585)</f>
        <v>*</v>
      </c>
      <c r="F586" s="83" t="str">
        <f>IF(SP_SUL!H585="","*",SP_SUL!H585)</f>
        <v>*</v>
      </c>
      <c r="G586" s="83" t="str">
        <f>IF(SP_SUL!M585="","*",SP_SUL!M585)</f>
        <v>-</v>
      </c>
      <c r="H586" s="116" t="str">
        <f>IF(SP_SUL!K585="","*",SP_SUL!K585)</f>
        <v>*</v>
      </c>
      <c r="I586" s="113" t="str">
        <f>IF(SP_SUL!O585="","*",SP_SUL!O585)</f>
        <v>*</v>
      </c>
      <c r="J586" s="113" t="str">
        <f>IF(SP_SUL!P585="","*",SP_SUL!P585)</f>
        <v>*</v>
      </c>
      <c r="K586" s="83">
        <f>IF(SP_SUL!AK585="","*",SP_SUL!AK585)</f>
        <v>0</v>
      </c>
      <c r="L586" s="83" t="str">
        <f>IF(SP_SUL!AM585="","*",SP_SUL!AM585)</f>
        <v>-</v>
      </c>
      <c r="M586" s="83">
        <f>IF(SP_SUL!AP585="","*",SP_SUL!AP585)</f>
        <v>0</v>
      </c>
      <c r="N586" s="83" t="str">
        <f>IF(SP_SUL!AM585="","*",SP_SUL!AM585)</f>
        <v>-</v>
      </c>
      <c r="O586" s="110" t="str">
        <f>IF(SP_SUL!BH585="","*",SP_SUL!BH585)</f>
        <v>*</v>
      </c>
      <c r="P586" s="147" t="str">
        <f>IF($A$2=1,IF(SP_SUL!BJ585="","*",SP_SUL!BJ585),IF(SP_SUL!BK585="","*",SP_SUL!BK585))</f>
        <v>*</v>
      </c>
    </row>
    <row r="587" spans="1:16">
      <c r="A587" s="82" t="str">
        <f>IF(SP_SUL!B586="","*",SP_SUL!B586)</f>
        <v>*</v>
      </c>
      <c r="B587" s="83" t="str">
        <f>IF(SP_SUL!X586="","*",SP_SUL!X586)</f>
        <v>*</v>
      </c>
      <c r="C587" s="83" t="str">
        <f>IF(SP_SUL!S586="","*",SP_SUL!S586)</f>
        <v>-</v>
      </c>
      <c r="D587" s="83" t="str">
        <f>IF(SP_SUL!T586="","*",SP_SUL!T586)</f>
        <v>-</v>
      </c>
      <c r="E587" s="83" t="str">
        <f>IF(SP_SUL!D586="","*",SP_SUL!D586)</f>
        <v>*</v>
      </c>
      <c r="F587" s="83" t="str">
        <f>IF(SP_SUL!H586="","*",SP_SUL!H586)</f>
        <v>*</v>
      </c>
      <c r="G587" s="83" t="str">
        <f>IF(SP_SUL!M586="","*",SP_SUL!M586)</f>
        <v>-</v>
      </c>
      <c r="H587" s="116" t="str">
        <f>IF(SP_SUL!K586="","*",SP_SUL!K586)</f>
        <v>*</v>
      </c>
      <c r="I587" s="113" t="str">
        <f>IF(SP_SUL!O586="","*",SP_SUL!O586)</f>
        <v>*</v>
      </c>
      <c r="J587" s="113" t="str">
        <f>IF(SP_SUL!P586="","*",SP_SUL!P586)</f>
        <v>*</v>
      </c>
      <c r="K587" s="83">
        <f>IF(SP_SUL!AK586="","*",SP_SUL!AK586)</f>
        <v>0</v>
      </c>
      <c r="L587" s="83" t="str">
        <f>IF(SP_SUL!AM586="","*",SP_SUL!AM586)</f>
        <v>-</v>
      </c>
      <c r="M587" s="83">
        <f>IF(SP_SUL!AP586="","*",SP_SUL!AP586)</f>
        <v>0</v>
      </c>
      <c r="N587" s="83" t="str">
        <f>IF(SP_SUL!AM586="","*",SP_SUL!AM586)</f>
        <v>-</v>
      </c>
      <c r="O587" s="110" t="str">
        <f>IF(SP_SUL!BH586="","*",SP_SUL!BH586)</f>
        <v>*</v>
      </c>
      <c r="P587" s="147" t="str">
        <f>IF($A$2=1,IF(SP_SUL!BJ586="","*",SP_SUL!BJ586),IF(SP_SUL!BK586="","*",SP_SUL!BK586))</f>
        <v>*</v>
      </c>
    </row>
    <row r="588" spans="1:16">
      <c r="A588" s="82" t="str">
        <f>IF(SP_SUL!B587="","*",SP_SUL!B587)</f>
        <v>*</v>
      </c>
      <c r="B588" s="83" t="str">
        <f>IF(SP_SUL!X587="","*",SP_SUL!X587)</f>
        <v>*</v>
      </c>
      <c r="C588" s="83" t="str">
        <f>IF(SP_SUL!S587="","*",SP_SUL!S587)</f>
        <v>-</v>
      </c>
      <c r="D588" s="83" t="str">
        <f>IF(SP_SUL!T587="","*",SP_SUL!T587)</f>
        <v>-</v>
      </c>
      <c r="E588" s="83" t="str">
        <f>IF(SP_SUL!D587="","*",SP_SUL!D587)</f>
        <v>*</v>
      </c>
      <c r="F588" s="83" t="str">
        <f>IF(SP_SUL!H587="","*",SP_SUL!H587)</f>
        <v>*</v>
      </c>
      <c r="G588" s="83" t="str">
        <f>IF(SP_SUL!M587="","*",SP_SUL!M587)</f>
        <v>-</v>
      </c>
      <c r="H588" s="116" t="str">
        <f>IF(SP_SUL!K587="","*",SP_SUL!K587)</f>
        <v>*</v>
      </c>
      <c r="I588" s="113" t="str">
        <f>IF(SP_SUL!O587="","*",SP_SUL!O587)</f>
        <v>*</v>
      </c>
      <c r="J588" s="113" t="str">
        <f>IF(SP_SUL!P587="","*",SP_SUL!P587)</f>
        <v>*</v>
      </c>
      <c r="K588" s="83">
        <f>IF(SP_SUL!AK587="","*",SP_SUL!AK587)</f>
        <v>0</v>
      </c>
      <c r="L588" s="83" t="str">
        <f>IF(SP_SUL!AM587="","*",SP_SUL!AM587)</f>
        <v>-</v>
      </c>
      <c r="M588" s="83">
        <f>IF(SP_SUL!AP587="","*",SP_SUL!AP587)</f>
        <v>0</v>
      </c>
      <c r="N588" s="83" t="str">
        <f>IF(SP_SUL!AM587="","*",SP_SUL!AM587)</f>
        <v>-</v>
      </c>
      <c r="O588" s="110" t="str">
        <f>IF(SP_SUL!BH587="","*",SP_SUL!BH587)</f>
        <v>*</v>
      </c>
      <c r="P588" s="147" t="str">
        <f>IF($A$2=1,IF(SP_SUL!BJ587="","*",SP_SUL!BJ587),IF(SP_SUL!BK587="","*",SP_SUL!BK587))</f>
        <v>*</v>
      </c>
    </row>
    <row r="589" spans="1:16">
      <c r="A589" s="82" t="str">
        <f>IF(SP_SUL!B588="","*",SP_SUL!B588)</f>
        <v>*</v>
      </c>
      <c r="B589" s="83" t="str">
        <f>IF(SP_SUL!X588="","*",SP_SUL!X588)</f>
        <v>*</v>
      </c>
      <c r="C589" s="83" t="str">
        <f>IF(SP_SUL!S588="","*",SP_SUL!S588)</f>
        <v>-</v>
      </c>
      <c r="D589" s="83" t="str">
        <f>IF(SP_SUL!T588="","*",SP_SUL!T588)</f>
        <v>-</v>
      </c>
      <c r="E589" s="83" t="str">
        <f>IF(SP_SUL!D588="","*",SP_SUL!D588)</f>
        <v>*</v>
      </c>
      <c r="F589" s="83" t="str">
        <f>IF(SP_SUL!H588="","*",SP_SUL!H588)</f>
        <v>*</v>
      </c>
      <c r="G589" s="83" t="str">
        <f>IF(SP_SUL!M588="","*",SP_SUL!M588)</f>
        <v>-</v>
      </c>
      <c r="H589" s="116" t="str">
        <f>IF(SP_SUL!K588="","*",SP_SUL!K588)</f>
        <v>*</v>
      </c>
      <c r="I589" s="113" t="str">
        <f>IF(SP_SUL!O588="","*",SP_SUL!O588)</f>
        <v>*</v>
      </c>
      <c r="J589" s="113" t="str">
        <f>IF(SP_SUL!P588="","*",SP_SUL!P588)</f>
        <v>*</v>
      </c>
      <c r="K589" s="83">
        <f>IF(SP_SUL!AK588="","*",SP_SUL!AK588)</f>
        <v>0</v>
      </c>
      <c r="L589" s="83" t="str">
        <f>IF(SP_SUL!AM588="","*",SP_SUL!AM588)</f>
        <v>-</v>
      </c>
      <c r="M589" s="83">
        <f>IF(SP_SUL!AP588="","*",SP_SUL!AP588)</f>
        <v>0</v>
      </c>
      <c r="N589" s="83" t="str">
        <f>IF(SP_SUL!AM588="","*",SP_SUL!AM588)</f>
        <v>-</v>
      </c>
      <c r="O589" s="110" t="str">
        <f>IF(SP_SUL!BH588="","*",SP_SUL!BH588)</f>
        <v>*</v>
      </c>
      <c r="P589" s="147" t="str">
        <f>IF($A$2=1,IF(SP_SUL!BJ588="","*",SP_SUL!BJ588),IF(SP_SUL!BK588="","*",SP_SUL!BK588))</f>
        <v>*</v>
      </c>
    </row>
    <row r="590" spans="1:16">
      <c r="A590" s="82" t="str">
        <f>IF(SP_SUL!B589="","*",SP_SUL!B589)</f>
        <v>*</v>
      </c>
      <c r="B590" s="83" t="str">
        <f>IF(SP_SUL!X589="","*",SP_SUL!X589)</f>
        <v>*</v>
      </c>
      <c r="C590" s="83" t="str">
        <f>IF(SP_SUL!S589="","*",SP_SUL!S589)</f>
        <v>-</v>
      </c>
      <c r="D590" s="83" t="str">
        <f>IF(SP_SUL!T589="","*",SP_SUL!T589)</f>
        <v>-</v>
      </c>
      <c r="E590" s="83" t="str">
        <f>IF(SP_SUL!D589="","*",SP_SUL!D589)</f>
        <v>*</v>
      </c>
      <c r="F590" s="83" t="str">
        <f>IF(SP_SUL!H589="","*",SP_SUL!H589)</f>
        <v>*</v>
      </c>
      <c r="G590" s="83" t="str">
        <f>IF(SP_SUL!M589="","*",SP_SUL!M589)</f>
        <v>-</v>
      </c>
      <c r="H590" s="116" t="str">
        <f>IF(SP_SUL!K589="","*",SP_SUL!K589)</f>
        <v>*</v>
      </c>
      <c r="I590" s="113" t="str">
        <f>IF(SP_SUL!O589="","*",SP_SUL!O589)</f>
        <v>*</v>
      </c>
      <c r="J590" s="113" t="str">
        <f>IF(SP_SUL!P589="","*",SP_SUL!P589)</f>
        <v>*</v>
      </c>
      <c r="K590" s="83">
        <f>IF(SP_SUL!AK589="","*",SP_SUL!AK589)</f>
        <v>0</v>
      </c>
      <c r="L590" s="83" t="str">
        <f>IF(SP_SUL!AM589="","*",SP_SUL!AM589)</f>
        <v>-</v>
      </c>
      <c r="M590" s="83">
        <f>IF(SP_SUL!AP589="","*",SP_SUL!AP589)</f>
        <v>0</v>
      </c>
      <c r="N590" s="83" t="str">
        <f>IF(SP_SUL!AM589="","*",SP_SUL!AM589)</f>
        <v>-</v>
      </c>
      <c r="O590" s="110" t="str">
        <f>IF(SP_SUL!BH589="","*",SP_SUL!BH589)</f>
        <v>*</v>
      </c>
      <c r="P590" s="147" t="str">
        <f>IF($A$2=1,IF(SP_SUL!BJ589="","*",SP_SUL!BJ589),IF(SP_SUL!BK589="","*",SP_SUL!BK589))</f>
        <v>*</v>
      </c>
    </row>
    <row r="591" spans="1:16">
      <c r="A591" s="82" t="str">
        <f>IF(SP_SUL!B590="","*",SP_SUL!B590)</f>
        <v>*</v>
      </c>
      <c r="B591" s="83" t="str">
        <f>IF(SP_SUL!X590="","*",SP_SUL!X590)</f>
        <v>*</v>
      </c>
      <c r="C591" s="83" t="str">
        <f>IF(SP_SUL!S590="","*",SP_SUL!S590)</f>
        <v>-</v>
      </c>
      <c r="D591" s="83" t="str">
        <f>IF(SP_SUL!T590="","*",SP_SUL!T590)</f>
        <v>-</v>
      </c>
      <c r="E591" s="83" t="str">
        <f>IF(SP_SUL!D590="","*",SP_SUL!D590)</f>
        <v>*</v>
      </c>
      <c r="F591" s="83" t="str">
        <f>IF(SP_SUL!H590="","*",SP_SUL!H590)</f>
        <v>*</v>
      </c>
      <c r="G591" s="83" t="str">
        <f>IF(SP_SUL!M590="","*",SP_SUL!M590)</f>
        <v>-</v>
      </c>
      <c r="H591" s="116" t="str">
        <f>IF(SP_SUL!K590="","*",SP_SUL!K590)</f>
        <v>*</v>
      </c>
      <c r="I591" s="113" t="str">
        <f>IF(SP_SUL!O590="","*",SP_SUL!O590)</f>
        <v>*</v>
      </c>
      <c r="J591" s="113" t="str">
        <f>IF(SP_SUL!P590="","*",SP_SUL!P590)</f>
        <v>*</v>
      </c>
      <c r="K591" s="83">
        <f>IF(SP_SUL!AK590="","*",SP_SUL!AK590)</f>
        <v>0</v>
      </c>
      <c r="L591" s="83" t="str">
        <f>IF(SP_SUL!AM590="","*",SP_SUL!AM590)</f>
        <v>-</v>
      </c>
      <c r="M591" s="83">
        <f>IF(SP_SUL!AP590="","*",SP_SUL!AP590)</f>
        <v>0</v>
      </c>
      <c r="N591" s="83" t="str">
        <f>IF(SP_SUL!AM590="","*",SP_SUL!AM590)</f>
        <v>-</v>
      </c>
      <c r="O591" s="110" t="str">
        <f>IF(SP_SUL!BH590="","*",SP_SUL!BH590)</f>
        <v>*</v>
      </c>
      <c r="P591" s="147" t="str">
        <f>IF($A$2=1,IF(SP_SUL!BJ590="","*",SP_SUL!BJ590),IF(SP_SUL!BK590="","*",SP_SUL!BK590))</f>
        <v>*</v>
      </c>
    </row>
    <row r="592" spans="1:16">
      <c r="A592" s="82" t="str">
        <f>IF(SP_SUL!B591="","*",SP_SUL!B591)</f>
        <v>*</v>
      </c>
      <c r="B592" s="83" t="str">
        <f>IF(SP_SUL!X591="","*",SP_SUL!X591)</f>
        <v>*</v>
      </c>
      <c r="C592" s="83" t="str">
        <f>IF(SP_SUL!S591="","*",SP_SUL!S591)</f>
        <v>-</v>
      </c>
      <c r="D592" s="83" t="str">
        <f>IF(SP_SUL!T591="","*",SP_SUL!T591)</f>
        <v>-</v>
      </c>
      <c r="E592" s="83" t="str">
        <f>IF(SP_SUL!D591="","*",SP_SUL!D591)</f>
        <v>*</v>
      </c>
      <c r="F592" s="83" t="str">
        <f>IF(SP_SUL!H591="","*",SP_SUL!H591)</f>
        <v>*</v>
      </c>
      <c r="G592" s="83" t="str">
        <f>IF(SP_SUL!M591="","*",SP_SUL!M591)</f>
        <v>-</v>
      </c>
      <c r="H592" s="116" t="str">
        <f>IF(SP_SUL!K591="","*",SP_SUL!K591)</f>
        <v>*</v>
      </c>
      <c r="I592" s="113" t="str">
        <f>IF(SP_SUL!O591="","*",SP_SUL!O591)</f>
        <v>*</v>
      </c>
      <c r="J592" s="113" t="str">
        <f>IF(SP_SUL!P591="","*",SP_SUL!P591)</f>
        <v>*</v>
      </c>
      <c r="K592" s="83">
        <f>IF(SP_SUL!AK591="","*",SP_SUL!AK591)</f>
        <v>0</v>
      </c>
      <c r="L592" s="83" t="str">
        <f>IF(SP_SUL!AM591="","*",SP_SUL!AM591)</f>
        <v>-</v>
      </c>
      <c r="M592" s="83">
        <f>IF(SP_SUL!AP591="","*",SP_SUL!AP591)</f>
        <v>0</v>
      </c>
      <c r="N592" s="83" t="str">
        <f>IF(SP_SUL!AM591="","*",SP_SUL!AM591)</f>
        <v>-</v>
      </c>
      <c r="O592" s="110" t="str">
        <f>IF(SP_SUL!BH591="","*",SP_SUL!BH591)</f>
        <v>*</v>
      </c>
      <c r="P592" s="147" t="str">
        <f>IF($A$2=1,IF(SP_SUL!BJ591="","*",SP_SUL!BJ591),IF(SP_SUL!BK591="","*",SP_SUL!BK591))</f>
        <v>*</v>
      </c>
    </row>
    <row r="593" spans="1:16">
      <c r="A593" s="82" t="str">
        <f>IF(SP_SUL!B592="","*",SP_SUL!B592)</f>
        <v>*</v>
      </c>
      <c r="B593" s="83" t="str">
        <f>IF(SP_SUL!X592="","*",SP_SUL!X592)</f>
        <v>*</v>
      </c>
      <c r="C593" s="83" t="str">
        <f>IF(SP_SUL!S592="","*",SP_SUL!S592)</f>
        <v>-</v>
      </c>
      <c r="D593" s="83" t="str">
        <f>IF(SP_SUL!T592="","*",SP_SUL!T592)</f>
        <v>-</v>
      </c>
      <c r="E593" s="83" t="str">
        <f>IF(SP_SUL!D592="","*",SP_SUL!D592)</f>
        <v>*</v>
      </c>
      <c r="F593" s="83" t="str">
        <f>IF(SP_SUL!H592="","*",SP_SUL!H592)</f>
        <v>*</v>
      </c>
      <c r="G593" s="83" t="str">
        <f>IF(SP_SUL!M592="","*",SP_SUL!M592)</f>
        <v>-</v>
      </c>
      <c r="H593" s="116" t="str">
        <f>IF(SP_SUL!K592="","*",SP_SUL!K592)</f>
        <v>*</v>
      </c>
      <c r="I593" s="113" t="str">
        <f>IF(SP_SUL!O592="","*",SP_SUL!O592)</f>
        <v>*</v>
      </c>
      <c r="J593" s="113" t="str">
        <f>IF(SP_SUL!P592="","*",SP_SUL!P592)</f>
        <v>*</v>
      </c>
      <c r="K593" s="83">
        <f>IF(SP_SUL!AK592="","*",SP_SUL!AK592)</f>
        <v>0</v>
      </c>
      <c r="L593" s="83" t="str">
        <f>IF(SP_SUL!AM592="","*",SP_SUL!AM592)</f>
        <v>-</v>
      </c>
      <c r="M593" s="83">
        <f>IF(SP_SUL!AP592="","*",SP_SUL!AP592)</f>
        <v>0</v>
      </c>
      <c r="N593" s="83" t="str">
        <f>IF(SP_SUL!AM592="","*",SP_SUL!AM592)</f>
        <v>-</v>
      </c>
      <c r="O593" s="110" t="str">
        <f>IF(SP_SUL!BH592="","*",SP_SUL!BH592)</f>
        <v>*</v>
      </c>
      <c r="P593" s="147" t="str">
        <f>IF($A$2=1,IF(SP_SUL!BJ592="","*",SP_SUL!BJ592),IF(SP_SUL!BK592="","*",SP_SUL!BK592))</f>
        <v>*</v>
      </c>
    </row>
    <row r="594" spans="1:16">
      <c r="A594" s="82" t="str">
        <f>IF(SP_SUL!B593="","*",SP_SUL!B593)</f>
        <v>*</v>
      </c>
      <c r="B594" s="83" t="str">
        <f>IF(SP_SUL!X593="","*",SP_SUL!X593)</f>
        <v>*</v>
      </c>
      <c r="C594" s="83" t="str">
        <f>IF(SP_SUL!S593="","*",SP_SUL!S593)</f>
        <v>-</v>
      </c>
      <c r="D594" s="83" t="str">
        <f>IF(SP_SUL!T593="","*",SP_SUL!T593)</f>
        <v>-</v>
      </c>
      <c r="E594" s="83" t="str">
        <f>IF(SP_SUL!D593="","*",SP_SUL!D593)</f>
        <v>*</v>
      </c>
      <c r="F594" s="83" t="str">
        <f>IF(SP_SUL!H593="","*",SP_SUL!H593)</f>
        <v>*</v>
      </c>
      <c r="G594" s="83" t="str">
        <f>IF(SP_SUL!M593="","*",SP_SUL!M593)</f>
        <v>-</v>
      </c>
      <c r="H594" s="116" t="str">
        <f>IF(SP_SUL!K593="","*",SP_SUL!K593)</f>
        <v>*</v>
      </c>
      <c r="I594" s="113" t="str">
        <f>IF(SP_SUL!O593="","*",SP_SUL!O593)</f>
        <v>*</v>
      </c>
      <c r="J594" s="113" t="str">
        <f>IF(SP_SUL!P593="","*",SP_SUL!P593)</f>
        <v>*</v>
      </c>
      <c r="K594" s="83">
        <f>IF(SP_SUL!AK593="","*",SP_SUL!AK593)</f>
        <v>0</v>
      </c>
      <c r="L594" s="83" t="str">
        <f>IF(SP_SUL!AM593="","*",SP_SUL!AM593)</f>
        <v>-</v>
      </c>
      <c r="M594" s="83">
        <f>IF(SP_SUL!AP593="","*",SP_SUL!AP593)</f>
        <v>0</v>
      </c>
      <c r="N594" s="83" t="str">
        <f>IF(SP_SUL!AM593="","*",SP_SUL!AM593)</f>
        <v>-</v>
      </c>
      <c r="O594" s="110" t="str">
        <f>IF(SP_SUL!BH593="","*",SP_SUL!BH593)</f>
        <v>*</v>
      </c>
      <c r="P594" s="147" t="str">
        <f>IF($A$2=1,IF(SP_SUL!BJ593="","*",SP_SUL!BJ593),IF(SP_SUL!BK593="","*",SP_SUL!BK593))</f>
        <v>*</v>
      </c>
    </row>
    <row r="595" spans="1:16">
      <c r="A595" s="82" t="str">
        <f>IF(SP_SUL!B594="","*",SP_SUL!B594)</f>
        <v>*</v>
      </c>
      <c r="B595" s="83" t="str">
        <f>IF(SP_SUL!X594="","*",SP_SUL!X594)</f>
        <v>*</v>
      </c>
      <c r="C595" s="83" t="str">
        <f>IF(SP_SUL!S594="","*",SP_SUL!S594)</f>
        <v>-</v>
      </c>
      <c r="D595" s="83" t="str">
        <f>IF(SP_SUL!T594="","*",SP_SUL!T594)</f>
        <v>-</v>
      </c>
      <c r="E595" s="83" t="str">
        <f>IF(SP_SUL!D594="","*",SP_SUL!D594)</f>
        <v>*</v>
      </c>
      <c r="F595" s="83" t="str">
        <f>IF(SP_SUL!H594="","*",SP_SUL!H594)</f>
        <v>*</v>
      </c>
      <c r="G595" s="83" t="str">
        <f>IF(SP_SUL!M594="","*",SP_SUL!M594)</f>
        <v>-</v>
      </c>
      <c r="H595" s="116" t="str">
        <f>IF(SP_SUL!K594="","*",SP_SUL!K594)</f>
        <v>*</v>
      </c>
      <c r="I595" s="113" t="str">
        <f>IF(SP_SUL!O594="","*",SP_SUL!O594)</f>
        <v>*</v>
      </c>
      <c r="J595" s="113" t="str">
        <f>IF(SP_SUL!P594="","*",SP_SUL!P594)</f>
        <v>*</v>
      </c>
      <c r="K595" s="83">
        <f>IF(SP_SUL!AK594="","*",SP_SUL!AK594)</f>
        <v>0</v>
      </c>
      <c r="L595" s="83" t="str">
        <f>IF(SP_SUL!AM594="","*",SP_SUL!AM594)</f>
        <v>-</v>
      </c>
      <c r="M595" s="83">
        <f>IF(SP_SUL!AP594="","*",SP_SUL!AP594)</f>
        <v>0</v>
      </c>
      <c r="N595" s="83" t="str">
        <f>IF(SP_SUL!AM594="","*",SP_SUL!AM594)</f>
        <v>-</v>
      </c>
      <c r="O595" s="110" t="str">
        <f>IF(SP_SUL!BH594="","*",SP_SUL!BH594)</f>
        <v>*</v>
      </c>
      <c r="P595" s="147" t="str">
        <f>IF($A$2=1,IF(SP_SUL!BJ594="","*",SP_SUL!BJ594),IF(SP_SUL!BK594="","*",SP_SUL!BK594))</f>
        <v>*</v>
      </c>
    </row>
    <row r="596" spans="1:16">
      <c r="A596" s="82" t="str">
        <f>IF(SP_SUL!B595="","*",SP_SUL!B595)</f>
        <v>*</v>
      </c>
      <c r="B596" s="83" t="str">
        <f>IF(SP_SUL!X595="","*",SP_SUL!X595)</f>
        <v>*</v>
      </c>
      <c r="C596" s="83" t="str">
        <f>IF(SP_SUL!S595="","*",SP_SUL!S595)</f>
        <v>-</v>
      </c>
      <c r="D596" s="83" t="str">
        <f>IF(SP_SUL!T595="","*",SP_SUL!T595)</f>
        <v>-</v>
      </c>
      <c r="E596" s="83" t="str">
        <f>IF(SP_SUL!D595="","*",SP_SUL!D595)</f>
        <v>*</v>
      </c>
      <c r="F596" s="83" t="str">
        <f>IF(SP_SUL!H595="","*",SP_SUL!H595)</f>
        <v>*</v>
      </c>
      <c r="G596" s="83" t="str">
        <f>IF(SP_SUL!M595="","*",SP_SUL!M595)</f>
        <v>-</v>
      </c>
      <c r="H596" s="116" t="str">
        <f>IF(SP_SUL!K595="","*",SP_SUL!K595)</f>
        <v>*</v>
      </c>
      <c r="I596" s="113" t="str">
        <f>IF(SP_SUL!O595="","*",SP_SUL!O595)</f>
        <v>*</v>
      </c>
      <c r="J596" s="113" t="str">
        <f>IF(SP_SUL!P595="","*",SP_SUL!P595)</f>
        <v>*</v>
      </c>
      <c r="K596" s="83">
        <f>IF(SP_SUL!AK595="","*",SP_SUL!AK595)</f>
        <v>0</v>
      </c>
      <c r="L596" s="83" t="str">
        <f>IF(SP_SUL!AM595="","*",SP_SUL!AM595)</f>
        <v>-</v>
      </c>
      <c r="M596" s="83">
        <f>IF(SP_SUL!AP595="","*",SP_SUL!AP595)</f>
        <v>0</v>
      </c>
      <c r="N596" s="83" t="str">
        <f>IF(SP_SUL!AM595="","*",SP_SUL!AM595)</f>
        <v>-</v>
      </c>
      <c r="O596" s="110" t="str">
        <f>IF(SP_SUL!BH595="","*",SP_SUL!BH595)</f>
        <v>*</v>
      </c>
      <c r="P596" s="147" t="str">
        <f>IF($A$2=1,IF(SP_SUL!BJ595="","*",SP_SUL!BJ595),IF(SP_SUL!BK595="","*",SP_SUL!BK595))</f>
        <v>*</v>
      </c>
    </row>
    <row r="597" spans="1:16">
      <c r="A597" s="82" t="str">
        <f>IF(SP_SUL!B596="","*",SP_SUL!B596)</f>
        <v>*</v>
      </c>
      <c r="B597" s="83" t="str">
        <f>IF(SP_SUL!X596="","*",SP_SUL!X596)</f>
        <v>*</v>
      </c>
      <c r="C597" s="83" t="str">
        <f>IF(SP_SUL!S596="","*",SP_SUL!S596)</f>
        <v>-</v>
      </c>
      <c r="D597" s="83" t="str">
        <f>IF(SP_SUL!T596="","*",SP_SUL!T596)</f>
        <v>-</v>
      </c>
      <c r="E597" s="83" t="str">
        <f>IF(SP_SUL!D596="","*",SP_SUL!D596)</f>
        <v>*</v>
      </c>
      <c r="F597" s="83" t="str">
        <f>IF(SP_SUL!H596="","*",SP_SUL!H596)</f>
        <v>*</v>
      </c>
      <c r="G597" s="83" t="str">
        <f>IF(SP_SUL!M596="","*",SP_SUL!M596)</f>
        <v>-</v>
      </c>
      <c r="H597" s="116" t="str">
        <f>IF(SP_SUL!K596="","*",SP_SUL!K596)</f>
        <v>*</v>
      </c>
      <c r="I597" s="113" t="str">
        <f>IF(SP_SUL!O596="","*",SP_SUL!O596)</f>
        <v>*</v>
      </c>
      <c r="J597" s="113" t="str">
        <f>IF(SP_SUL!P596="","*",SP_SUL!P596)</f>
        <v>*</v>
      </c>
      <c r="K597" s="83">
        <f>IF(SP_SUL!AK596="","*",SP_SUL!AK596)</f>
        <v>0</v>
      </c>
      <c r="L597" s="83" t="str">
        <f>IF(SP_SUL!AM596="","*",SP_SUL!AM596)</f>
        <v>-</v>
      </c>
      <c r="M597" s="83">
        <f>IF(SP_SUL!AP596="","*",SP_SUL!AP596)</f>
        <v>0</v>
      </c>
      <c r="N597" s="83" t="str">
        <f>IF(SP_SUL!AM596="","*",SP_SUL!AM596)</f>
        <v>-</v>
      </c>
      <c r="O597" s="110" t="str">
        <f>IF(SP_SUL!BH596="","*",SP_SUL!BH596)</f>
        <v>*</v>
      </c>
      <c r="P597" s="147" t="str">
        <f>IF($A$2=1,IF(SP_SUL!BJ596="","*",SP_SUL!BJ596),IF(SP_SUL!BK596="","*",SP_SUL!BK596))</f>
        <v>*</v>
      </c>
    </row>
    <row r="598" spans="1:16">
      <c r="A598" s="82" t="str">
        <f>IF(SP_SUL!B597="","*",SP_SUL!B597)</f>
        <v>*</v>
      </c>
      <c r="B598" s="83" t="str">
        <f>IF(SP_SUL!X597="","*",SP_SUL!X597)</f>
        <v>*</v>
      </c>
      <c r="C598" s="83" t="str">
        <f>IF(SP_SUL!S597="","*",SP_SUL!S597)</f>
        <v>-</v>
      </c>
      <c r="D598" s="83" t="str">
        <f>IF(SP_SUL!T597="","*",SP_SUL!T597)</f>
        <v>-</v>
      </c>
      <c r="E598" s="83" t="str">
        <f>IF(SP_SUL!D597="","*",SP_SUL!D597)</f>
        <v>*</v>
      </c>
      <c r="F598" s="83" t="str">
        <f>IF(SP_SUL!H597="","*",SP_SUL!H597)</f>
        <v>*</v>
      </c>
      <c r="G598" s="83" t="str">
        <f>IF(SP_SUL!M597="","*",SP_SUL!M597)</f>
        <v>-</v>
      </c>
      <c r="H598" s="116" t="str">
        <f>IF(SP_SUL!K597="","*",SP_SUL!K597)</f>
        <v>*</v>
      </c>
      <c r="I598" s="113" t="str">
        <f>IF(SP_SUL!O597="","*",SP_SUL!O597)</f>
        <v>*</v>
      </c>
      <c r="J598" s="113" t="str">
        <f>IF(SP_SUL!P597="","*",SP_SUL!P597)</f>
        <v>*</v>
      </c>
      <c r="K598" s="83">
        <f>IF(SP_SUL!AK597="","*",SP_SUL!AK597)</f>
        <v>0</v>
      </c>
      <c r="L598" s="83" t="str">
        <f>IF(SP_SUL!AM597="","*",SP_SUL!AM597)</f>
        <v>-</v>
      </c>
      <c r="M598" s="83">
        <f>IF(SP_SUL!AP597="","*",SP_SUL!AP597)</f>
        <v>0</v>
      </c>
      <c r="N598" s="83" t="str">
        <f>IF(SP_SUL!AM597="","*",SP_SUL!AM597)</f>
        <v>-</v>
      </c>
      <c r="O598" s="110" t="str">
        <f>IF(SP_SUL!BH597="","*",SP_SUL!BH597)</f>
        <v>*</v>
      </c>
      <c r="P598" s="147" t="str">
        <f>IF($A$2=1,IF(SP_SUL!BJ597="","*",SP_SUL!BJ597),IF(SP_SUL!BK597="","*",SP_SUL!BK597))</f>
        <v>*</v>
      </c>
    </row>
    <row r="599" spans="1:16">
      <c r="A599" s="82" t="str">
        <f>IF(SP_SUL!B598="","*",SP_SUL!B598)</f>
        <v>*</v>
      </c>
      <c r="B599" s="83" t="str">
        <f>IF(SP_SUL!X598="","*",SP_SUL!X598)</f>
        <v>*</v>
      </c>
      <c r="C599" s="83" t="str">
        <f>IF(SP_SUL!S598="","*",SP_SUL!S598)</f>
        <v>-</v>
      </c>
      <c r="D599" s="83" t="str">
        <f>IF(SP_SUL!T598="","*",SP_SUL!T598)</f>
        <v>-</v>
      </c>
      <c r="E599" s="83" t="str">
        <f>IF(SP_SUL!D598="","*",SP_SUL!D598)</f>
        <v>*</v>
      </c>
      <c r="F599" s="83" t="str">
        <f>IF(SP_SUL!H598="","*",SP_SUL!H598)</f>
        <v>*</v>
      </c>
      <c r="G599" s="83" t="str">
        <f>IF(SP_SUL!M598="","*",SP_SUL!M598)</f>
        <v>-</v>
      </c>
      <c r="H599" s="116" t="str">
        <f>IF(SP_SUL!K598="","*",SP_SUL!K598)</f>
        <v>*</v>
      </c>
      <c r="I599" s="113" t="str">
        <f>IF(SP_SUL!O598="","*",SP_SUL!O598)</f>
        <v>*</v>
      </c>
      <c r="J599" s="113" t="str">
        <f>IF(SP_SUL!P598="","*",SP_SUL!P598)</f>
        <v>*</v>
      </c>
      <c r="K599" s="83">
        <f>IF(SP_SUL!AK598="","*",SP_SUL!AK598)</f>
        <v>0</v>
      </c>
      <c r="L599" s="83" t="str">
        <f>IF(SP_SUL!AM598="","*",SP_SUL!AM598)</f>
        <v>-</v>
      </c>
      <c r="M599" s="83">
        <f>IF(SP_SUL!AP598="","*",SP_SUL!AP598)</f>
        <v>0</v>
      </c>
      <c r="N599" s="83" t="str">
        <f>IF(SP_SUL!AM598="","*",SP_SUL!AM598)</f>
        <v>-</v>
      </c>
      <c r="O599" s="110" t="str">
        <f>IF(SP_SUL!BH598="","*",SP_SUL!BH598)</f>
        <v>*</v>
      </c>
      <c r="P599" s="147" t="str">
        <f>IF($A$2=1,IF(SP_SUL!BJ598="","*",SP_SUL!BJ598),IF(SP_SUL!BK598="","*",SP_SUL!BK598))</f>
        <v>*</v>
      </c>
    </row>
    <row r="600" spans="1:16">
      <c r="A600" s="82" t="str">
        <f>IF(SP_SUL!B599="","*",SP_SUL!B599)</f>
        <v>*</v>
      </c>
      <c r="B600" s="83" t="str">
        <f>IF(SP_SUL!X599="","*",SP_SUL!X599)</f>
        <v>*</v>
      </c>
      <c r="C600" s="83" t="str">
        <f>IF(SP_SUL!S599="","*",SP_SUL!S599)</f>
        <v>-</v>
      </c>
      <c r="D600" s="83" t="str">
        <f>IF(SP_SUL!T599="","*",SP_SUL!T599)</f>
        <v>-</v>
      </c>
      <c r="E600" s="83" t="str">
        <f>IF(SP_SUL!D599="","*",SP_SUL!D599)</f>
        <v>*</v>
      </c>
      <c r="F600" s="83" t="str">
        <f>IF(SP_SUL!H599="","*",SP_SUL!H599)</f>
        <v>*</v>
      </c>
      <c r="G600" s="83" t="str">
        <f>IF(SP_SUL!M599="","*",SP_SUL!M599)</f>
        <v>-</v>
      </c>
      <c r="H600" s="116" t="str">
        <f>IF(SP_SUL!K599="","*",SP_SUL!K599)</f>
        <v>*</v>
      </c>
      <c r="I600" s="113" t="str">
        <f>IF(SP_SUL!O599="","*",SP_SUL!O599)</f>
        <v>*</v>
      </c>
      <c r="J600" s="113" t="str">
        <f>IF(SP_SUL!P599="","*",SP_SUL!P599)</f>
        <v>*</v>
      </c>
      <c r="K600" s="83">
        <f>IF(SP_SUL!AK599="","*",SP_SUL!AK599)</f>
        <v>0</v>
      </c>
      <c r="L600" s="83" t="str">
        <f>IF(SP_SUL!AM599="","*",SP_SUL!AM599)</f>
        <v>-</v>
      </c>
      <c r="M600" s="83">
        <f>IF(SP_SUL!AP599="","*",SP_SUL!AP599)</f>
        <v>0</v>
      </c>
      <c r="N600" s="83" t="str">
        <f>IF(SP_SUL!AM599="","*",SP_SUL!AM599)</f>
        <v>-</v>
      </c>
      <c r="O600" s="110" t="str">
        <f>IF(SP_SUL!BH599="","*",SP_SUL!BH599)</f>
        <v>*</v>
      </c>
      <c r="P600" s="147" t="str">
        <f>IF($A$2=1,IF(SP_SUL!BJ599="","*",SP_SUL!BJ599),IF(SP_SUL!BK599="","*",SP_SUL!BK599))</f>
        <v>*</v>
      </c>
    </row>
    <row r="601" spans="1:16">
      <c r="A601" s="82" t="str">
        <f>IF(SP_SUL!B600="","*",SP_SUL!B600)</f>
        <v>*</v>
      </c>
      <c r="B601" s="83" t="str">
        <f>IF(SP_SUL!X600="","*",SP_SUL!X600)</f>
        <v>*</v>
      </c>
      <c r="C601" s="83" t="str">
        <f>IF(SP_SUL!S600="","*",SP_SUL!S600)</f>
        <v>-</v>
      </c>
      <c r="D601" s="83" t="str">
        <f>IF(SP_SUL!T600="","*",SP_SUL!T600)</f>
        <v>-</v>
      </c>
      <c r="E601" s="83" t="str">
        <f>IF(SP_SUL!D600="","*",SP_SUL!D600)</f>
        <v>*</v>
      </c>
      <c r="F601" s="83" t="str">
        <f>IF(SP_SUL!H600="","*",SP_SUL!H600)</f>
        <v>*</v>
      </c>
      <c r="G601" s="83" t="str">
        <f>IF(SP_SUL!M600="","*",SP_SUL!M600)</f>
        <v>-</v>
      </c>
      <c r="H601" s="116" t="str">
        <f>IF(SP_SUL!K600="","*",SP_SUL!K600)</f>
        <v>*</v>
      </c>
      <c r="I601" s="113" t="str">
        <f>IF(SP_SUL!O600="","*",SP_SUL!O600)</f>
        <v>*</v>
      </c>
      <c r="J601" s="113" t="str">
        <f>IF(SP_SUL!P600="","*",SP_SUL!P600)</f>
        <v>*</v>
      </c>
      <c r="K601" s="83">
        <f>IF(SP_SUL!AK600="","*",SP_SUL!AK600)</f>
        <v>0</v>
      </c>
      <c r="L601" s="83" t="str">
        <f>IF(SP_SUL!AM600="","*",SP_SUL!AM600)</f>
        <v>-</v>
      </c>
      <c r="M601" s="83">
        <f>IF(SP_SUL!AP600="","*",SP_SUL!AP600)</f>
        <v>0</v>
      </c>
      <c r="N601" s="83" t="str">
        <f>IF(SP_SUL!AM600="","*",SP_SUL!AM600)</f>
        <v>-</v>
      </c>
      <c r="O601" s="110" t="str">
        <f>IF(SP_SUL!BH600="","*",SP_SUL!BH600)</f>
        <v>*</v>
      </c>
      <c r="P601" s="147" t="str">
        <f>IF($A$2=1,IF(SP_SUL!BJ600="","*",SP_SUL!BJ600),IF(SP_SUL!BK600="","*",SP_SUL!BK600))</f>
        <v>*</v>
      </c>
    </row>
    <row r="602" spans="1:16">
      <c r="A602" s="82" t="str">
        <f>IF(SP_SUL!B601="","*",SP_SUL!B601)</f>
        <v>*</v>
      </c>
      <c r="B602" s="83" t="str">
        <f>IF(SP_SUL!X601="","*",SP_SUL!X601)</f>
        <v>*</v>
      </c>
      <c r="C602" s="83" t="str">
        <f>IF(SP_SUL!S601="","*",SP_SUL!S601)</f>
        <v>-</v>
      </c>
      <c r="D602" s="83" t="str">
        <f>IF(SP_SUL!T601="","*",SP_SUL!T601)</f>
        <v>-</v>
      </c>
      <c r="E602" s="83" t="str">
        <f>IF(SP_SUL!D601="","*",SP_SUL!D601)</f>
        <v>*</v>
      </c>
      <c r="F602" s="83" t="str">
        <f>IF(SP_SUL!H601="","*",SP_SUL!H601)</f>
        <v>*</v>
      </c>
      <c r="G602" s="83" t="str">
        <f>IF(SP_SUL!M601="","*",SP_SUL!M601)</f>
        <v>-</v>
      </c>
      <c r="H602" s="116" t="str">
        <f>IF(SP_SUL!K601="","*",SP_SUL!K601)</f>
        <v>*</v>
      </c>
      <c r="I602" s="113" t="str">
        <f>IF(SP_SUL!O601="","*",SP_SUL!O601)</f>
        <v>*</v>
      </c>
      <c r="J602" s="113" t="str">
        <f>IF(SP_SUL!P601="","*",SP_SUL!P601)</f>
        <v>*</v>
      </c>
      <c r="K602" s="83">
        <f>IF(SP_SUL!AK601="","*",SP_SUL!AK601)</f>
        <v>0</v>
      </c>
      <c r="L602" s="83" t="str">
        <f>IF(SP_SUL!AM601="","*",SP_SUL!AM601)</f>
        <v>-</v>
      </c>
      <c r="M602" s="83">
        <f>IF(SP_SUL!AP601="","*",SP_SUL!AP601)</f>
        <v>0</v>
      </c>
      <c r="N602" s="83" t="str">
        <f>IF(SP_SUL!AM601="","*",SP_SUL!AM601)</f>
        <v>-</v>
      </c>
      <c r="O602" s="110" t="str">
        <f>IF(SP_SUL!BH601="","*",SP_SUL!BH601)</f>
        <v>*</v>
      </c>
      <c r="P602" s="147" t="str">
        <f>IF($A$2=1,IF(SP_SUL!BJ601="","*",SP_SUL!BJ601),IF(SP_SUL!BK601="","*",SP_SUL!BK601))</f>
        <v>*</v>
      </c>
    </row>
    <row r="603" spans="1:16">
      <c r="A603" s="82" t="str">
        <f>IF(SP_SUL!B602="","*",SP_SUL!B602)</f>
        <v>*</v>
      </c>
      <c r="B603" s="83" t="str">
        <f>IF(SP_SUL!X602="","*",SP_SUL!X602)</f>
        <v>*</v>
      </c>
      <c r="C603" s="83" t="str">
        <f>IF(SP_SUL!S602="","*",SP_SUL!S602)</f>
        <v>-</v>
      </c>
      <c r="D603" s="83" t="str">
        <f>IF(SP_SUL!T602="","*",SP_SUL!T602)</f>
        <v>-</v>
      </c>
      <c r="E603" s="83" t="str">
        <f>IF(SP_SUL!D602="","*",SP_SUL!D602)</f>
        <v>*</v>
      </c>
      <c r="F603" s="83" t="str">
        <f>IF(SP_SUL!H602="","*",SP_SUL!H602)</f>
        <v>*</v>
      </c>
      <c r="G603" s="83" t="str">
        <f>IF(SP_SUL!M602="","*",SP_SUL!M602)</f>
        <v>-</v>
      </c>
      <c r="H603" s="116" t="str">
        <f>IF(SP_SUL!K602="","*",SP_SUL!K602)</f>
        <v>*</v>
      </c>
      <c r="I603" s="113" t="str">
        <f>IF(SP_SUL!O602="","*",SP_SUL!O602)</f>
        <v>*</v>
      </c>
      <c r="J603" s="113" t="str">
        <f>IF(SP_SUL!P602="","*",SP_SUL!P602)</f>
        <v>*</v>
      </c>
      <c r="K603" s="83">
        <f>IF(SP_SUL!AK602="","*",SP_SUL!AK602)</f>
        <v>0</v>
      </c>
      <c r="L603" s="83" t="str">
        <f>IF(SP_SUL!AM602="","*",SP_SUL!AM602)</f>
        <v>-</v>
      </c>
      <c r="M603" s="83">
        <f>IF(SP_SUL!AP602="","*",SP_SUL!AP602)</f>
        <v>0</v>
      </c>
      <c r="N603" s="83" t="str">
        <f>IF(SP_SUL!AM602="","*",SP_SUL!AM602)</f>
        <v>-</v>
      </c>
      <c r="O603" s="110" t="str">
        <f>IF(SP_SUL!BH602="","*",SP_SUL!BH602)</f>
        <v>*</v>
      </c>
      <c r="P603" s="147" t="str">
        <f>IF($A$2=1,IF(SP_SUL!BJ602="","*",SP_SUL!BJ602),IF(SP_SUL!BK602="","*",SP_SUL!BK602))</f>
        <v>*</v>
      </c>
    </row>
    <row r="604" spans="1:16">
      <c r="A604" s="82" t="str">
        <f>IF(SP_SUL!B603="","*",SP_SUL!B603)</f>
        <v>*</v>
      </c>
      <c r="B604" s="83" t="str">
        <f>IF(SP_SUL!X603="","*",SP_SUL!X603)</f>
        <v>*</v>
      </c>
      <c r="C604" s="83" t="str">
        <f>IF(SP_SUL!S603="","*",SP_SUL!S603)</f>
        <v>-</v>
      </c>
      <c r="D604" s="83" t="str">
        <f>IF(SP_SUL!T603="","*",SP_SUL!T603)</f>
        <v>-</v>
      </c>
      <c r="E604" s="83" t="str">
        <f>IF(SP_SUL!D603="","*",SP_SUL!D603)</f>
        <v>*</v>
      </c>
      <c r="F604" s="83" t="str">
        <f>IF(SP_SUL!H603="","*",SP_SUL!H603)</f>
        <v>*</v>
      </c>
      <c r="G604" s="83" t="str">
        <f>IF(SP_SUL!M603="","*",SP_SUL!M603)</f>
        <v>-</v>
      </c>
      <c r="H604" s="116" t="str">
        <f>IF(SP_SUL!K603="","*",SP_SUL!K603)</f>
        <v>*</v>
      </c>
      <c r="I604" s="113" t="str">
        <f>IF(SP_SUL!O603="","*",SP_SUL!O603)</f>
        <v>*</v>
      </c>
      <c r="J604" s="113" t="str">
        <f>IF(SP_SUL!P603="","*",SP_SUL!P603)</f>
        <v>*</v>
      </c>
      <c r="K604" s="83">
        <f>IF(SP_SUL!AK603="","*",SP_SUL!AK603)</f>
        <v>0</v>
      </c>
      <c r="L604" s="83" t="str">
        <f>IF(SP_SUL!AM603="","*",SP_SUL!AM603)</f>
        <v>-</v>
      </c>
      <c r="M604" s="83">
        <f>IF(SP_SUL!AP603="","*",SP_SUL!AP603)</f>
        <v>0</v>
      </c>
      <c r="N604" s="83" t="str">
        <f>IF(SP_SUL!AM603="","*",SP_SUL!AM603)</f>
        <v>-</v>
      </c>
      <c r="O604" s="110" t="str">
        <f>IF(SP_SUL!BH603="","*",SP_SUL!BH603)</f>
        <v>*</v>
      </c>
      <c r="P604" s="147" t="str">
        <f>IF($A$2=1,IF(SP_SUL!BJ603="","*",SP_SUL!BJ603),IF(SP_SUL!BK603="","*",SP_SUL!BK603))</f>
        <v>*</v>
      </c>
    </row>
    <row r="605" spans="1:16">
      <c r="A605" s="82" t="str">
        <f>IF(SP_SUL!B604="","*",SP_SUL!B604)</f>
        <v>*</v>
      </c>
      <c r="B605" s="83" t="str">
        <f>IF(SP_SUL!X604="","*",SP_SUL!X604)</f>
        <v>*</v>
      </c>
      <c r="C605" s="83" t="str">
        <f>IF(SP_SUL!S604="","*",SP_SUL!S604)</f>
        <v>-</v>
      </c>
      <c r="D605" s="83" t="str">
        <f>IF(SP_SUL!T604="","*",SP_SUL!T604)</f>
        <v>-</v>
      </c>
      <c r="E605" s="83" t="str">
        <f>IF(SP_SUL!D604="","*",SP_SUL!D604)</f>
        <v>*</v>
      </c>
      <c r="F605" s="83" t="str">
        <f>IF(SP_SUL!H604="","*",SP_SUL!H604)</f>
        <v>*</v>
      </c>
      <c r="G605" s="83" t="str">
        <f>IF(SP_SUL!M604="","*",SP_SUL!M604)</f>
        <v>-</v>
      </c>
      <c r="H605" s="116" t="str">
        <f>IF(SP_SUL!K604="","*",SP_SUL!K604)</f>
        <v>*</v>
      </c>
      <c r="I605" s="113" t="str">
        <f>IF(SP_SUL!O604="","*",SP_SUL!O604)</f>
        <v>*</v>
      </c>
      <c r="J605" s="113" t="str">
        <f>IF(SP_SUL!P604="","*",SP_SUL!P604)</f>
        <v>*</v>
      </c>
      <c r="K605" s="83">
        <f>IF(SP_SUL!AK604="","*",SP_SUL!AK604)</f>
        <v>0</v>
      </c>
      <c r="L605" s="83" t="str">
        <f>IF(SP_SUL!AM604="","*",SP_SUL!AM604)</f>
        <v>-</v>
      </c>
      <c r="M605" s="83">
        <f>IF(SP_SUL!AP604="","*",SP_SUL!AP604)</f>
        <v>0</v>
      </c>
      <c r="N605" s="83" t="str">
        <f>IF(SP_SUL!AM604="","*",SP_SUL!AM604)</f>
        <v>-</v>
      </c>
      <c r="O605" s="110" t="str">
        <f>IF(SP_SUL!BH604="","*",SP_SUL!BH604)</f>
        <v>*</v>
      </c>
      <c r="P605" s="147" t="str">
        <f>IF($A$2=1,IF(SP_SUL!BJ604="","*",SP_SUL!BJ604),IF(SP_SUL!BK604="","*",SP_SUL!BK604))</f>
        <v>*</v>
      </c>
    </row>
    <row r="606" spans="1:16">
      <c r="A606" s="82" t="str">
        <f>IF(SP_SUL!B605="","*",SP_SUL!B605)</f>
        <v>*</v>
      </c>
      <c r="B606" s="83" t="str">
        <f>IF(SP_SUL!X605="","*",SP_SUL!X605)</f>
        <v>*</v>
      </c>
      <c r="C606" s="83" t="str">
        <f>IF(SP_SUL!S605="","*",SP_SUL!S605)</f>
        <v>-</v>
      </c>
      <c r="D606" s="83" t="str">
        <f>IF(SP_SUL!T605="","*",SP_SUL!T605)</f>
        <v>-</v>
      </c>
      <c r="E606" s="83" t="str">
        <f>IF(SP_SUL!D605="","*",SP_SUL!D605)</f>
        <v>*</v>
      </c>
      <c r="F606" s="83" t="str">
        <f>IF(SP_SUL!H605="","*",SP_SUL!H605)</f>
        <v>*</v>
      </c>
      <c r="G606" s="83" t="str">
        <f>IF(SP_SUL!M605="","*",SP_SUL!M605)</f>
        <v>-</v>
      </c>
      <c r="H606" s="116" t="str">
        <f>IF(SP_SUL!K605="","*",SP_SUL!K605)</f>
        <v>*</v>
      </c>
      <c r="I606" s="113" t="str">
        <f>IF(SP_SUL!O605="","*",SP_SUL!O605)</f>
        <v>*</v>
      </c>
      <c r="J606" s="113" t="str">
        <f>IF(SP_SUL!P605="","*",SP_SUL!P605)</f>
        <v>*</v>
      </c>
      <c r="K606" s="83">
        <f>IF(SP_SUL!AK605="","*",SP_SUL!AK605)</f>
        <v>0</v>
      </c>
      <c r="L606" s="83" t="str">
        <f>IF(SP_SUL!AM605="","*",SP_SUL!AM605)</f>
        <v>-</v>
      </c>
      <c r="M606" s="83">
        <f>IF(SP_SUL!AP605="","*",SP_SUL!AP605)</f>
        <v>0</v>
      </c>
      <c r="N606" s="83" t="str">
        <f>IF(SP_SUL!AM605="","*",SP_SUL!AM605)</f>
        <v>-</v>
      </c>
      <c r="O606" s="110" t="str">
        <f>IF(SP_SUL!BH605="","*",SP_SUL!BH605)</f>
        <v>*</v>
      </c>
      <c r="P606" s="147" t="str">
        <f>IF($A$2=1,IF(SP_SUL!BJ605="","*",SP_SUL!BJ605),IF(SP_SUL!BK605="","*",SP_SUL!BK605))</f>
        <v>*</v>
      </c>
    </row>
    <row r="607" spans="1:16">
      <c r="A607" s="82" t="str">
        <f>IF(SP_SUL!B606="","*",SP_SUL!B606)</f>
        <v>*</v>
      </c>
      <c r="B607" s="83" t="str">
        <f>IF(SP_SUL!X606="","*",SP_SUL!X606)</f>
        <v>*</v>
      </c>
      <c r="C607" s="83" t="str">
        <f>IF(SP_SUL!S606="","*",SP_SUL!S606)</f>
        <v>-</v>
      </c>
      <c r="D607" s="83" t="str">
        <f>IF(SP_SUL!T606="","*",SP_SUL!T606)</f>
        <v>-</v>
      </c>
      <c r="E607" s="83" t="str">
        <f>IF(SP_SUL!D606="","*",SP_SUL!D606)</f>
        <v>*</v>
      </c>
      <c r="F607" s="83" t="str">
        <f>IF(SP_SUL!H606="","*",SP_SUL!H606)</f>
        <v>*</v>
      </c>
      <c r="G607" s="83" t="str">
        <f>IF(SP_SUL!M606="","*",SP_SUL!M606)</f>
        <v>-</v>
      </c>
      <c r="H607" s="116" t="str">
        <f>IF(SP_SUL!K606="","*",SP_SUL!K606)</f>
        <v>*</v>
      </c>
      <c r="I607" s="113" t="str">
        <f>IF(SP_SUL!O606="","*",SP_SUL!O606)</f>
        <v>*</v>
      </c>
      <c r="J607" s="113" t="str">
        <f>IF(SP_SUL!P606="","*",SP_SUL!P606)</f>
        <v>*</v>
      </c>
      <c r="K607" s="83">
        <f>IF(SP_SUL!AK606="","*",SP_SUL!AK606)</f>
        <v>0</v>
      </c>
      <c r="L607" s="83" t="str">
        <f>IF(SP_SUL!AM606="","*",SP_SUL!AM606)</f>
        <v>-</v>
      </c>
      <c r="M607" s="83">
        <f>IF(SP_SUL!AP606="","*",SP_SUL!AP606)</f>
        <v>0</v>
      </c>
      <c r="N607" s="83" t="str">
        <f>IF(SP_SUL!AM606="","*",SP_SUL!AM606)</f>
        <v>-</v>
      </c>
      <c r="O607" s="110" t="str">
        <f>IF(SP_SUL!BH606="","*",SP_SUL!BH606)</f>
        <v>*</v>
      </c>
      <c r="P607" s="147" t="str">
        <f>IF($A$2=1,IF(SP_SUL!BJ606="","*",SP_SUL!BJ606),IF(SP_SUL!BK606="","*",SP_SUL!BK606))</f>
        <v>*</v>
      </c>
    </row>
    <row r="608" spans="1:16">
      <c r="A608" s="82" t="str">
        <f>IF(SP_SUL!B607="","*",SP_SUL!B607)</f>
        <v>*</v>
      </c>
      <c r="B608" s="83" t="str">
        <f>IF(SP_SUL!X607="","*",SP_SUL!X607)</f>
        <v>*</v>
      </c>
      <c r="C608" s="83" t="str">
        <f>IF(SP_SUL!S607="","*",SP_SUL!S607)</f>
        <v>-</v>
      </c>
      <c r="D608" s="83" t="str">
        <f>IF(SP_SUL!T607="","*",SP_SUL!T607)</f>
        <v>-</v>
      </c>
      <c r="E608" s="83" t="str">
        <f>IF(SP_SUL!D607="","*",SP_SUL!D607)</f>
        <v>*</v>
      </c>
      <c r="F608" s="83" t="str">
        <f>IF(SP_SUL!H607="","*",SP_SUL!H607)</f>
        <v>*</v>
      </c>
      <c r="G608" s="83" t="str">
        <f>IF(SP_SUL!M607="","*",SP_SUL!M607)</f>
        <v>-</v>
      </c>
      <c r="H608" s="116" t="str">
        <f>IF(SP_SUL!K607="","*",SP_SUL!K607)</f>
        <v>*</v>
      </c>
      <c r="I608" s="113" t="str">
        <f>IF(SP_SUL!O607="","*",SP_SUL!O607)</f>
        <v>*</v>
      </c>
      <c r="J608" s="113" t="str">
        <f>IF(SP_SUL!P607="","*",SP_SUL!P607)</f>
        <v>*</v>
      </c>
      <c r="K608" s="83">
        <f>IF(SP_SUL!AK607="","*",SP_SUL!AK607)</f>
        <v>0</v>
      </c>
      <c r="L608" s="83" t="str">
        <f>IF(SP_SUL!AM607="","*",SP_SUL!AM607)</f>
        <v>-</v>
      </c>
      <c r="M608" s="83">
        <f>IF(SP_SUL!AP607="","*",SP_SUL!AP607)</f>
        <v>0</v>
      </c>
      <c r="N608" s="83" t="str">
        <f>IF(SP_SUL!AM607="","*",SP_SUL!AM607)</f>
        <v>-</v>
      </c>
      <c r="O608" s="110" t="str">
        <f>IF(SP_SUL!BH607="","*",SP_SUL!BH607)</f>
        <v>*</v>
      </c>
      <c r="P608" s="147" t="str">
        <f>IF($A$2=1,IF(SP_SUL!BJ607="","*",SP_SUL!BJ607),IF(SP_SUL!BK607="","*",SP_SUL!BK607))</f>
        <v>*</v>
      </c>
    </row>
    <row r="609" spans="1:16">
      <c r="A609" s="82" t="str">
        <f>IF(SP_SUL!B608="","*",SP_SUL!B608)</f>
        <v>*</v>
      </c>
      <c r="B609" s="83" t="str">
        <f>IF(SP_SUL!X608="","*",SP_SUL!X608)</f>
        <v>*</v>
      </c>
      <c r="C609" s="83" t="str">
        <f>IF(SP_SUL!S608="","*",SP_SUL!S608)</f>
        <v>-</v>
      </c>
      <c r="D609" s="83" t="str">
        <f>IF(SP_SUL!T608="","*",SP_SUL!T608)</f>
        <v>-</v>
      </c>
      <c r="E609" s="83" t="str">
        <f>IF(SP_SUL!D608="","*",SP_SUL!D608)</f>
        <v>*</v>
      </c>
      <c r="F609" s="83" t="str">
        <f>IF(SP_SUL!H608="","*",SP_SUL!H608)</f>
        <v>*</v>
      </c>
      <c r="G609" s="83" t="str">
        <f>IF(SP_SUL!M608="","*",SP_SUL!M608)</f>
        <v>-</v>
      </c>
      <c r="H609" s="116" t="str">
        <f>IF(SP_SUL!K608="","*",SP_SUL!K608)</f>
        <v>*</v>
      </c>
      <c r="I609" s="113" t="str">
        <f>IF(SP_SUL!O608="","*",SP_SUL!O608)</f>
        <v>*</v>
      </c>
      <c r="J609" s="113" t="str">
        <f>IF(SP_SUL!P608="","*",SP_SUL!P608)</f>
        <v>*</v>
      </c>
      <c r="K609" s="83">
        <f>IF(SP_SUL!AK608="","*",SP_SUL!AK608)</f>
        <v>0</v>
      </c>
      <c r="L609" s="83" t="str">
        <f>IF(SP_SUL!AM608="","*",SP_SUL!AM608)</f>
        <v>-</v>
      </c>
      <c r="M609" s="83">
        <f>IF(SP_SUL!AP608="","*",SP_SUL!AP608)</f>
        <v>0</v>
      </c>
      <c r="N609" s="83" t="str">
        <f>IF(SP_SUL!AM608="","*",SP_SUL!AM608)</f>
        <v>-</v>
      </c>
      <c r="O609" s="110" t="str">
        <f>IF(SP_SUL!BH608="","*",SP_SUL!BH608)</f>
        <v>*</v>
      </c>
      <c r="P609" s="147" t="str">
        <f>IF($A$2=1,IF(SP_SUL!BJ608="","*",SP_SUL!BJ608),IF(SP_SUL!BK608="","*",SP_SUL!BK608))</f>
        <v>*</v>
      </c>
    </row>
    <row r="610" spans="1:16">
      <c r="A610" s="82" t="str">
        <f>IF(SP_SUL!B609="","*",SP_SUL!B609)</f>
        <v>*</v>
      </c>
      <c r="B610" s="83" t="str">
        <f>IF(SP_SUL!X609="","*",SP_SUL!X609)</f>
        <v>*</v>
      </c>
      <c r="C610" s="83" t="str">
        <f>IF(SP_SUL!S609="","*",SP_SUL!S609)</f>
        <v>-</v>
      </c>
      <c r="D610" s="83" t="str">
        <f>IF(SP_SUL!T609="","*",SP_SUL!T609)</f>
        <v>-</v>
      </c>
      <c r="E610" s="83" t="str">
        <f>IF(SP_SUL!D609="","*",SP_SUL!D609)</f>
        <v>*</v>
      </c>
      <c r="F610" s="83" t="str">
        <f>IF(SP_SUL!H609="","*",SP_SUL!H609)</f>
        <v>*</v>
      </c>
      <c r="G610" s="83" t="str">
        <f>IF(SP_SUL!M609="","*",SP_SUL!M609)</f>
        <v>-</v>
      </c>
      <c r="H610" s="116" t="str">
        <f>IF(SP_SUL!K609="","*",SP_SUL!K609)</f>
        <v>*</v>
      </c>
      <c r="I610" s="113" t="str">
        <f>IF(SP_SUL!O609="","*",SP_SUL!O609)</f>
        <v>*</v>
      </c>
      <c r="J610" s="113" t="str">
        <f>IF(SP_SUL!P609="","*",SP_SUL!P609)</f>
        <v>*</v>
      </c>
      <c r="K610" s="83">
        <f>IF(SP_SUL!AK609="","*",SP_SUL!AK609)</f>
        <v>0</v>
      </c>
      <c r="L610" s="83" t="str">
        <f>IF(SP_SUL!AM609="","*",SP_SUL!AM609)</f>
        <v>-</v>
      </c>
      <c r="M610" s="83">
        <f>IF(SP_SUL!AP609="","*",SP_SUL!AP609)</f>
        <v>0</v>
      </c>
      <c r="N610" s="83" t="str">
        <f>IF(SP_SUL!AM609="","*",SP_SUL!AM609)</f>
        <v>-</v>
      </c>
      <c r="O610" s="110" t="str">
        <f>IF(SP_SUL!BH609="","*",SP_SUL!BH609)</f>
        <v>*</v>
      </c>
      <c r="P610" s="147" t="str">
        <f>IF($A$2=1,IF(SP_SUL!BJ609="","*",SP_SUL!BJ609),IF(SP_SUL!BK609="","*",SP_SUL!BK609))</f>
        <v>*</v>
      </c>
    </row>
    <row r="611" spans="1:16">
      <c r="A611" s="82" t="str">
        <f>IF(SP_SUL!B610="","*",SP_SUL!B610)</f>
        <v>*</v>
      </c>
      <c r="B611" s="83" t="str">
        <f>IF(SP_SUL!X610="","*",SP_SUL!X610)</f>
        <v>*</v>
      </c>
      <c r="C611" s="83" t="str">
        <f>IF(SP_SUL!S610="","*",SP_SUL!S610)</f>
        <v>-</v>
      </c>
      <c r="D611" s="83" t="str">
        <f>IF(SP_SUL!T610="","*",SP_SUL!T610)</f>
        <v>-</v>
      </c>
      <c r="E611" s="83" t="str">
        <f>IF(SP_SUL!D610="","*",SP_SUL!D610)</f>
        <v>*</v>
      </c>
      <c r="F611" s="83" t="str">
        <f>IF(SP_SUL!H610="","*",SP_SUL!H610)</f>
        <v>*</v>
      </c>
      <c r="G611" s="83" t="str">
        <f>IF(SP_SUL!M610="","*",SP_SUL!M610)</f>
        <v>-</v>
      </c>
      <c r="H611" s="116" t="str">
        <f>IF(SP_SUL!K610="","*",SP_SUL!K610)</f>
        <v>*</v>
      </c>
      <c r="I611" s="113" t="str">
        <f>IF(SP_SUL!O610="","*",SP_SUL!O610)</f>
        <v>*</v>
      </c>
      <c r="J611" s="113" t="str">
        <f>IF(SP_SUL!P610="","*",SP_SUL!P610)</f>
        <v>*</v>
      </c>
      <c r="K611" s="83">
        <f>IF(SP_SUL!AK610="","*",SP_SUL!AK610)</f>
        <v>0</v>
      </c>
      <c r="L611" s="83" t="str">
        <f>IF(SP_SUL!AM610="","*",SP_SUL!AM610)</f>
        <v>-</v>
      </c>
      <c r="M611" s="83">
        <f>IF(SP_SUL!AP610="","*",SP_SUL!AP610)</f>
        <v>0</v>
      </c>
      <c r="N611" s="83" t="str">
        <f>IF(SP_SUL!AM610="","*",SP_SUL!AM610)</f>
        <v>-</v>
      </c>
      <c r="O611" s="110" t="str">
        <f>IF(SP_SUL!BH610="","*",SP_SUL!BH610)</f>
        <v>*</v>
      </c>
      <c r="P611" s="147" t="str">
        <f>IF($A$2=1,IF(SP_SUL!BJ610="","*",SP_SUL!BJ610),IF(SP_SUL!BK610="","*",SP_SUL!BK610))</f>
        <v>*</v>
      </c>
    </row>
    <row r="612" spans="1:16">
      <c r="A612" s="82" t="str">
        <f>IF(SP_SUL!B611="","*",SP_SUL!B611)</f>
        <v>*</v>
      </c>
      <c r="B612" s="83" t="str">
        <f>IF(SP_SUL!X611="","*",SP_SUL!X611)</f>
        <v>*</v>
      </c>
      <c r="C612" s="83" t="str">
        <f>IF(SP_SUL!S611="","*",SP_SUL!S611)</f>
        <v>-</v>
      </c>
      <c r="D612" s="83" t="str">
        <f>IF(SP_SUL!T611="","*",SP_SUL!T611)</f>
        <v>-</v>
      </c>
      <c r="E612" s="83" t="str">
        <f>IF(SP_SUL!D611="","*",SP_SUL!D611)</f>
        <v>*</v>
      </c>
      <c r="F612" s="83" t="str">
        <f>IF(SP_SUL!H611="","*",SP_SUL!H611)</f>
        <v>*</v>
      </c>
      <c r="G612" s="83" t="str">
        <f>IF(SP_SUL!M611="","*",SP_SUL!M611)</f>
        <v>-</v>
      </c>
      <c r="H612" s="116" t="str">
        <f>IF(SP_SUL!K611="","*",SP_SUL!K611)</f>
        <v>*</v>
      </c>
      <c r="I612" s="113" t="str">
        <f>IF(SP_SUL!O611="","*",SP_SUL!O611)</f>
        <v>*</v>
      </c>
      <c r="J612" s="113" t="str">
        <f>IF(SP_SUL!P611="","*",SP_SUL!P611)</f>
        <v>*</v>
      </c>
      <c r="K612" s="83">
        <f>IF(SP_SUL!AK611="","*",SP_SUL!AK611)</f>
        <v>0</v>
      </c>
      <c r="L612" s="83" t="str">
        <f>IF(SP_SUL!AM611="","*",SP_SUL!AM611)</f>
        <v>-</v>
      </c>
      <c r="M612" s="83">
        <f>IF(SP_SUL!AP611="","*",SP_SUL!AP611)</f>
        <v>0</v>
      </c>
      <c r="N612" s="83" t="str">
        <f>IF(SP_SUL!AM611="","*",SP_SUL!AM611)</f>
        <v>-</v>
      </c>
      <c r="O612" s="110" t="str">
        <f>IF(SP_SUL!BH611="","*",SP_SUL!BH611)</f>
        <v>*</v>
      </c>
      <c r="P612" s="147" t="str">
        <f>IF($A$2=1,IF(SP_SUL!BJ611="","*",SP_SUL!BJ611),IF(SP_SUL!BK611="","*",SP_SUL!BK611))</f>
        <v>*</v>
      </c>
    </row>
    <row r="613" spans="1:16">
      <c r="A613" s="82" t="str">
        <f>IF(SP_SUL!B612="","*",SP_SUL!B612)</f>
        <v>*</v>
      </c>
      <c r="B613" s="83" t="str">
        <f>IF(SP_SUL!X612="","*",SP_SUL!X612)</f>
        <v>*</v>
      </c>
      <c r="C613" s="83" t="str">
        <f>IF(SP_SUL!S612="","*",SP_SUL!S612)</f>
        <v>-</v>
      </c>
      <c r="D613" s="83" t="str">
        <f>IF(SP_SUL!T612="","*",SP_SUL!T612)</f>
        <v>-</v>
      </c>
      <c r="E613" s="83" t="str">
        <f>IF(SP_SUL!D612="","*",SP_SUL!D612)</f>
        <v>*</v>
      </c>
      <c r="F613" s="83" t="str">
        <f>IF(SP_SUL!H612="","*",SP_SUL!H612)</f>
        <v>*</v>
      </c>
      <c r="G613" s="83" t="str">
        <f>IF(SP_SUL!M612="","*",SP_SUL!M612)</f>
        <v>-</v>
      </c>
      <c r="H613" s="116" t="str">
        <f>IF(SP_SUL!K612="","*",SP_SUL!K612)</f>
        <v>*</v>
      </c>
      <c r="I613" s="113" t="str">
        <f>IF(SP_SUL!O612="","*",SP_SUL!O612)</f>
        <v>*</v>
      </c>
      <c r="J613" s="113" t="str">
        <f>IF(SP_SUL!P612="","*",SP_SUL!P612)</f>
        <v>*</v>
      </c>
      <c r="K613" s="83">
        <f>IF(SP_SUL!AK612="","*",SP_SUL!AK612)</f>
        <v>0</v>
      </c>
      <c r="L613" s="83" t="str">
        <f>IF(SP_SUL!AM612="","*",SP_SUL!AM612)</f>
        <v>-</v>
      </c>
      <c r="M613" s="83">
        <f>IF(SP_SUL!AP612="","*",SP_SUL!AP612)</f>
        <v>0</v>
      </c>
      <c r="N613" s="83" t="str">
        <f>IF(SP_SUL!AM612="","*",SP_SUL!AM612)</f>
        <v>-</v>
      </c>
      <c r="O613" s="110" t="str">
        <f>IF(SP_SUL!BH612="","*",SP_SUL!BH612)</f>
        <v>*</v>
      </c>
      <c r="P613" s="147" t="str">
        <f>IF($A$2=1,IF(SP_SUL!BJ612="","*",SP_SUL!BJ612),IF(SP_SUL!BK612="","*",SP_SUL!BK612))</f>
        <v>*</v>
      </c>
    </row>
    <row r="614" spans="1:16">
      <c r="A614" s="82" t="str">
        <f>IF(SP_SUL!B613="","*",SP_SUL!B613)</f>
        <v>*</v>
      </c>
      <c r="B614" s="83" t="str">
        <f>IF(SP_SUL!X613="","*",SP_SUL!X613)</f>
        <v>*</v>
      </c>
      <c r="C614" s="83" t="str">
        <f>IF(SP_SUL!S613="","*",SP_SUL!S613)</f>
        <v>-</v>
      </c>
      <c r="D614" s="83" t="str">
        <f>IF(SP_SUL!T613="","*",SP_SUL!T613)</f>
        <v>-</v>
      </c>
      <c r="E614" s="83" t="str">
        <f>IF(SP_SUL!D613="","*",SP_SUL!D613)</f>
        <v>*</v>
      </c>
      <c r="F614" s="83" t="str">
        <f>IF(SP_SUL!H613="","*",SP_SUL!H613)</f>
        <v>*</v>
      </c>
      <c r="G614" s="83" t="str">
        <f>IF(SP_SUL!M613="","*",SP_SUL!M613)</f>
        <v>-</v>
      </c>
      <c r="H614" s="116" t="str">
        <f>IF(SP_SUL!K613="","*",SP_SUL!K613)</f>
        <v>*</v>
      </c>
      <c r="I614" s="113" t="str">
        <f>IF(SP_SUL!O613="","*",SP_SUL!O613)</f>
        <v>*</v>
      </c>
      <c r="J614" s="113" t="str">
        <f>IF(SP_SUL!P613="","*",SP_SUL!P613)</f>
        <v>*</v>
      </c>
      <c r="K614" s="83">
        <f>IF(SP_SUL!AK613="","*",SP_SUL!AK613)</f>
        <v>0</v>
      </c>
      <c r="L614" s="83" t="str">
        <f>IF(SP_SUL!AM613="","*",SP_SUL!AM613)</f>
        <v>-</v>
      </c>
      <c r="M614" s="83">
        <f>IF(SP_SUL!AP613="","*",SP_SUL!AP613)</f>
        <v>0</v>
      </c>
      <c r="N614" s="83" t="str">
        <f>IF(SP_SUL!AM613="","*",SP_SUL!AM613)</f>
        <v>-</v>
      </c>
      <c r="O614" s="110" t="str">
        <f>IF(SP_SUL!BH613="","*",SP_SUL!BH613)</f>
        <v>*</v>
      </c>
      <c r="P614" s="147" t="str">
        <f>IF($A$2=1,IF(SP_SUL!BJ613="","*",SP_SUL!BJ613),IF(SP_SUL!BK613="","*",SP_SUL!BK613))</f>
        <v>*</v>
      </c>
    </row>
    <row r="615" spans="1:16">
      <c r="A615" s="82" t="str">
        <f>IF(SP_SUL!B614="","*",SP_SUL!B614)</f>
        <v>*</v>
      </c>
      <c r="B615" s="83" t="str">
        <f>IF(SP_SUL!X614="","*",SP_SUL!X614)</f>
        <v>*</v>
      </c>
      <c r="C615" s="83" t="str">
        <f>IF(SP_SUL!S614="","*",SP_SUL!S614)</f>
        <v>-</v>
      </c>
      <c r="D615" s="83" t="str">
        <f>IF(SP_SUL!T614="","*",SP_SUL!T614)</f>
        <v>-</v>
      </c>
      <c r="E615" s="83" t="str">
        <f>IF(SP_SUL!D614="","*",SP_SUL!D614)</f>
        <v>*</v>
      </c>
      <c r="F615" s="83" t="str">
        <f>IF(SP_SUL!H614="","*",SP_SUL!H614)</f>
        <v>*</v>
      </c>
      <c r="G615" s="83" t="str">
        <f>IF(SP_SUL!M614="","*",SP_SUL!M614)</f>
        <v>-</v>
      </c>
      <c r="H615" s="116" t="str">
        <f>IF(SP_SUL!K614="","*",SP_SUL!K614)</f>
        <v>*</v>
      </c>
      <c r="I615" s="113" t="str">
        <f>IF(SP_SUL!O614="","*",SP_SUL!O614)</f>
        <v>*</v>
      </c>
      <c r="J615" s="113" t="str">
        <f>IF(SP_SUL!P614="","*",SP_SUL!P614)</f>
        <v>*</v>
      </c>
      <c r="K615" s="83">
        <f>IF(SP_SUL!AK614="","*",SP_SUL!AK614)</f>
        <v>0</v>
      </c>
      <c r="L615" s="83" t="str">
        <f>IF(SP_SUL!AM614="","*",SP_SUL!AM614)</f>
        <v>-</v>
      </c>
      <c r="M615" s="83">
        <f>IF(SP_SUL!AP614="","*",SP_SUL!AP614)</f>
        <v>0</v>
      </c>
      <c r="N615" s="83" t="str">
        <f>IF(SP_SUL!AM614="","*",SP_SUL!AM614)</f>
        <v>-</v>
      </c>
      <c r="O615" s="110" t="str">
        <f>IF(SP_SUL!BH614="","*",SP_SUL!BH614)</f>
        <v>*</v>
      </c>
      <c r="P615" s="147" t="str">
        <f>IF($A$2=1,IF(SP_SUL!BJ614="","*",SP_SUL!BJ614),IF(SP_SUL!BK614="","*",SP_SUL!BK614))</f>
        <v>*</v>
      </c>
    </row>
    <row r="616" spans="1:16">
      <c r="A616" s="82" t="str">
        <f>IF(SP_SUL!B615="","*",SP_SUL!B615)</f>
        <v>*</v>
      </c>
      <c r="B616" s="83" t="str">
        <f>IF(SP_SUL!X615="","*",SP_SUL!X615)</f>
        <v>*</v>
      </c>
      <c r="C616" s="83" t="str">
        <f>IF(SP_SUL!S615="","*",SP_SUL!S615)</f>
        <v>-</v>
      </c>
      <c r="D616" s="83" t="str">
        <f>IF(SP_SUL!T615="","*",SP_SUL!T615)</f>
        <v>-</v>
      </c>
      <c r="E616" s="83" t="str">
        <f>IF(SP_SUL!D615="","*",SP_SUL!D615)</f>
        <v>*</v>
      </c>
      <c r="F616" s="83" t="str">
        <f>IF(SP_SUL!H615="","*",SP_SUL!H615)</f>
        <v>*</v>
      </c>
      <c r="G616" s="83" t="str">
        <f>IF(SP_SUL!M615="","*",SP_SUL!M615)</f>
        <v>-</v>
      </c>
      <c r="H616" s="116" t="str">
        <f>IF(SP_SUL!K615="","*",SP_SUL!K615)</f>
        <v>*</v>
      </c>
      <c r="I616" s="113" t="str">
        <f>IF(SP_SUL!O615="","*",SP_SUL!O615)</f>
        <v>*</v>
      </c>
      <c r="J616" s="113" t="str">
        <f>IF(SP_SUL!P615="","*",SP_SUL!P615)</f>
        <v>*</v>
      </c>
      <c r="K616" s="83">
        <f>IF(SP_SUL!AK615="","*",SP_SUL!AK615)</f>
        <v>0</v>
      </c>
      <c r="L616" s="83" t="str">
        <f>IF(SP_SUL!AM615="","*",SP_SUL!AM615)</f>
        <v>-</v>
      </c>
      <c r="M616" s="83">
        <f>IF(SP_SUL!AP615="","*",SP_SUL!AP615)</f>
        <v>0</v>
      </c>
      <c r="N616" s="83" t="str">
        <f>IF(SP_SUL!AM615="","*",SP_SUL!AM615)</f>
        <v>-</v>
      </c>
      <c r="O616" s="110" t="str">
        <f>IF(SP_SUL!BH615="","*",SP_SUL!BH615)</f>
        <v>*</v>
      </c>
      <c r="P616" s="147" t="str">
        <f>IF($A$2=1,IF(SP_SUL!BJ615="","*",SP_SUL!BJ615),IF(SP_SUL!BK615="","*",SP_SUL!BK615))</f>
        <v>*</v>
      </c>
    </row>
    <row r="617" spans="1:16">
      <c r="A617" s="82" t="str">
        <f>IF(SP_SUL!B616="","*",SP_SUL!B616)</f>
        <v>*</v>
      </c>
      <c r="B617" s="83" t="str">
        <f>IF(SP_SUL!X616="","*",SP_SUL!X616)</f>
        <v>*</v>
      </c>
      <c r="C617" s="83" t="str">
        <f>IF(SP_SUL!S616="","*",SP_SUL!S616)</f>
        <v>-</v>
      </c>
      <c r="D617" s="83" t="str">
        <f>IF(SP_SUL!T616="","*",SP_SUL!T616)</f>
        <v>-</v>
      </c>
      <c r="E617" s="83" t="str">
        <f>IF(SP_SUL!D616="","*",SP_SUL!D616)</f>
        <v>*</v>
      </c>
      <c r="F617" s="83" t="str">
        <f>IF(SP_SUL!H616="","*",SP_SUL!H616)</f>
        <v>*</v>
      </c>
      <c r="G617" s="83" t="str">
        <f>IF(SP_SUL!M616="","*",SP_SUL!M616)</f>
        <v>-</v>
      </c>
      <c r="H617" s="116" t="str">
        <f>IF(SP_SUL!K616="","*",SP_SUL!K616)</f>
        <v>*</v>
      </c>
      <c r="I617" s="113" t="str">
        <f>IF(SP_SUL!O616="","*",SP_SUL!O616)</f>
        <v>*</v>
      </c>
      <c r="J617" s="113" t="str">
        <f>IF(SP_SUL!P616="","*",SP_SUL!P616)</f>
        <v>*</v>
      </c>
      <c r="K617" s="83">
        <f>IF(SP_SUL!AK616="","*",SP_SUL!AK616)</f>
        <v>0</v>
      </c>
      <c r="L617" s="83" t="str">
        <f>IF(SP_SUL!AM616="","*",SP_SUL!AM616)</f>
        <v>-</v>
      </c>
      <c r="M617" s="83">
        <f>IF(SP_SUL!AP616="","*",SP_SUL!AP616)</f>
        <v>0</v>
      </c>
      <c r="N617" s="83" t="str">
        <f>IF(SP_SUL!AM616="","*",SP_SUL!AM616)</f>
        <v>-</v>
      </c>
      <c r="O617" s="110" t="str">
        <f>IF(SP_SUL!BH616="","*",SP_SUL!BH616)</f>
        <v>*</v>
      </c>
      <c r="P617" s="147" t="str">
        <f>IF($A$2=1,IF(SP_SUL!BJ616="","*",SP_SUL!BJ616),IF(SP_SUL!BK616="","*",SP_SUL!BK616))</f>
        <v>*</v>
      </c>
    </row>
    <row r="618" spans="1:16">
      <c r="A618" s="82" t="str">
        <f>IF(SP_SUL!B617="","*",SP_SUL!B617)</f>
        <v>*</v>
      </c>
      <c r="B618" s="83" t="str">
        <f>IF(SP_SUL!X617="","*",SP_SUL!X617)</f>
        <v>*</v>
      </c>
      <c r="C618" s="83" t="str">
        <f>IF(SP_SUL!S617="","*",SP_SUL!S617)</f>
        <v>-</v>
      </c>
      <c r="D618" s="83" t="str">
        <f>IF(SP_SUL!T617="","*",SP_SUL!T617)</f>
        <v>-</v>
      </c>
      <c r="E618" s="83" t="str">
        <f>IF(SP_SUL!D617="","*",SP_SUL!D617)</f>
        <v>*</v>
      </c>
      <c r="F618" s="83" t="str">
        <f>IF(SP_SUL!H617="","*",SP_SUL!H617)</f>
        <v>*</v>
      </c>
      <c r="G618" s="83" t="str">
        <f>IF(SP_SUL!M617="","*",SP_SUL!M617)</f>
        <v>-</v>
      </c>
      <c r="H618" s="116" t="str">
        <f>IF(SP_SUL!K617="","*",SP_SUL!K617)</f>
        <v>*</v>
      </c>
      <c r="I618" s="113" t="str">
        <f>IF(SP_SUL!O617="","*",SP_SUL!O617)</f>
        <v>*</v>
      </c>
      <c r="J618" s="113" t="str">
        <f>IF(SP_SUL!P617="","*",SP_SUL!P617)</f>
        <v>*</v>
      </c>
      <c r="K618" s="83">
        <f>IF(SP_SUL!AK617="","*",SP_SUL!AK617)</f>
        <v>0</v>
      </c>
      <c r="L618" s="83" t="str">
        <f>IF(SP_SUL!AM617="","*",SP_SUL!AM617)</f>
        <v>-</v>
      </c>
      <c r="M618" s="83">
        <f>IF(SP_SUL!AP617="","*",SP_SUL!AP617)</f>
        <v>0</v>
      </c>
      <c r="N618" s="83" t="str">
        <f>IF(SP_SUL!AM617="","*",SP_SUL!AM617)</f>
        <v>-</v>
      </c>
      <c r="O618" s="110" t="str">
        <f>IF(SP_SUL!BH617="","*",SP_SUL!BH617)</f>
        <v>*</v>
      </c>
      <c r="P618" s="147" t="str">
        <f>IF($A$2=1,IF(SP_SUL!BJ617="","*",SP_SUL!BJ617),IF(SP_SUL!BK617="","*",SP_SUL!BK617))</f>
        <v>*</v>
      </c>
    </row>
    <row r="619" spans="1:16">
      <c r="A619" s="82" t="str">
        <f>IF(SP_SUL!B618="","*",SP_SUL!B618)</f>
        <v>*</v>
      </c>
      <c r="B619" s="83" t="str">
        <f>IF(SP_SUL!X618="","*",SP_SUL!X618)</f>
        <v>*</v>
      </c>
      <c r="C619" s="83" t="str">
        <f>IF(SP_SUL!S618="","*",SP_SUL!S618)</f>
        <v>-</v>
      </c>
      <c r="D619" s="83" t="str">
        <f>IF(SP_SUL!T618="","*",SP_SUL!T618)</f>
        <v>-</v>
      </c>
      <c r="E619" s="83" t="str">
        <f>IF(SP_SUL!D618="","*",SP_SUL!D618)</f>
        <v>*</v>
      </c>
      <c r="F619" s="83" t="str">
        <f>IF(SP_SUL!H618="","*",SP_SUL!H618)</f>
        <v>*</v>
      </c>
      <c r="G619" s="83" t="str">
        <f>IF(SP_SUL!M618="","*",SP_SUL!M618)</f>
        <v>-</v>
      </c>
      <c r="H619" s="116" t="str">
        <f>IF(SP_SUL!K618="","*",SP_SUL!K618)</f>
        <v>*</v>
      </c>
      <c r="I619" s="113" t="str">
        <f>IF(SP_SUL!O618="","*",SP_SUL!O618)</f>
        <v>*</v>
      </c>
      <c r="J619" s="113" t="str">
        <f>IF(SP_SUL!P618="","*",SP_SUL!P618)</f>
        <v>*</v>
      </c>
      <c r="K619" s="83">
        <f>IF(SP_SUL!AK618="","*",SP_SUL!AK618)</f>
        <v>0</v>
      </c>
      <c r="L619" s="83" t="str">
        <f>IF(SP_SUL!AM618="","*",SP_SUL!AM618)</f>
        <v>-</v>
      </c>
      <c r="M619" s="83">
        <f>IF(SP_SUL!AP618="","*",SP_SUL!AP618)</f>
        <v>0</v>
      </c>
      <c r="N619" s="83" t="str">
        <f>IF(SP_SUL!AM618="","*",SP_SUL!AM618)</f>
        <v>-</v>
      </c>
      <c r="O619" s="110" t="str">
        <f>IF(SP_SUL!BH618="","*",SP_SUL!BH618)</f>
        <v>*</v>
      </c>
      <c r="P619" s="147" t="str">
        <f>IF($A$2=1,IF(SP_SUL!BJ618="","*",SP_SUL!BJ618),IF(SP_SUL!BK618="","*",SP_SUL!BK618))</f>
        <v>*</v>
      </c>
    </row>
    <row r="620" spans="1:16">
      <c r="A620" s="82" t="str">
        <f>IF(SP_SUL!B619="","*",SP_SUL!B619)</f>
        <v>*</v>
      </c>
      <c r="B620" s="83" t="str">
        <f>IF(SP_SUL!X619="","*",SP_SUL!X619)</f>
        <v>*</v>
      </c>
      <c r="C620" s="83" t="str">
        <f>IF(SP_SUL!S619="","*",SP_SUL!S619)</f>
        <v>-</v>
      </c>
      <c r="D620" s="83" t="str">
        <f>IF(SP_SUL!T619="","*",SP_SUL!T619)</f>
        <v>-</v>
      </c>
      <c r="E620" s="83" t="str">
        <f>IF(SP_SUL!D619="","*",SP_SUL!D619)</f>
        <v>*</v>
      </c>
      <c r="F620" s="83" t="str">
        <f>IF(SP_SUL!H619="","*",SP_SUL!H619)</f>
        <v>*</v>
      </c>
      <c r="G620" s="83" t="str">
        <f>IF(SP_SUL!M619="","*",SP_SUL!M619)</f>
        <v>-</v>
      </c>
      <c r="H620" s="116" t="str">
        <f>IF(SP_SUL!K619="","*",SP_SUL!K619)</f>
        <v>*</v>
      </c>
      <c r="I620" s="113" t="str">
        <f>IF(SP_SUL!O619="","*",SP_SUL!O619)</f>
        <v>*</v>
      </c>
      <c r="J620" s="113" t="str">
        <f>IF(SP_SUL!P619="","*",SP_SUL!P619)</f>
        <v>*</v>
      </c>
      <c r="K620" s="83">
        <f>IF(SP_SUL!AK619="","*",SP_SUL!AK619)</f>
        <v>0</v>
      </c>
      <c r="L620" s="83" t="str">
        <f>IF(SP_SUL!AM619="","*",SP_SUL!AM619)</f>
        <v>-</v>
      </c>
      <c r="M620" s="83">
        <f>IF(SP_SUL!AP619="","*",SP_SUL!AP619)</f>
        <v>0</v>
      </c>
      <c r="N620" s="83" t="str">
        <f>IF(SP_SUL!AM619="","*",SP_SUL!AM619)</f>
        <v>-</v>
      </c>
      <c r="O620" s="110" t="str">
        <f>IF(SP_SUL!BH619="","*",SP_SUL!BH619)</f>
        <v>*</v>
      </c>
      <c r="P620" s="147" t="str">
        <f>IF($A$2=1,IF(SP_SUL!BJ619="","*",SP_SUL!BJ619),IF(SP_SUL!BK619="","*",SP_SUL!BK619))</f>
        <v>*</v>
      </c>
    </row>
    <row r="621" spans="1:16">
      <c r="A621" s="82" t="str">
        <f>IF(SP_SUL!B620="","*",SP_SUL!B620)</f>
        <v>*</v>
      </c>
      <c r="B621" s="83" t="str">
        <f>IF(SP_SUL!X620="","*",SP_SUL!X620)</f>
        <v>*</v>
      </c>
      <c r="C621" s="83" t="str">
        <f>IF(SP_SUL!S620="","*",SP_SUL!S620)</f>
        <v>-</v>
      </c>
      <c r="D621" s="83" t="str">
        <f>IF(SP_SUL!T620="","*",SP_SUL!T620)</f>
        <v>-</v>
      </c>
      <c r="E621" s="83" t="str">
        <f>IF(SP_SUL!D620="","*",SP_SUL!D620)</f>
        <v>*</v>
      </c>
      <c r="F621" s="83" t="str">
        <f>IF(SP_SUL!H620="","*",SP_SUL!H620)</f>
        <v>*</v>
      </c>
      <c r="G621" s="83" t="str">
        <f>IF(SP_SUL!M620="","*",SP_SUL!M620)</f>
        <v>-</v>
      </c>
      <c r="H621" s="116" t="str">
        <f>IF(SP_SUL!K620="","*",SP_SUL!K620)</f>
        <v>*</v>
      </c>
      <c r="I621" s="113" t="str">
        <f>IF(SP_SUL!O620="","*",SP_SUL!O620)</f>
        <v>*</v>
      </c>
      <c r="J621" s="113" t="str">
        <f>IF(SP_SUL!P620="","*",SP_SUL!P620)</f>
        <v>*</v>
      </c>
      <c r="K621" s="83">
        <f>IF(SP_SUL!AK620="","*",SP_SUL!AK620)</f>
        <v>0</v>
      </c>
      <c r="L621" s="83" t="str">
        <f>IF(SP_SUL!AM620="","*",SP_SUL!AM620)</f>
        <v>-</v>
      </c>
      <c r="M621" s="83">
        <f>IF(SP_SUL!AP620="","*",SP_SUL!AP620)</f>
        <v>0</v>
      </c>
      <c r="N621" s="83" t="str">
        <f>IF(SP_SUL!AM620="","*",SP_SUL!AM620)</f>
        <v>-</v>
      </c>
      <c r="O621" s="110" t="str">
        <f>IF(SP_SUL!BH620="","*",SP_SUL!BH620)</f>
        <v>*</v>
      </c>
      <c r="P621" s="147" t="str">
        <f>IF($A$2=1,IF(SP_SUL!BJ620="","*",SP_SUL!BJ620),IF(SP_SUL!BK620="","*",SP_SUL!BK620))</f>
        <v>*</v>
      </c>
    </row>
    <row r="622" spans="1:16">
      <c r="A622" s="82" t="str">
        <f>IF(SP_SUL!B621="","*",SP_SUL!B621)</f>
        <v>*</v>
      </c>
      <c r="B622" s="83" t="str">
        <f>IF(SP_SUL!X621="","*",SP_SUL!X621)</f>
        <v>*</v>
      </c>
      <c r="C622" s="83" t="str">
        <f>IF(SP_SUL!S621="","*",SP_SUL!S621)</f>
        <v>-</v>
      </c>
      <c r="D622" s="83" t="str">
        <f>IF(SP_SUL!T621="","*",SP_SUL!T621)</f>
        <v>-</v>
      </c>
      <c r="E622" s="83" t="str">
        <f>IF(SP_SUL!D621="","*",SP_SUL!D621)</f>
        <v>*</v>
      </c>
      <c r="F622" s="83" t="str">
        <f>IF(SP_SUL!H621="","*",SP_SUL!H621)</f>
        <v>*</v>
      </c>
      <c r="G622" s="83" t="str">
        <f>IF(SP_SUL!M621="","*",SP_SUL!M621)</f>
        <v>-</v>
      </c>
      <c r="H622" s="116" t="str">
        <f>IF(SP_SUL!K621="","*",SP_SUL!K621)</f>
        <v>*</v>
      </c>
      <c r="I622" s="113" t="str">
        <f>IF(SP_SUL!O621="","*",SP_SUL!O621)</f>
        <v>*</v>
      </c>
      <c r="J622" s="113" t="str">
        <f>IF(SP_SUL!P621="","*",SP_SUL!P621)</f>
        <v>*</v>
      </c>
      <c r="K622" s="83">
        <f>IF(SP_SUL!AK621="","*",SP_SUL!AK621)</f>
        <v>0</v>
      </c>
      <c r="L622" s="83" t="str">
        <f>IF(SP_SUL!AM621="","*",SP_SUL!AM621)</f>
        <v>-</v>
      </c>
      <c r="M622" s="83">
        <f>IF(SP_SUL!AP621="","*",SP_SUL!AP621)</f>
        <v>0</v>
      </c>
      <c r="N622" s="83" t="str">
        <f>IF(SP_SUL!AM621="","*",SP_SUL!AM621)</f>
        <v>-</v>
      </c>
      <c r="O622" s="110" t="str">
        <f>IF(SP_SUL!BH621="","*",SP_SUL!BH621)</f>
        <v>*</v>
      </c>
      <c r="P622" s="147" t="str">
        <f>IF($A$2=1,IF(SP_SUL!BJ621="","*",SP_SUL!BJ621),IF(SP_SUL!BK621="","*",SP_SUL!BK621))</f>
        <v>*</v>
      </c>
    </row>
    <row r="623" spans="1:16">
      <c r="A623" s="82" t="str">
        <f>IF(SP_SUL!B622="","*",SP_SUL!B622)</f>
        <v>*</v>
      </c>
      <c r="B623" s="83" t="str">
        <f>IF(SP_SUL!X622="","*",SP_SUL!X622)</f>
        <v>*</v>
      </c>
      <c r="C623" s="83" t="str">
        <f>IF(SP_SUL!S622="","*",SP_SUL!S622)</f>
        <v>-</v>
      </c>
      <c r="D623" s="83" t="str">
        <f>IF(SP_SUL!T622="","*",SP_SUL!T622)</f>
        <v>-</v>
      </c>
      <c r="E623" s="83" t="str">
        <f>IF(SP_SUL!D622="","*",SP_SUL!D622)</f>
        <v>*</v>
      </c>
      <c r="F623" s="83" t="str">
        <f>IF(SP_SUL!H622="","*",SP_SUL!H622)</f>
        <v>*</v>
      </c>
      <c r="G623" s="83" t="str">
        <f>IF(SP_SUL!M622="","*",SP_SUL!M622)</f>
        <v>-</v>
      </c>
      <c r="H623" s="116" t="str">
        <f>IF(SP_SUL!K622="","*",SP_SUL!K622)</f>
        <v>*</v>
      </c>
      <c r="I623" s="113" t="str">
        <f>IF(SP_SUL!O622="","*",SP_SUL!O622)</f>
        <v>*</v>
      </c>
      <c r="J623" s="113" t="str">
        <f>IF(SP_SUL!P622="","*",SP_SUL!P622)</f>
        <v>*</v>
      </c>
      <c r="K623" s="83">
        <f>IF(SP_SUL!AK622="","*",SP_SUL!AK622)</f>
        <v>0</v>
      </c>
      <c r="L623" s="83" t="str">
        <f>IF(SP_SUL!AM622="","*",SP_SUL!AM622)</f>
        <v>-</v>
      </c>
      <c r="M623" s="83">
        <f>IF(SP_SUL!AP622="","*",SP_SUL!AP622)</f>
        <v>0</v>
      </c>
      <c r="N623" s="83" t="str">
        <f>IF(SP_SUL!AM622="","*",SP_SUL!AM622)</f>
        <v>-</v>
      </c>
      <c r="O623" s="110" t="str">
        <f>IF(SP_SUL!BH622="","*",SP_SUL!BH622)</f>
        <v>*</v>
      </c>
      <c r="P623" s="147" t="str">
        <f>IF($A$2=1,IF(SP_SUL!BJ622="","*",SP_SUL!BJ622),IF(SP_SUL!BK622="","*",SP_SUL!BK622))</f>
        <v>*</v>
      </c>
    </row>
    <row r="624" spans="1:16">
      <c r="A624" s="82" t="str">
        <f>IF(SP_SUL!B623="","*",SP_SUL!B623)</f>
        <v>*</v>
      </c>
      <c r="B624" s="83" t="str">
        <f>IF(SP_SUL!X623="","*",SP_SUL!X623)</f>
        <v>*</v>
      </c>
      <c r="C624" s="83" t="str">
        <f>IF(SP_SUL!S623="","*",SP_SUL!S623)</f>
        <v>-</v>
      </c>
      <c r="D624" s="83" t="str">
        <f>IF(SP_SUL!T623="","*",SP_SUL!T623)</f>
        <v>-</v>
      </c>
      <c r="E624" s="83" t="str">
        <f>IF(SP_SUL!D623="","*",SP_SUL!D623)</f>
        <v>*</v>
      </c>
      <c r="F624" s="83" t="str">
        <f>IF(SP_SUL!H623="","*",SP_SUL!H623)</f>
        <v>*</v>
      </c>
      <c r="G624" s="83" t="str">
        <f>IF(SP_SUL!M623="","*",SP_SUL!M623)</f>
        <v>-</v>
      </c>
      <c r="H624" s="116" t="str">
        <f>IF(SP_SUL!K623="","*",SP_SUL!K623)</f>
        <v>*</v>
      </c>
      <c r="I624" s="113" t="str">
        <f>IF(SP_SUL!O623="","*",SP_SUL!O623)</f>
        <v>*</v>
      </c>
      <c r="J624" s="113" t="str">
        <f>IF(SP_SUL!P623="","*",SP_SUL!P623)</f>
        <v>*</v>
      </c>
      <c r="K624" s="83">
        <f>IF(SP_SUL!AK623="","*",SP_SUL!AK623)</f>
        <v>0</v>
      </c>
      <c r="L624" s="83" t="str">
        <f>IF(SP_SUL!AM623="","*",SP_SUL!AM623)</f>
        <v>-</v>
      </c>
      <c r="M624" s="83">
        <f>IF(SP_SUL!AP623="","*",SP_SUL!AP623)</f>
        <v>0</v>
      </c>
      <c r="N624" s="83" t="str">
        <f>IF(SP_SUL!AM623="","*",SP_SUL!AM623)</f>
        <v>-</v>
      </c>
      <c r="O624" s="110" t="str">
        <f>IF(SP_SUL!BH623="","*",SP_SUL!BH623)</f>
        <v>*</v>
      </c>
      <c r="P624" s="147" t="str">
        <f>IF($A$2=1,IF(SP_SUL!BJ623="","*",SP_SUL!BJ623),IF(SP_SUL!BK623="","*",SP_SUL!BK623))</f>
        <v>*</v>
      </c>
    </row>
    <row r="625" spans="1:16">
      <c r="A625" s="82" t="str">
        <f>IF(SP_SUL!B624="","*",SP_SUL!B624)</f>
        <v>*</v>
      </c>
      <c r="B625" s="83" t="str">
        <f>IF(SP_SUL!X624="","*",SP_SUL!X624)</f>
        <v>*</v>
      </c>
      <c r="C625" s="83" t="str">
        <f>IF(SP_SUL!S624="","*",SP_SUL!S624)</f>
        <v>-</v>
      </c>
      <c r="D625" s="83" t="str">
        <f>IF(SP_SUL!T624="","*",SP_SUL!T624)</f>
        <v>-</v>
      </c>
      <c r="E625" s="83" t="str">
        <f>IF(SP_SUL!D624="","*",SP_SUL!D624)</f>
        <v>*</v>
      </c>
      <c r="F625" s="83" t="str">
        <f>IF(SP_SUL!H624="","*",SP_SUL!H624)</f>
        <v>*</v>
      </c>
      <c r="G625" s="83" t="str">
        <f>IF(SP_SUL!M624="","*",SP_SUL!M624)</f>
        <v>-</v>
      </c>
      <c r="H625" s="116" t="str">
        <f>IF(SP_SUL!K624="","*",SP_SUL!K624)</f>
        <v>*</v>
      </c>
      <c r="I625" s="113" t="str">
        <f>IF(SP_SUL!O624="","*",SP_SUL!O624)</f>
        <v>*</v>
      </c>
      <c r="J625" s="113" t="str">
        <f>IF(SP_SUL!P624="","*",SP_SUL!P624)</f>
        <v>*</v>
      </c>
      <c r="K625" s="83">
        <f>IF(SP_SUL!AK624="","*",SP_SUL!AK624)</f>
        <v>0</v>
      </c>
      <c r="L625" s="83" t="str">
        <f>IF(SP_SUL!AM624="","*",SP_SUL!AM624)</f>
        <v>-</v>
      </c>
      <c r="M625" s="83">
        <f>IF(SP_SUL!AP624="","*",SP_SUL!AP624)</f>
        <v>0</v>
      </c>
      <c r="N625" s="83" t="str">
        <f>IF(SP_SUL!AM624="","*",SP_SUL!AM624)</f>
        <v>-</v>
      </c>
      <c r="O625" s="110" t="str">
        <f>IF(SP_SUL!BH624="","*",SP_SUL!BH624)</f>
        <v>*</v>
      </c>
      <c r="P625" s="147" t="str">
        <f>IF($A$2=1,IF(SP_SUL!BJ624="","*",SP_SUL!BJ624),IF(SP_SUL!BK624="","*",SP_SUL!BK624))</f>
        <v>*</v>
      </c>
    </row>
    <row r="626" spans="1:16">
      <c r="A626" s="82" t="str">
        <f>IF(SP_SUL!B625="","*",SP_SUL!B625)</f>
        <v>*</v>
      </c>
      <c r="B626" s="83" t="str">
        <f>IF(SP_SUL!X625="","*",SP_SUL!X625)</f>
        <v>*</v>
      </c>
      <c r="C626" s="83" t="str">
        <f>IF(SP_SUL!S625="","*",SP_SUL!S625)</f>
        <v>-</v>
      </c>
      <c r="D626" s="83" t="str">
        <f>IF(SP_SUL!T625="","*",SP_SUL!T625)</f>
        <v>-</v>
      </c>
      <c r="E626" s="83" t="str">
        <f>IF(SP_SUL!D625="","*",SP_SUL!D625)</f>
        <v>*</v>
      </c>
      <c r="F626" s="83" t="str">
        <f>IF(SP_SUL!H625="","*",SP_SUL!H625)</f>
        <v>*</v>
      </c>
      <c r="G626" s="83" t="str">
        <f>IF(SP_SUL!M625="","*",SP_SUL!M625)</f>
        <v>-</v>
      </c>
      <c r="H626" s="116" t="str">
        <f>IF(SP_SUL!K625="","*",SP_SUL!K625)</f>
        <v>*</v>
      </c>
      <c r="I626" s="113" t="str">
        <f>IF(SP_SUL!O625="","*",SP_SUL!O625)</f>
        <v>*</v>
      </c>
      <c r="J626" s="113" t="str">
        <f>IF(SP_SUL!P625="","*",SP_SUL!P625)</f>
        <v>*</v>
      </c>
      <c r="K626" s="83">
        <f>IF(SP_SUL!AK625="","*",SP_SUL!AK625)</f>
        <v>0</v>
      </c>
      <c r="L626" s="83" t="str">
        <f>IF(SP_SUL!AM625="","*",SP_SUL!AM625)</f>
        <v>-</v>
      </c>
      <c r="M626" s="83">
        <f>IF(SP_SUL!AP625="","*",SP_SUL!AP625)</f>
        <v>0</v>
      </c>
      <c r="N626" s="83" t="str">
        <f>IF(SP_SUL!AM625="","*",SP_SUL!AM625)</f>
        <v>-</v>
      </c>
      <c r="O626" s="110" t="str">
        <f>IF(SP_SUL!BH625="","*",SP_SUL!BH625)</f>
        <v>*</v>
      </c>
      <c r="P626" s="147" t="str">
        <f>IF($A$2=1,IF(SP_SUL!BJ625="","*",SP_SUL!BJ625),IF(SP_SUL!BK625="","*",SP_SUL!BK625))</f>
        <v>*</v>
      </c>
    </row>
    <row r="627" spans="1:16">
      <c r="A627" s="82" t="str">
        <f>IF(SP_SUL!B626="","*",SP_SUL!B626)</f>
        <v>*</v>
      </c>
      <c r="B627" s="83" t="str">
        <f>IF(SP_SUL!X626="","*",SP_SUL!X626)</f>
        <v>*</v>
      </c>
      <c r="C627" s="83" t="str">
        <f>IF(SP_SUL!S626="","*",SP_SUL!S626)</f>
        <v>-</v>
      </c>
      <c r="D627" s="83" t="str">
        <f>IF(SP_SUL!T626="","*",SP_SUL!T626)</f>
        <v>-</v>
      </c>
      <c r="E627" s="83" t="str">
        <f>IF(SP_SUL!D626="","*",SP_SUL!D626)</f>
        <v>*</v>
      </c>
      <c r="F627" s="83" t="str">
        <f>IF(SP_SUL!H626="","*",SP_SUL!H626)</f>
        <v>*</v>
      </c>
      <c r="G627" s="83" t="str">
        <f>IF(SP_SUL!M626="","*",SP_SUL!M626)</f>
        <v>-</v>
      </c>
      <c r="H627" s="116" t="str">
        <f>IF(SP_SUL!K626="","*",SP_SUL!K626)</f>
        <v>*</v>
      </c>
      <c r="I627" s="113" t="str">
        <f>IF(SP_SUL!O626="","*",SP_SUL!O626)</f>
        <v>*</v>
      </c>
      <c r="J627" s="113" t="str">
        <f>IF(SP_SUL!P626="","*",SP_SUL!P626)</f>
        <v>*</v>
      </c>
      <c r="K627" s="83">
        <f>IF(SP_SUL!AK626="","*",SP_SUL!AK626)</f>
        <v>0</v>
      </c>
      <c r="L627" s="83" t="str">
        <f>IF(SP_SUL!AM626="","*",SP_SUL!AM626)</f>
        <v>-</v>
      </c>
      <c r="M627" s="83">
        <f>IF(SP_SUL!AP626="","*",SP_SUL!AP626)</f>
        <v>0</v>
      </c>
      <c r="N627" s="83" t="str">
        <f>IF(SP_SUL!AM626="","*",SP_SUL!AM626)</f>
        <v>-</v>
      </c>
      <c r="O627" s="110" t="str">
        <f>IF(SP_SUL!BH626="","*",SP_SUL!BH626)</f>
        <v>*</v>
      </c>
      <c r="P627" s="147" t="str">
        <f>IF($A$2=1,IF(SP_SUL!BJ626="","*",SP_SUL!BJ626),IF(SP_SUL!BK626="","*",SP_SUL!BK626))</f>
        <v>*</v>
      </c>
    </row>
    <row r="628" spans="1:16">
      <c r="A628" s="82" t="str">
        <f>IF(SP_SUL!B627="","*",SP_SUL!B627)</f>
        <v>*</v>
      </c>
      <c r="B628" s="83" t="str">
        <f>IF(SP_SUL!X627="","*",SP_SUL!X627)</f>
        <v>*</v>
      </c>
      <c r="C628" s="83" t="str">
        <f>IF(SP_SUL!S627="","*",SP_SUL!S627)</f>
        <v>-</v>
      </c>
      <c r="D628" s="83" t="str">
        <f>IF(SP_SUL!T627="","*",SP_SUL!T627)</f>
        <v>-</v>
      </c>
      <c r="E628" s="83" t="str">
        <f>IF(SP_SUL!D627="","*",SP_SUL!D627)</f>
        <v>*</v>
      </c>
      <c r="F628" s="83" t="str">
        <f>IF(SP_SUL!H627="","*",SP_SUL!H627)</f>
        <v>*</v>
      </c>
      <c r="G628" s="83" t="str">
        <f>IF(SP_SUL!M627="","*",SP_SUL!M627)</f>
        <v>-</v>
      </c>
      <c r="H628" s="116" t="str">
        <f>IF(SP_SUL!K627="","*",SP_SUL!K627)</f>
        <v>*</v>
      </c>
      <c r="I628" s="113" t="str">
        <f>IF(SP_SUL!O627="","*",SP_SUL!O627)</f>
        <v>*</v>
      </c>
      <c r="J628" s="113" t="str">
        <f>IF(SP_SUL!P627="","*",SP_SUL!P627)</f>
        <v>*</v>
      </c>
      <c r="K628" s="83">
        <f>IF(SP_SUL!AK627="","*",SP_SUL!AK627)</f>
        <v>0</v>
      </c>
      <c r="L628" s="83" t="str">
        <f>IF(SP_SUL!AM627="","*",SP_SUL!AM627)</f>
        <v>-</v>
      </c>
      <c r="M628" s="83">
        <f>IF(SP_SUL!AP627="","*",SP_SUL!AP627)</f>
        <v>0</v>
      </c>
      <c r="N628" s="83" t="str">
        <f>IF(SP_SUL!AM627="","*",SP_SUL!AM627)</f>
        <v>-</v>
      </c>
      <c r="O628" s="110" t="str">
        <f>IF(SP_SUL!BH627="","*",SP_SUL!BH627)</f>
        <v>*</v>
      </c>
      <c r="P628" s="147" t="str">
        <f>IF($A$2=1,IF(SP_SUL!BJ627="","*",SP_SUL!BJ627),IF(SP_SUL!BK627="","*",SP_SUL!BK627))</f>
        <v>*</v>
      </c>
    </row>
    <row r="629" spans="1:16">
      <c r="A629" s="82" t="str">
        <f>IF(SP_SUL!B628="","*",SP_SUL!B628)</f>
        <v>*</v>
      </c>
      <c r="B629" s="83" t="str">
        <f>IF(SP_SUL!X628="","*",SP_SUL!X628)</f>
        <v>*</v>
      </c>
      <c r="C629" s="83" t="str">
        <f>IF(SP_SUL!S628="","*",SP_SUL!S628)</f>
        <v>-</v>
      </c>
      <c r="D629" s="83" t="str">
        <f>IF(SP_SUL!T628="","*",SP_SUL!T628)</f>
        <v>-</v>
      </c>
      <c r="E629" s="83" t="str">
        <f>IF(SP_SUL!D628="","*",SP_SUL!D628)</f>
        <v>*</v>
      </c>
      <c r="F629" s="83" t="str">
        <f>IF(SP_SUL!H628="","*",SP_SUL!H628)</f>
        <v>*</v>
      </c>
      <c r="G629" s="83" t="str">
        <f>IF(SP_SUL!M628="","*",SP_SUL!M628)</f>
        <v>-</v>
      </c>
      <c r="H629" s="116" t="str">
        <f>IF(SP_SUL!K628="","*",SP_SUL!K628)</f>
        <v>*</v>
      </c>
      <c r="I629" s="113" t="str">
        <f>IF(SP_SUL!O628="","*",SP_SUL!O628)</f>
        <v>*</v>
      </c>
      <c r="J629" s="113" t="str">
        <f>IF(SP_SUL!P628="","*",SP_SUL!P628)</f>
        <v>*</v>
      </c>
      <c r="K629" s="83">
        <f>IF(SP_SUL!AK628="","*",SP_SUL!AK628)</f>
        <v>0</v>
      </c>
      <c r="L629" s="83" t="str">
        <f>IF(SP_SUL!AM628="","*",SP_SUL!AM628)</f>
        <v>-</v>
      </c>
      <c r="M629" s="83">
        <f>IF(SP_SUL!AP628="","*",SP_SUL!AP628)</f>
        <v>0</v>
      </c>
      <c r="N629" s="83" t="str">
        <f>IF(SP_SUL!AM628="","*",SP_SUL!AM628)</f>
        <v>-</v>
      </c>
      <c r="O629" s="110" t="str">
        <f>IF(SP_SUL!BH628="","*",SP_SUL!BH628)</f>
        <v>*</v>
      </c>
      <c r="P629" s="147" t="str">
        <f>IF($A$2=1,IF(SP_SUL!BJ628="","*",SP_SUL!BJ628),IF(SP_SUL!BK628="","*",SP_SUL!BK628))</f>
        <v>*</v>
      </c>
    </row>
    <row r="630" spans="1:16">
      <c r="A630" s="82" t="str">
        <f>IF(SP_SUL!B629="","*",SP_SUL!B629)</f>
        <v>*</v>
      </c>
      <c r="B630" s="83" t="str">
        <f>IF(SP_SUL!X629="","*",SP_SUL!X629)</f>
        <v>*</v>
      </c>
      <c r="C630" s="83" t="str">
        <f>IF(SP_SUL!S629="","*",SP_SUL!S629)</f>
        <v>-</v>
      </c>
      <c r="D630" s="83" t="str">
        <f>IF(SP_SUL!T629="","*",SP_SUL!T629)</f>
        <v>-</v>
      </c>
      <c r="E630" s="83" t="str">
        <f>IF(SP_SUL!D629="","*",SP_SUL!D629)</f>
        <v>*</v>
      </c>
      <c r="F630" s="83" t="str">
        <f>IF(SP_SUL!H629="","*",SP_SUL!H629)</f>
        <v>*</v>
      </c>
      <c r="G630" s="83" t="str">
        <f>IF(SP_SUL!M629="","*",SP_SUL!M629)</f>
        <v>-</v>
      </c>
      <c r="H630" s="116" t="str">
        <f>IF(SP_SUL!K629="","*",SP_SUL!K629)</f>
        <v>*</v>
      </c>
      <c r="I630" s="113" t="str">
        <f>IF(SP_SUL!O629="","*",SP_SUL!O629)</f>
        <v>*</v>
      </c>
      <c r="J630" s="113" t="str">
        <f>IF(SP_SUL!P629="","*",SP_SUL!P629)</f>
        <v>*</v>
      </c>
      <c r="K630" s="83">
        <f>IF(SP_SUL!AK629="","*",SP_SUL!AK629)</f>
        <v>0</v>
      </c>
      <c r="L630" s="83" t="str">
        <f>IF(SP_SUL!AM629="","*",SP_SUL!AM629)</f>
        <v>-</v>
      </c>
      <c r="M630" s="83">
        <f>IF(SP_SUL!AP629="","*",SP_SUL!AP629)</f>
        <v>0</v>
      </c>
      <c r="N630" s="83" t="str">
        <f>IF(SP_SUL!AM629="","*",SP_SUL!AM629)</f>
        <v>-</v>
      </c>
      <c r="O630" s="110" t="str">
        <f>IF(SP_SUL!BH629="","*",SP_SUL!BH629)</f>
        <v>*</v>
      </c>
      <c r="P630" s="147" t="str">
        <f>IF($A$2=1,IF(SP_SUL!BJ629="","*",SP_SUL!BJ629),IF(SP_SUL!BK629="","*",SP_SUL!BK629))</f>
        <v>*</v>
      </c>
    </row>
    <row r="631" spans="1:16">
      <c r="A631" s="82" t="str">
        <f>IF(SP_SUL!B630="","*",SP_SUL!B630)</f>
        <v>*</v>
      </c>
      <c r="B631" s="83" t="str">
        <f>IF(SP_SUL!X630="","*",SP_SUL!X630)</f>
        <v>*</v>
      </c>
      <c r="C631" s="83" t="str">
        <f>IF(SP_SUL!S630="","*",SP_SUL!S630)</f>
        <v>-</v>
      </c>
      <c r="D631" s="83" t="str">
        <f>IF(SP_SUL!T630="","*",SP_SUL!T630)</f>
        <v>-</v>
      </c>
      <c r="E631" s="83" t="str">
        <f>IF(SP_SUL!D630="","*",SP_SUL!D630)</f>
        <v>*</v>
      </c>
      <c r="F631" s="83" t="str">
        <f>IF(SP_SUL!H630="","*",SP_SUL!H630)</f>
        <v>*</v>
      </c>
      <c r="G631" s="83" t="str">
        <f>IF(SP_SUL!M630="","*",SP_SUL!M630)</f>
        <v>-</v>
      </c>
      <c r="H631" s="116" t="str">
        <f>IF(SP_SUL!K630="","*",SP_SUL!K630)</f>
        <v>*</v>
      </c>
      <c r="I631" s="113" t="str">
        <f>IF(SP_SUL!O630="","*",SP_SUL!O630)</f>
        <v>*</v>
      </c>
      <c r="J631" s="113" t="str">
        <f>IF(SP_SUL!P630="","*",SP_SUL!P630)</f>
        <v>*</v>
      </c>
      <c r="K631" s="83">
        <f>IF(SP_SUL!AK630="","*",SP_SUL!AK630)</f>
        <v>0</v>
      </c>
      <c r="L631" s="83" t="str">
        <f>IF(SP_SUL!AM630="","*",SP_SUL!AM630)</f>
        <v>-</v>
      </c>
      <c r="M631" s="83">
        <f>IF(SP_SUL!AP630="","*",SP_SUL!AP630)</f>
        <v>0</v>
      </c>
      <c r="N631" s="83" t="str">
        <f>IF(SP_SUL!AM630="","*",SP_SUL!AM630)</f>
        <v>-</v>
      </c>
      <c r="O631" s="110" t="str">
        <f>IF(SP_SUL!BH630="","*",SP_SUL!BH630)</f>
        <v>*</v>
      </c>
      <c r="P631" s="147" t="str">
        <f>IF($A$2=1,IF(SP_SUL!BJ630="","*",SP_SUL!BJ630),IF(SP_SUL!BK630="","*",SP_SUL!BK630))</f>
        <v>*</v>
      </c>
    </row>
    <row r="632" spans="1:16">
      <c r="A632" s="82" t="str">
        <f>IF(SP_SUL!B631="","*",SP_SUL!B631)</f>
        <v>*</v>
      </c>
      <c r="B632" s="83" t="str">
        <f>IF(SP_SUL!X631="","*",SP_SUL!X631)</f>
        <v>*</v>
      </c>
      <c r="C632" s="83" t="str">
        <f>IF(SP_SUL!S631="","*",SP_SUL!S631)</f>
        <v>-</v>
      </c>
      <c r="D632" s="83" t="str">
        <f>IF(SP_SUL!T631="","*",SP_SUL!T631)</f>
        <v>-</v>
      </c>
      <c r="E632" s="83" t="str">
        <f>IF(SP_SUL!D631="","*",SP_SUL!D631)</f>
        <v>*</v>
      </c>
      <c r="F632" s="83" t="str">
        <f>IF(SP_SUL!H631="","*",SP_SUL!H631)</f>
        <v>*</v>
      </c>
      <c r="G632" s="83" t="str">
        <f>IF(SP_SUL!M631="","*",SP_SUL!M631)</f>
        <v>-</v>
      </c>
      <c r="H632" s="116" t="str">
        <f>IF(SP_SUL!K631="","*",SP_SUL!K631)</f>
        <v>*</v>
      </c>
      <c r="I632" s="113" t="str">
        <f>IF(SP_SUL!O631="","*",SP_SUL!O631)</f>
        <v>*</v>
      </c>
      <c r="J632" s="113" t="str">
        <f>IF(SP_SUL!P631="","*",SP_SUL!P631)</f>
        <v>*</v>
      </c>
      <c r="K632" s="83">
        <f>IF(SP_SUL!AK631="","*",SP_SUL!AK631)</f>
        <v>0</v>
      </c>
      <c r="L632" s="83" t="str">
        <f>IF(SP_SUL!AM631="","*",SP_SUL!AM631)</f>
        <v>-</v>
      </c>
      <c r="M632" s="83">
        <f>IF(SP_SUL!AP631="","*",SP_SUL!AP631)</f>
        <v>0</v>
      </c>
      <c r="N632" s="83" t="str">
        <f>IF(SP_SUL!AM631="","*",SP_SUL!AM631)</f>
        <v>-</v>
      </c>
      <c r="O632" s="110" t="str">
        <f>IF(SP_SUL!BH631="","*",SP_SUL!BH631)</f>
        <v>*</v>
      </c>
      <c r="P632" s="147" t="str">
        <f>IF($A$2=1,IF(SP_SUL!BJ631="","*",SP_SUL!BJ631),IF(SP_SUL!BK631="","*",SP_SUL!BK631))</f>
        <v>*</v>
      </c>
    </row>
    <row r="633" spans="1:16">
      <c r="A633" s="82" t="str">
        <f>IF(SP_SUL!B632="","*",SP_SUL!B632)</f>
        <v>*</v>
      </c>
      <c r="B633" s="83" t="str">
        <f>IF(SP_SUL!X632="","*",SP_SUL!X632)</f>
        <v>*</v>
      </c>
      <c r="C633" s="83" t="str">
        <f>IF(SP_SUL!S632="","*",SP_SUL!S632)</f>
        <v>-</v>
      </c>
      <c r="D633" s="83" t="str">
        <f>IF(SP_SUL!T632="","*",SP_SUL!T632)</f>
        <v>-</v>
      </c>
      <c r="E633" s="83" t="str">
        <f>IF(SP_SUL!D632="","*",SP_SUL!D632)</f>
        <v>*</v>
      </c>
      <c r="F633" s="83" t="str">
        <f>IF(SP_SUL!H632="","*",SP_SUL!H632)</f>
        <v>*</v>
      </c>
      <c r="G633" s="83" t="str">
        <f>IF(SP_SUL!M632="","*",SP_SUL!M632)</f>
        <v>-</v>
      </c>
      <c r="H633" s="116" t="str">
        <f>IF(SP_SUL!K632="","*",SP_SUL!K632)</f>
        <v>*</v>
      </c>
      <c r="I633" s="113" t="str">
        <f>IF(SP_SUL!O632="","*",SP_SUL!O632)</f>
        <v>*</v>
      </c>
      <c r="J633" s="113" t="str">
        <f>IF(SP_SUL!P632="","*",SP_SUL!P632)</f>
        <v>*</v>
      </c>
      <c r="K633" s="83">
        <f>IF(SP_SUL!AK632="","*",SP_SUL!AK632)</f>
        <v>0</v>
      </c>
      <c r="L633" s="83" t="str">
        <f>IF(SP_SUL!AM632="","*",SP_SUL!AM632)</f>
        <v>-</v>
      </c>
      <c r="M633" s="83">
        <f>IF(SP_SUL!AP632="","*",SP_SUL!AP632)</f>
        <v>0</v>
      </c>
      <c r="N633" s="83" t="str">
        <f>IF(SP_SUL!AM632="","*",SP_SUL!AM632)</f>
        <v>-</v>
      </c>
      <c r="O633" s="110" t="str">
        <f>IF(SP_SUL!BH632="","*",SP_SUL!BH632)</f>
        <v>*</v>
      </c>
      <c r="P633" s="147" t="str">
        <f>IF($A$2=1,IF(SP_SUL!BJ632="","*",SP_SUL!BJ632),IF(SP_SUL!BK632="","*",SP_SUL!BK632))</f>
        <v>*</v>
      </c>
    </row>
    <row r="634" spans="1:16">
      <c r="A634" s="82" t="str">
        <f>IF(SP_SUL!B633="","*",SP_SUL!B633)</f>
        <v>*</v>
      </c>
      <c r="B634" s="83" t="str">
        <f>IF(SP_SUL!X633="","*",SP_SUL!X633)</f>
        <v>*</v>
      </c>
      <c r="C634" s="83" t="str">
        <f>IF(SP_SUL!S633="","*",SP_SUL!S633)</f>
        <v>-</v>
      </c>
      <c r="D634" s="83" t="str">
        <f>IF(SP_SUL!T633="","*",SP_SUL!T633)</f>
        <v>-</v>
      </c>
      <c r="E634" s="83" t="str">
        <f>IF(SP_SUL!D633="","*",SP_SUL!D633)</f>
        <v>*</v>
      </c>
      <c r="F634" s="83" t="str">
        <f>IF(SP_SUL!H633="","*",SP_SUL!H633)</f>
        <v>*</v>
      </c>
      <c r="G634" s="83" t="str">
        <f>IF(SP_SUL!M633="","*",SP_SUL!M633)</f>
        <v>-</v>
      </c>
      <c r="H634" s="116" t="str">
        <f>IF(SP_SUL!K633="","*",SP_SUL!K633)</f>
        <v>*</v>
      </c>
      <c r="I634" s="113" t="str">
        <f>IF(SP_SUL!O633="","*",SP_SUL!O633)</f>
        <v>*</v>
      </c>
      <c r="J634" s="113" t="str">
        <f>IF(SP_SUL!P633="","*",SP_SUL!P633)</f>
        <v>*</v>
      </c>
      <c r="K634" s="83">
        <f>IF(SP_SUL!AK633="","*",SP_SUL!AK633)</f>
        <v>0</v>
      </c>
      <c r="L634" s="83" t="str">
        <f>IF(SP_SUL!AM633="","*",SP_SUL!AM633)</f>
        <v>-</v>
      </c>
      <c r="M634" s="83">
        <f>IF(SP_SUL!AP633="","*",SP_SUL!AP633)</f>
        <v>0</v>
      </c>
      <c r="N634" s="83" t="str">
        <f>IF(SP_SUL!AM633="","*",SP_SUL!AM633)</f>
        <v>-</v>
      </c>
      <c r="O634" s="110" t="str">
        <f>IF(SP_SUL!BH633="","*",SP_SUL!BH633)</f>
        <v>*</v>
      </c>
      <c r="P634" s="147" t="str">
        <f>IF($A$2=1,IF(SP_SUL!BJ633="","*",SP_SUL!BJ633),IF(SP_SUL!BK633="","*",SP_SUL!BK633))</f>
        <v>*</v>
      </c>
    </row>
    <row r="635" spans="1:16">
      <c r="A635" s="82" t="str">
        <f>IF(SP_SUL!B634="","*",SP_SUL!B634)</f>
        <v>*</v>
      </c>
      <c r="B635" s="83" t="str">
        <f>IF(SP_SUL!X634="","*",SP_SUL!X634)</f>
        <v>*</v>
      </c>
      <c r="C635" s="83" t="str">
        <f>IF(SP_SUL!S634="","*",SP_SUL!S634)</f>
        <v>-</v>
      </c>
      <c r="D635" s="83" t="str">
        <f>IF(SP_SUL!T634="","*",SP_SUL!T634)</f>
        <v>-</v>
      </c>
      <c r="E635" s="83" t="str">
        <f>IF(SP_SUL!D634="","*",SP_SUL!D634)</f>
        <v>*</v>
      </c>
      <c r="F635" s="83" t="str">
        <f>IF(SP_SUL!H634="","*",SP_SUL!H634)</f>
        <v>*</v>
      </c>
      <c r="G635" s="83" t="str">
        <f>IF(SP_SUL!M634="","*",SP_SUL!M634)</f>
        <v>-</v>
      </c>
      <c r="H635" s="116" t="str">
        <f>IF(SP_SUL!K634="","*",SP_SUL!K634)</f>
        <v>*</v>
      </c>
      <c r="I635" s="113" t="str">
        <f>IF(SP_SUL!O634="","*",SP_SUL!O634)</f>
        <v>*</v>
      </c>
      <c r="J635" s="113" t="str">
        <f>IF(SP_SUL!P634="","*",SP_SUL!P634)</f>
        <v>*</v>
      </c>
      <c r="K635" s="83">
        <f>IF(SP_SUL!AK634="","*",SP_SUL!AK634)</f>
        <v>0</v>
      </c>
      <c r="L635" s="83" t="str">
        <f>IF(SP_SUL!AM634="","*",SP_SUL!AM634)</f>
        <v>-</v>
      </c>
      <c r="M635" s="83">
        <f>IF(SP_SUL!AP634="","*",SP_SUL!AP634)</f>
        <v>0</v>
      </c>
      <c r="N635" s="83" t="str">
        <f>IF(SP_SUL!AM634="","*",SP_SUL!AM634)</f>
        <v>-</v>
      </c>
      <c r="O635" s="110" t="str">
        <f>IF(SP_SUL!BH634="","*",SP_SUL!BH634)</f>
        <v>*</v>
      </c>
      <c r="P635" s="147" t="str">
        <f>IF($A$2=1,IF(SP_SUL!BJ634="","*",SP_SUL!BJ634),IF(SP_SUL!BK634="","*",SP_SUL!BK634))</f>
        <v>*</v>
      </c>
    </row>
    <row r="636" spans="1:16">
      <c r="A636" s="82" t="str">
        <f>IF(SP_SUL!B635="","*",SP_SUL!B635)</f>
        <v>*</v>
      </c>
      <c r="B636" s="83" t="str">
        <f>IF(SP_SUL!X635="","*",SP_SUL!X635)</f>
        <v>*</v>
      </c>
      <c r="C636" s="83" t="str">
        <f>IF(SP_SUL!S635="","*",SP_SUL!S635)</f>
        <v>-</v>
      </c>
      <c r="D636" s="83" t="str">
        <f>IF(SP_SUL!T635="","*",SP_SUL!T635)</f>
        <v>-</v>
      </c>
      <c r="E636" s="83" t="str">
        <f>IF(SP_SUL!D635="","*",SP_SUL!D635)</f>
        <v>*</v>
      </c>
      <c r="F636" s="83" t="str">
        <f>IF(SP_SUL!H635="","*",SP_SUL!H635)</f>
        <v>*</v>
      </c>
      <c r="G636" s="83" t="str">
        <f>IF(SP_SUL!M635="","*",SP_SUL!M635)</f>
        <v>-</v>
      </c>
      <c r="H636" s="116" t="str">
        <f>IF(SP_SUL!K635="","*",SP_SUL!K635)</f>
        <v>*</v>
      </c>
      <c r="I636" s="113" t="str">
        <f>IF(SP_SUL!O635="","*",SP_SUL!O635)</f>
        <v>*</v>
      </c>
      <c r="J636" s="113" t="str">
        <f>IF(SP_SUL!P635="","*",SP_SUL!P635)</f>
        <v>*</v>
      </c>
      <c r="K636" s="83">
        <f>IF(SP_SUL!AK635="","*",SP_SUL!AK635)</f>
        <v>0</v>
      </c>
      <c r="L636" s="83" t="str">
        <f>IF(SP_SUL!AM635="","*",SP_SUL!AM635)</f>
        <v>-</v>
      </c>
      <c r="M636" s="83">
        <f>IF(SP_SUL!AP635="","*",SP_SUL!AP635)</f>
        <v>0</v>
      </c>
      <c r="N636" s="83" t="str">
        <f>IF(SP_SUL!AM635="","*",SP_SUL!AM635)</f>
        <v>-</v>
      </c>
      <c r="O636" s="110" t="str">
        <f>IF(SP_SUL!BH635="","*",SP_SUL!BH635)</f>
        <v>*</v>
      </c>
      <c r="P636" s="147" t="str">
        <f>IF($A$2=1,IF(SP_SUL!BJ635="","*",SP_SUL!BJ635),IF(SP_SUL!BK635="","*",SP_SUL!BK635))</f>
        <v>*</v>
      </c>
    </row>
    <row r="637" spans="1:16">
      <c r="A637" s="82" t="str">
        <f>IF(SP_SUL!B636="","*",SP_SUL!B636)</f>
        <v>*</v>
      </c>
      <c r="B637" s="83" t="str">
        <f>IF(SP_SUL!X636="","*",SP_SUL!X636)</f>
        <v>*</v>
      </c>
      <c r="C637" s="83" t="str">
        <f>IF(SP_SUL!S636="","*",SP_SUL!S636)</f>
        <v>-</v>
      </c>
      <c r="D637" s="83" t="str">
        <f>IF(SP_SUL!T636="","*",SP_SUL!T636)</f>
        <v>-</v>
      </c>
      <c r="E637" s="83" t="str">
        <f>IF(SP_SUL!D636="","*",SP_SUL!D636)</f>
        <v>*</v>
      </c>
      <c r="F637" s="83" t="str">
        <f>IF(SP_SUL!H636="","*",SP_SUL!H636)</f>
        <v>*</v>
      </c>
      <c r="G637" s="83" t="str">
        <f>IF(SP_SUL!M636="","*",SP_SUL!M636)</f>
        <v>-</v>
      </c>
      <c r="H637" s="116" t="str">
        <f>IF(SP_SUL!K636="","*",SP_SUL!K636)</f>
        <v>*</v>
      </c>
      <c r="I637" s="113" t="str">
        <f>IF(SP_SUL!O636="","*",SP_SUL!O636)</f>
        <v>*</v>
      </c>
      <c r="J637" s="113" t="str">
        <f>IF(SP_SUL!P636="","*",SP_SUL!P636)</f>
        <v>*</v>
      </c>
      <c r="K637" s="83">
        <f>IF(SP_SUL!AK636="","*",SP_SUL!AK636)</f>
        <v>0</v>
      </c>
      <c r="L637" s="83" t="str">
        <f>IF(SP_SUL!AM636="","*",SP_SUL!AM636)</f>
        <v>-</v>
      </c>
      <c r="M637" s="83">
        <f>IF(SP_SUL!AP636="","*",SP_SUL!AP636)</f>
        <v>0</v>
      </c>
      <c r="N637" s="83" t="str">
        <f>IF(SP_SUL!AM636="","*",SP_SUL!AM636)</f>
        <v>-</v>
      </c>
      <c r="O637" s="110" t="str">
        <f>IF(SP_SUL!BH636="","*",SP_SUL!BH636)</f>
        <v>*</v>
      </c>
      <c r="P637" s="147" t="str">
        <f>IF($A$2=1,IF(SP_SUL!BJ636="","*",SP_SUL!BJ636),IF(SP_SUL!BK636="","*",SP_SUL!BK636))</f>
        <v>*</v>
      </c>
    </row>
    <row r="638" spans="1:16">
      <c r="A638" s="82" t="str">
        <f>IF(SP_SUL!B637="","*",SP_SUL!B637)</f>
        <v>*</v>
      </c>
      <c r="B638" s="83" t="str">
        <f>IF(SP_SUL!X637="","*",SP_SUL!X637)</f>
        <v>*</v>
      </c>
      <c r="C638" s="83" t="str">
        <f>IF(SP_SUL!S637="","*",SP_SUL!S637)</f>
        <v>-</v>
      </c>
      <c r="D638" s="83" t="str">
        <f>IF(SP_SUL!T637="","*",SP_SUL!T637)</f>
        <v>-</v>
      </c>
      <c r="E638" s="83" t="str">
        <f>IF(SP_SUL!D637="","*",SP_SUL!D637)</f>
        <v>*</v>
      </c>
      <c r="F638" s="83" t="str">
        <f>IF(SP_SUL!H637="","*",SP_SUL!H637)</f>
        <v>*</v>
      </c>
      <c r="G638" s="83" t="str">
        <f>IF(SP_SUL!M637="","*",SP_SUL!M637)</f>
        <v>-</v>
      </c>
      <c r="H638" s="116" t="str">
        <f>IF(SP_SUL!K637="","*",SP_SUL!K637)</f>
        <v>*</v>
      </c>
      <c r="I638" s="113" t="str">
        <f>IF(SP_SUL!O637="","*",SP_SUL!O637)</f>
        <v>*</v>
      </c>
      <c r="J638" s="113" t="str">
        <f>IF(SP_SUL!P637="","*",SP_SUL!P637)</f>
        <v>*</v>
      </c>
      <c r="K638" s="83">
        <f>IF(SP_SUL!AK637="","*",SP_SUL!AK637)</f>
        <v>0</v>
      </c>
      <c r="L638" s="83" t="str">
        <f>IF(SP_SUL!AM637="","*",SP_SUL!AM637)</f>
        <v>-</v>
      </c>
      <c r="M638" s="83">
        <f>IF(SP_SUL!AP637="","*",SP_SUL!AP637)</f>
        <v>0</v>
      </c>
      <c r="N638" s="83" t="str">
        <f>IF(SP_SUL!AM637="","*",SP_SUL!AM637)</f>
        <v>-</v>
      </c>
      <c r="O638" s="110" t="str">
        <f>IF(SP_SUL!BH637="","*",SP_SUL!BH637)</f>
        <v>*</v>
      </c>
      <c r="P638" s="147" t="str">
        <f>IF($A$2=1,IF(SP_SUL!BJ637="","*",SP_SUL!BJ637),IF(SP_SUL!BK637="","*",SP_SUL!BK637))</f>
        <v>*</v>
      </c>
    </row>
    <row r="639" spans="1:16">
      <c r="A639" s="82" t="str">
        <f>IF(SP_SUL!B638="","*",SP_SUL!B638)</f>
        <v>*</v>
      </c>
      <c r="B639" s="83" t="str">
        <f>IF(SP_SUL!X638="","*",SP_SUL!X638)</f>
        <v>*</v>
      </c>
      <c r="C639" s="83" t="str">
        <f>IF(SP_SUL!S638="","*",SP_SUL!S638)</f>
        <v>-</v>
      </c>
      <c r="D639" s="83" t="str">
        <f>IF(SP_SUL!T638="","*",SP_SUL!T638)</f>
        <v>-</v>
      </c>
      <c r="E639" s="83" t="str">
        <f>IF(SP_SUL!D638="","*",SP_SUL!D638)</f>
        <v>*</v>
      </c>
      <c r="F639" s="83" t="str">
        <f>IF(SP_SUL!H638="","*",SP_SUL!H638)</f>
        <v>*</v>
      </c>
      <c r="G639" s="83" t="str">
        <f>IF(SP_SUL!M638="","*",SP_SUL!M638)</f>
        <v>-</v>
      </c>
      <c r="H639" s="116" t="str">
        <f>IF(SP_SUL!K638="","*",SP_SUL!K638)</f>
        <v>*</v>
      </c>
      <c r="I639" s="113" t="str">
        <f>IF(SP_SUL!O638="","*",SP_SUL!O638)</f>
        <v>*</v>
      </c>
      <c r="J639" s="113" t="str">
        <f>IF(SP_SUL!P638="","*",SP_SUL!P638)</f>
        <v>*</v>
      </c>
      <c r="K639" s="83">
        <f>IF(SP_SUL!AK638="","*",SP_SUL!AK638)</f>
        <v>0</v>
      </c>
      <c r="L639" s="83" t="str">
        <f>IF(SP_SUL!AM638="","*",SP_SUL!AM638)</f>
        <v>-</v>
      </c>
      <c r="M639" s="83">
        <f>IF(SP_SUL!AP638="","*",SP_SUL!AP638)</f>
        <v>0</v>
      </c>
      <c r="N639" s="83" t="str">
        <f>IF(SP_SUL!AM638="","*",SP_SUL!AM638)</f>
        <v>-</v>
      </c>
      <c r="O639" s="110" t="str">
        <f>IF(SP_SUL!BH638="","*",SP_SUL!BH638)</f>
        <v>*</v>
      </c>
      <c r="P639" s="147" t="str">
        <f>IF($A$2=1,IF(SP_SUL!BJ638="","*",SP_SUL!BJ638),IF(SP_SUL!BK638="","*",SP_SUL!BK638))</f>
        <v>*</v>
      </c>
    </row>
    <row r="640" spans="1:16">
      <c r="A640" s="82" t="str">
        <f>IF(SP_SUL!B639="","*",SP_SUL!B639)</f>
        <v>*</v>
      </c>
      <c r="B640" s="83" t="str">
        <f>IF(SP_SUL!X639="","*",SP_SUL!X639)</f>
        <v>*</v>
      </c>
      <c r="C640" s="83" t="str">
        <f>IF(SP_SUL!S639="","*",SP_SUL!S639)</f>
        <v>-</v>
      </c>
      <c r="D640" s="83" t="str">
        <f>IF(SP_SUL!T639="","*",SP_SUL!T639)</f>
        <v>-</v>
      </c>
      <c r="E640" s="83" t="str">
        <f>IF(SP_SUL!D639="","*",SP_SUL!D639)</f>
        <v>*</v>
      </c>
      <c r="F640" s="83" t="str">
        <f>IF(SP_SUL!H639="","*",SP_SUL!H639)</f>
        <v>*</v>
      </c>
      <c r="G640" s="83" t="str">
        <f>IF(SP_SUL!M639="","*",SP_SUL!M639)</f>
        <v>-</v>
      </c>
      <c r="H640" s="116" t="str">
        <f>IF(SP_SUL!K639="","*",SP_SUL!K639)</f>
        <v>*</v>
      </c>
      <c r="I640" s="113" t="str">
        <f>IF(SP_SUL!O639="","*",SP_SUL!O639)</f>
        <v>*</v>
      </c>
      <c r="J640" s="113" t="str">
        <f>IF(SP_SUL!P639="","*",SP_SUL!P639)</f>
        <v>*</v>
      </c>
      <c r="K640" s="83">
        <f>IF(SP_SUL!AK639="","*",SP_SUL!AK639)</f>
        <v>0</v>
      </c>
      <c r="L640" s="83" t="str">
        <f>IF(SP_SUL!AM639="","*",SP_SUL!AM639)</f>
        <v>-</v>
      </c>
      <c r="M640" s="83">
        <f>IF(SP_SUL!AP639="","*",SP_SUL!AP639)</f>
        <v>0</v>
      </c>
      <c r="N640" s="83" t="str">
        <f>IF(SP_SUL!AM639="","*",SP_SUL!AM639)</f>
        <v>-</v>
      </c>
      <c r="O640" s="110" t="str">
        <f>IF(SP_SUL!BH639="","*",SP_SUL!BH639)</f>
        <v>*</v>
      </c>
      <c r="P640" s="147" t="str">
        <f>IF($A$2=1,IF(SP_SUL!BJ639="","*",SP_SUL!BJ639),IF(SP_SUL!BK639="","*",SP_SUL!BK639))</f>
        <v>*</v>
      </c>
    </row>
    <row r="641" spans="1:16">
      <c r="A641" s="82" t="str">
        <f>IF(SP_SUL!B640="","*",SP_SUL!B640)</f>
        <v>*</v>
      </c>
      <c r="B641" s="83" t="str">
        <f>IF(SP_SUL!X640="","*",SP_SUL!X640)</f>
        <v>*</v>
      </c>
      <c r="C641" s="83" t="str">
        <f>IF(SP_SUL!S640="","*",SP_SUL!S640)</f>
        <v>-</v>
      </c>
      <c r="D641" s="83" t="str">
        <f>IF(SP_SUL!T640="","*",SP_SUL!T640)</f>
        <v>-</v>
      </c>
      <c r="E641" s="83" t="str">
        <f>IF(SP_SUL!D640="","*",SP_SUL!D640)</f>
        <v>*</v>
      </c>
      <c r="F641" s="83" t="str">
        <f>IF(SP_SUL!H640="","*",SP_SUL!H640)</f>
        <v>*</v>
      </c>
      <c r="G641" s="83" t="str">
        <f>IF(SP_SUL!M640="","*",SP_SUL!M640)</f>
        <v>-</v>
      </c>
      <c r="H641" s="116" t="str">
        <f>IF(SP_SUL!K640="","*",SP_SUL!K640)</f>
        <v>*</v>
      </c>
      <c r="I641" s="113" t="str">
        <f>IF(SP_SUL!O640="","*",SP_SUL!O640)</f>
        <v>*</v>
      </c>
      <c r="J641" s="113" t="str">
        <f>IF(SP_SUL!P640="","*",SP_SUL!P640)</f>
        <v>*</v>
      </c>
      <c r="K641" s="83">
        <f>IF(SP_SUL!AK640="","*",SP_SUL!AK640)</f>
        <v>0</v>
      </c>
      <c r="L641" s="83" t="str">
        <f>IF(SP_SUL!AM640="","*",SP_SUL!AM640)</f>
        <v>-</v>
      </c>
      <c r="M641" s="83">
        <f>IF(SP_SUL!AP640="","*",SP_SUL!AP640)</f>
        <v>0</v>
      </c>
      <c r="N641" s="83" t="str">
        <f>IF(SP_SUL!AM640="","*",SP_SUL!AM640)</f>
        <v>-</v>
      </c>
      <c r="O641" s="110" t="str">
        <f>IF(SP_SUL!BH640="","*",SP_SUL!BH640)</f>
        <v>*</v>
      </c>
      <c r="P641" s="147" t="str">
        <f>IF($A$2=1,IF(SP_SUL!BJ640="","*",SP_SUL!BJ640),IF(SP_SUL!BK640="","*",SP_SUL!BK640))</f>
        <v>*</v>
      </c>
    </row>
    <row r="642" spans="1:16">
      <c r="A642" s="82" t="str">
        <f>IF(SP_SUL!B641="","*",SP_SUL!B641)</f>
        <v>*</v>
      </c>
      <c r="B642" s="83" t="str">
        <f>IF(SP_SUL!X641="","*",SP_SUL!X641)</f>
        <v>*</v>
      </c>
      <c r="C642" s="83" t="str">
        <f>IF(SP_SUL!S641="","*",SP_SUL!S641)</f>
        <v>-</v>
      </c>
      <c r="D642" s="83" t="str">
        <f>IF(SP_SUL!T641="","*",SP_SUL!T641)</f>
        <v>-</v>
      </c>
      <c r="E642" s="83" t="str">
        <f>IF(SP_SUL!D641="","*",SP_SUL!D641)</f>
        <v>*</v>
      </c>
      <c r="F642" s="83" t="str">
        <f>IF(SP_SUL!H641="","*",SP_SUL!H641)</f>
        <v>*</v>
      </c>
      <c r="G642" s="83" t="str">
        <f>IF(SP_SUL!M641="","*",SP_SUL!M641)</f>
        <v>-</v>
      </c>
      <c r="H642" s="116" t="str">
        <f>IF(SP_SUL!K641="","*",SP_SUL!K641)</f>
        <v>*</v>
      </c>
      <c r="I642" s="113" t="str">
        <f>IF(SP_SUL!O641="","*",SP_SUL!O641)</f>
        <v>*</v>
      </c>
      <c r="J642" s="113" t="str">
        <f>IF(SP_SUL!P641="","*",SP_SUL!P641)</f>
        <v>*</v>
      </c>
      <c r="K642" s="83">
        <f>IF(SP_SUL!AK641="","*",SP_SUL!AK641)</f>
        <v>0</v>
      </c>
      <c r="L642" s="83" t="str">
        <f>IF(SP_SUL!AM641="","*",SP_SUL!AM641)</f>
        <v>-</v>
      </c>
      <c r="M642" s="83">
        <f>IF(SP_SUL!AP641="","*",SP_SUL!AP641)</f>
        <v>0</v>
      </c>
      <c r="N642" s="83" t="str">
        <f>IF(SP_SUL!AM641="","*",SP_SUL!AM641)</f>
        <v>-</v>
      </c>
      <c r="O642" s="110" t="str">
        <f>IF(SP_SUL!BH641="","*",SP_SUL!BH641)</f>
        <v>*</v>
      </c>
      <c r="P642" s="147" t="str">
        <f>IF($A$2=1,IF(SP_SUL!BJ641="","*",SP_SUL!BJ641),IF(SP_SUL!BK641="","*",SP_SUL!BK641))</f>
        <v>*</v>
      </c>
    </row>
    <row r="643" spans="1:16">
      <c r="A643" s="82" t="str">
        <f>IF(SP_SUL!B642="","*",SP_SUL!B642)</f>
        <v>*</v>
      </c>
      <c r="B643" s="83" t="str">
        <f>IF(SP_SUL!X642="","*",SP_SUL!X642)</f>
        <v>*</v>
      </c>
      <c r="C643" s="83" t="str">
        <f>IF(SP_SUL!S642="","*",SP_SUL!S642)</f>
        <v>-</v>
      </c>
      <c r="D643" s="83" t="str">
        <f>IF(SP_SUL!T642="","*",SP_SUL!T642)</f>
        <v>-</v>
      </c>
      <c r="E643" s="83" t="str">
        <f>IF(SP_SUL!D642="","*",SP_SUL!D642)</f>
        <v>*</v>
      </c>
      <c r="F643" s="83" t="str">
        <f>IF(SP_SUL!H642="","*",SP_SUL!H642)</f>
        <v>*</v>
      </c>
      <c r="G643" s="83" t="str">
        <f>IF(SP_SUL!M642="","*",SP_SUL!M642)</f>
        <v>-</v>
      </c>
      <c r="H643" s="116" t="str">
        <f>IF(SP_SUL!K642="","*",SP_SUL!K642)</f>
        <v>*</v>
      </c>
      <c r="I643" s="113" t="str">
        <f>IF(SP_SUL!O642="","*",SP_SUL!O642)</f>
        <v>*</v>
      </c>
      <c r="J643" s="113" t="str">
        <f>IF(SP_SUL!P642="","*",SP_SUL!P642)</f>
        <v>*</v>
      </c>
      <c r="K643" s="83">
        <f>IF(SP_SUL!AK642="","*",SP_SUL!AK642)</f>
        <v>0</v>
      </c>
      <c r="L643" s="83" t="str">
        <f>IF(SP_SUL!AM642="","*",SP_SUL!AM642)</f>
        <v>-</v>
      </c>
      <c r="M643" s="83">
        <f>IF(SP_SUL!AP642="","*",SP_SUL!AP642)</f>
        <v>0</v>
      </c>
      <c r="N643" s="83" t="str">
        <f>IF(SP_SUL!AM642="","*",SP_SUL!AM642)</f>
        <v>-</v>
      </c>
      <c r="O643" s="110" t="str">
        <f>IF(SP_SUL!BH642="","*",SP_SUL!BH642)</f>
        <v>*</v>
      </c>
      <c r="P643" s="147" t="str">
        <f>IF($A$2=1,IF(SP_SUL!BJ642="","*",SP_SUL!BJ642),IF(SP_SUL!BK642="","*",SP_SUL!BK642))</f>
        <v>*</v>
      </c>
    </row>
    <row r="644" spans="1:16">
      <c r="A644" s="82" t="str">
        <f>IF(SP_SUL!B643="","*",SP_SUL!B643)</f>
        <v>*</v>
      </c>
      <c r="B644" s="83" t="str">
        <f>IF(SP_SUL!X643="","*",SP_SUL!X643)</f>
        <v>*</v>
      </c>
      <c r="C644" s="83" t="str">
        <f>IF(SP_SUL!S643="","*",SP_SUL!S643)</f>
        <v>-</v>
      </c>
      <c r="D644" s="83" t="str">
        <f>IF(SP_SUL!T643="","*",SP_SUL!T643)</f>
        <v>-</v>
      </c>
      <c r="E644" s="83" t="str">
        <f>IF(SP_SUL!D643="","*",SP_SUL!D643)</f>
        <v>*</v>
      </c>
      <c r="F644" s="83" t="str">
        <f>IF(SP_SUL!H643="","*",SP_SUL!H643)</f>
        <v>*</v>
      </c>
      <c r="G644" s="83" t="str">
        <f>IF(SP_SUL!M643="","*",SP_SUL!M643)</f>
        <v>-</v>
      </c>
      <c r="H644" s="116" t="str">
        <f>IF(SP_SUL!K643="","*",SP_SUL!K643)</f>
        <v>*</v>
      </c>
      <c r="I644" s="113" t="str">
        <f>IF(SP_SUL!O643="","*",SP_SUL!O643)</f>
        <v>*</v>
      </c>
      <c r="J644" s="113" t="str">
        <f>IF(SP_SUL!P643="","*",SP_SUL!P643)</f>
        <v>*</v>
      </c>
      <c r="K644" s="83">
        <f>IF(SP_SUL!AK643="","*",SP_SUL!AK643)</f>
        <v>0</v>
      </c>
      <c r="L644" s="83" t="str">
        <f>IF(SP_SUL!AM643="","*",SP_SUL!AM643)</f>
        <v>-</v>
      </c>
      <c r="M644" s="83">
        <f>IF(SP_SUL!AP643="","*",SP_SUL!AP643)</f>
        <v>0</v>
      </c>
      <c r="N644" s="83" t="str">
        <f>IF(SP_SUL!AM643="","*",SP_SUL!AM643)</f>
        <v>-</v>
      </c>
      <c r="O644" s="110" t="str">
        <f>IF(SP_SUL!BH643="","*",SP_SUL!BH643)</f>
        <v>*</v>
      </c>
      <c r="P644" s="147" t="str">
        <f>IF($A$2=1,IF(SP_SUL!BJ643="","*",SP_SUL!BJ643),IF(SP_SUL!BK643="","*",SP_SUL!BK643))</f>
        <v>*</v>
      </c>
    </row>
    <row r="645" spans="1:16">
      <c r="A645" s="82" t="str">
        <f>IF(SP_SUL!B644="","*",SP_SUL!B644)</f>
        <v>*</v>
      </c>
      <c r="B645" s="83" t="str">
        <f>IF(SP_SUL!X644="","*",SP_SUL!X644)</f>
        <v>*</v>
      </c>
      <c r="C645" s="83" t="str">
        <f>IF(SP_SUL!S644="","*",SP_SUL!S644)</f>
        <v>-</v>
      </c>
      <c r="D645" s="83" t="str">
        <f>IF(SP_SUL!T644="","*",SP_SUL!T644)</f>
        <v>-</v>
      </c>
      <c r="E645" s="83" t="str">
        <f>IF(SP_SUL!D644="","*",SP_SUL!D644)</f>
        <v>*</v>
      </c>
      <c r="F645" s="83" t="str">
        <f>IF(SP_SUL!H644="","*",SP_SUL!H644)</f>
        <v>*</v>
      </c>
      <c r="G645" s="83" t="str">
        <f>IF(SP_SUL!M644="","*",SP_SUL!M644)</f>
        <v>-</v>
      </c>
      <c r="H645" s="116" t="str">
        <f>IF(SP_SUL!K644="","*",SP_SUL!K644)</f>
        <v>*</v>
      </c>
      <c r="I645" s="113" t="str">
        <f>IF(SP_SUL!O644="","*",SP_SUL!O644)</f>
        <v>*</v>
      </c>
      <c r="J645" s="113" t="str">
        <f>IF(SP_SUL!P644="","*",SP_SUL!P644)</f>
        <v>*</v>
      </c>
      <c r="K645" s="83">
        <f>IF(SP_SUL!AK644="","*",SP_SUL!AK644)</f>
        <v>0</v>
      </c>
      <c r="L645" s="83" t="str">
        <f>IF(SP_SUL!AM644="","*",SP_SUL!AM644)</f>
        <v>-</v>
      </c>
      <c r="M645" s="83">
        <f>IF(SP_SUL!AP644="","*",SP_SUL!AP644)</f>
        <v>0</v>
      </c>
      <c r="N645" s="83" t="str">
        <f>IF(SP_SUL!AM644="","*",SP_SUL!AM644)</f>
        <v>-</v>
      </c>
      <c r="O645" s="110" t="str">
        <f>IF(SP_SUL!BH644="","*",SP_SUL!BH644)</f>
        <v>*</v>
      </c>
      <c r="P645" s="147" t="str">
        <f>IF($A$2=1,IF(SP_SUL!BJ644="","*",SP_SUL!BJ644),IF(SP_SUL!BK644="","*",SP_SUL!BK644))</f>
        <v>*</v>
      </c>
    </row>
    <row r="646" spans="1:16">
      <c r="A646" s="82" t="str">
        <f>IF(SP_SUL!B645="","*",SP_SUL!B645)</f>
        <v>*</v>
      </c>
      <c r="B646" s="83" t="str">
        <f>IF(SP_SUL!X645="","*",SP_SUL!X645)</f>
        <v>*</v>
      </c>
      <c r="C646" s="83" t="str">
        <f>IF(SP_SUL!S645="","*",SP_SUL!S645)</f>
        <v>-</v>
      </c>
      <c r="D646" s="83" t="str">
        <f>IF(SP_SUL!T645="","*",SP_SUL!T645)</f>
        <v>-</v>
      </c>
      <c r="E646" s="83" t="str">
        <f>IF(SP_SUL!D645="","*",SP_SUL!D645)</f>
        <v>*</v>
      </c>
      <c r="F646" s="83" t="str">
        <f>IF(SP_SUL!H645="","*",SP_SUL!H645)</f>
        <v>*</v>
      </c>
      <c r="G646" s="83" t="str">
        <f>IF(SP_SUL!M645="","*",SP_SUL!M645)</f>
        <v>-</v>
      </c>
      <c r="H646" s="116" t="str">
        <f>IF(SP_SUL!K645="","*",SP_SUL!K645)</f>
        <v>*</v>
      </c>
      <c r="I646" s="113" t="str">
        <f>IF(SP_SUL!O645="","*",SP_SUL!O645)</f>
        <v>*</v>
      </c>
      <c r="J646" s="113" t="str">
        <f>IF(SP_SUL!P645="","*",SP_SUL!P645)</f>
        <v>*</v>
      </c>
      <c r="K646" s="83">
        <f>IF(SP_SUL!AK645="","*",SP_SUL!AK645)</f>
        <v>0</v>
      </c>
      <c r="L646" s="83" t="str">
        <f>IF(SP_SUL!AM645="","*",SP_SUL!AM645)</f>
        <v>-</v>
      </c>
      <c r="M646" s="83">
        <f>IF(SP_SUL!AP645="","*",SP_SUL!AP645)</f>
        <v>0</v>
      </c>
      <c r="N646" s="83" t="str">
        <f>IF(SP_SUL!AM645="","*",SP_SUL!AM645)</f>
        <v>-</v>
      </c>
      <c r="O646" s="110" t="str">
        <f>IF(SP_SUL!BH645="","*",SP_SUL!BH645)</f>
        <v>*</v>
      </c>
      <c r="P646" s="147" t="str">
        <f>IF($A$2=1,IF(SP_SUL!BJ645="","*",SP_SUL!BJ645),IF(SP_SUL!BK645="","*",SP_SUL!BK645))</f>
        <v>*</v>
      </c>
    </row>
    <row r="647" spans="1:16">
      <c r="A647" s="82" t="str">
        <f>IF(SP_SUL!B646="","*",SP_SUL!B646)</f>
        <v>*</v>
      </c>
      <c r="B647" s="83" t="str">
        <f>IF(SP_SUL!X646="","*",SP_SUL!X646)</f>
        <v>*</v>
      </c>
      <c r="C647" s="83" t="str">
        <f>IF(SP_SUL!S646="","*",SP_SUL!S646)</f>
        <v>-</v>
      </c>
      <c r="D647" s="83" t="str">
        <f>IF(SP_SUL!T646="","*",SP_SUL!T646)</f>
        <v>-</v>
      </c>
      <c r="E647" s="83" t="str">
        <f>IF(SP_SUL!D646="","*",SP_SUL!D646)</f>
        <v>*</v>
      </c>
      <c r="F647" s="83" t="str">
        <f>IF(SP_SUL!H646="","*",SP_SUL!H646)</f>
        <v>*</v>
      </c>
      <c r="G647" s="83" t="str">
        <f>IF(SP_SUL!M646="","*",SP_SUL!M646)</f>
        <v>-</v>
      </c>
      <c r="H647" s="116" t="str">
        <f>IF(SP_SUL!K646="","*",SP_SUL!K646)</f>
        <v>*</v>
      </c>
      <c r="I647" s="113" t="str">
        <f>IF(SP_SUL!O646="","*",SP_SUL!O646)</f>
        <v>*</v>
      </c>
      <c r="J647" s="113" t="str">
        <f>IF(SP_SUL!P646="","*",SP_SUL!P646)</f>
        <v>*</v>
      </c>
      <c r="K647" s="83">
        <f>IF(SP_SUL!AK646="","*",SP_SUL!AK646)</f>
        <v>0</v>
      </c>
      <c r="L647" s="83" t="str">
        <f>IF(SP_SUL!AM646="","*",SP_SUL!AM646)</f>
        <v>-</v>
      </c>
      <c r="M647" s="83">
        <f>IF(SP_SUL!AP646="","*",SP_SUL!AP646)</f>
        <v>0</v>
      </c>
      <c r="N647" s="83" t="str">
        <f>IF(SP_SUL!AM646="","*",SP_SUL!AM646)</f>
        <v>-</v>
      </c>
      <c r="O647" s="110" t="str">
        <f>IF(SP_SUL!BH646="","*",SP_SUL!BH646)</f>
        <v>*</v>
      </c>
      <c r="P647" s="147" t="str">
        <f>IF($A$2=1,IF(SP_SUL!BJ646="","*",SP_SUL!BJ646),IF(SP_SUL!BK646="","*",SP_SUL!BK646))</f>
        <v>*</v>
      </c>
    </row>
    <row r="648" spans="1:16">
      <c r="A648" s="82" t="str">
        <f>IF(SP_SUL!B647="","*",SP_SUL!B647)</f>
        <v>*</v>
      </c>
      <c r="B648" s="83" t="str">
        <f>IF(SP_SUL!X647="","*",SP_SUL!X647)</f>
        <v>*</v>
      </c>
      <c r="C648" s="83" t="str">
        <f>IF(SP_SUL!S647="","*",SP_SUL!S647)</f>
        <v>-</v>
      </c>
      <c r="D648" s="83" t="str">
        <f>IF(SP_SUL!T647="","*",SP_SUL!T647)</f>
        <v>-</v>
      </c>
      <c r="E648" s="83" t="str">
        <f>IF(SP_SUL!D647="","*",SP_SUL!D647)</f>
        <v>*</v>
      </c>
      <c r="F648" s="83" t="str">
        <f>IF(SP_SUL!H647="","*",SP_SUL!H647)</f>
        <v>*</v>
      </c>
      <c r="G648" s="83" t="str">
        <f>IF(SP_SUL!M647="","*",SP_SUL!M647)</f>
        <v>-</v>
      </c>
      <c r="H648" s="116" t="str">
        <f>IF(SP_SUL!K647="","*",SP_SUL!K647)</f>
        <v>*</v>
      </c>
      <c r="I648" s="113" t="str">
        <f>IF(SP_SUL!O647="","*",SP_SUL!O647)</f>
        <v>*</v>
      </c>
      <c r="J648" s="113" t="str">
        <f>IF(SP_SUL!P647="","*",SP_SUL!P647)</f>
        <v>*</v>
      </c>
      <c r="K648" s="83">
        <f>IF(SP_SUL!AK647="","*",SP_SUL!AK647)</f>
        <v>0</v>
      </c>
      <c r="L648" s="83" t="str">
        <f>IF(SP_SUL!AM647="","*",SP_SUL!AM647)</f>
        <v>-</v>
      </c>
      <c r="M648" s="83">
        <f>IF(SP_SUL!AP647="","*",SP_SUL!AP647)</f>
        <v>0</v>
      </c>
      <c r="N648" s="83" t="str">
        <f>IF(SP_SUL!AM647="","*",SP_SUL!AM647)</f>
        <v>-</v>
      </c>
      <c r="O648" s="110" t="str">
        <f>IF(SP_SUL!BH647="","*",SP_SUL!BH647)</f>
        <v>*</v>
      </c>
      <c r="P648" s="147" t="str">
        <f>IF($A$2=1,IF(SP_SUL!BJ647="","*",SP_SUL!BJ647),IF(SP_SUL!BK647="","*",SP_SUL!BK647))</f>
        <v>*</v>
      </c>
    </row>
    <row r="649" spans="1:16">
      <c r="A649" s="82" t="str">
        <f>IF(SP_SUL!B648="","*",SP_SUL!B648)</f>
        <v>*</v>
      </c>
      <c r="B649" s="83" t="str">
        <f>IF(SP_SUL!X648="","*",SP_SUL!X648)</f>
        <v>*</v>
      </c>
      <c r="C649" s="83" t="str">
        <f>IF(SP_SUL!S648="","*",SP_SUL!S648)</f>
        <v>-</v>
      </c>
      <c r="D649" s="83" t="str">
        <f>IF(SP_SUL!T648="","*",SP_SUL!T648)</f>
        <v>-</v>
      </c>
      <c r="E649" s="83" t="str">
        <f>IF(SP_SUL!D648="","*",SP_SUL!D648)</f>
        <v>*</v>
      </c>
      <c r="F649" s="83" t="str">
        <f>IF(SP_SUL!H648="","*",SP_SUL!H648)</f>
        <v>*</v>
      </c>
      <c r="G649" s="83" t="str">
        <f>IF(SP_SUL!M648="","*",SP_SUL!M648)</f>
        <v>-</v>
      </c>
      <c r="H649" s="116" t="str">
        <f>IF(SP_SUL!K648="","*",SP_SUL!K648)</f>
        <v>*</v>
      </c>
      <c r="I649" s="113" t="str">
        <f>IF(SP_SUL!O648="","*",SP_SUL!O648)</f>
        <v>*</v>
      </c>
      <c r="J649" s="113" t="str">
        <f>IF(SP_SUL!P648="","*",SP_SUL!P648)</f>
        <v>*</v>
      </c>
      <c r="K649" s="83">
        <f>IF(SP_SUL!AK648="","*",SP_SUL!AK648)</f>
        <v>0</v>
      </c>
      <c r="L649" s="83" t="str">
        <f>IF(SP_SUL!AM648="","*",SP_SUL!AM648)</f>
        <v>-</v>
      </c>
      <c r="M649" s="83">
        <f>IF(SP_SUL!AP648="","*",SP_SUL!AP648)</f>
        <v>0</v>
      </c>
      <c r="N649" s="83" t="str">
        <f>IF(SP_SUL!AM648="","*",SP_SUL!AM648)</f>
        <v>-</v>
      </c>
      <c r="O649" s="110" t="str">
        <f>IF(SP_SUL!BH648="","*",SP_SUL!BH648)</f>
        <v>*</v>
      </c>
      <c r="P649" s="147" t="str">
        <f>IF($A$2=1,IF(SP_SUL!BJ648="","*",SP_SUL!BJ648),IF(SP_SUL!BK648="","*",SP_SUL!BK648))</f>
        <v>*</v>
      </c>
    </row>
    <row r="650" spans="1:16">
      <c r="A650" s="82" t="str">
        <f>IF(SP_SUL!B649="","*",SP_SUL!B649)</f>
        <v>*</v>
      </c>
      <c r="B650" s="83" t="str">
        <f>IF(SP_SUL!X649="","*",SP_SUL!X649)</f>
        <v>*</v>
      </c>
      <c r="C650" s="83" t="str">
        <f>IF(SP_SUL!S649="","*",SP_SUL!S649)</f>
        <v>-</v>
      </c>
      <c r="D650" s="83" t="str">
        <f>IF(SP_SUL!T649="","*",SP_SUL!T649)</f>
        <v>-</v>
      </c>
      <c r="E650" s="83" t="str">
        <f>IF(SP_SUL!D649="","*",SP_SUL!D649)</f>
        <v>*</v>
      </c>
      <c r="F650" s="83" t="str">
        <f>IF(SP_SUL!H649="","*",SP_SUL!H649)</f>
        <v>*</v>
      </c>
      <c r="G650" s="83" t="str">
        <f>IF(SP_SUL!M649="","*",SP_SUL!M649)</f>
        <v>-</v>
      </c>
      <c r="H650" s="116" t="str">
        <f>IF(SP_SUL!K649="","*",SP_SUL!K649)</f>
        <v>*</v>
      </c>
      <c r="I650" s="113" t="str">
        <f>IF(SP_SUL!O649="","*",SP_SUL!O649)</f>
        <v>*</v>
      </c>
      <c r="J650" s="113" t="str">
        <f>IF(SP_SUL!P649="","*",SP_SUL!P649)</f>
        <v>*</v>
      </c>
      <c r="K650" s="83">
        <f>IF(SP_SUL!AK649="","*",SP_SUL!AK649)</f>
        <v>0</v>
      </c>
      <c r="L650" s="83" t="str">
        <f>IF(SP_SUL!AM649="","*",SP_SUL!AM649)</f>
        <v>-</v>
      </c>
      <c r="M650" s="83">
        <f>IF(SP_SUL!AP649="","*",SP_SUL!AP649)</f>
        <v>0</v>
      </c>
      <c r="N650" s="83" t="str">
        <f>IF(SP_SUL!AM649="","*",SP_SUL!AM649)</f>
        <v>-</v>
      </c>
      <c r="O650" s="110" t="str">
        <f>IF(SP_SUL!BH649="","*",SP_SUL!BH649)</f>
        <v>*</v>
      </c>
      <c r="P650" s="147" t="str">
        <f>IF($A$2=1,IF(SP_SUL!BJ649="","*",SP_SUL!BJ649),IF(SP_SUL!BK649="","*",SP_SUL!BK649))</f>
        <v>*</v>
      </c>
    </row>
    <row r="651" spans="1:16">
      <c r="A651" s="82" t="str">
        <f>IF(SP_SUL!B650="","*",SP_SUL!B650)</f>
        <v>*</v>
      </c>
      <c r="B651" s="83" t="str">
        <f>IF(SP_SUL!X650="","*",SP_SUL!X650)</f>
        <v>*</v>
      </c>
      <c r="C651" s="83" t="str">
        <f>IF(SP_SUL!S650="","*",SP_SUL!S650)</f>
        <v>-</v>
      </c>
      <c r="D651" s="83" t="str">
        <f>IF(SP_SUL!T650="","*",SP_SUL!T650)</f>
        <v>-</v>
      </c>
      <c r="E651" s="83" t="str">
        <f>IF(SP_SUL!D650="","*",SP_SUL!D650)</f>
        <v>*</v>
      </c>
      <c r="F651" s="83" t="str">
        <f>IF(SP_SUL!H650="","*",SP_SUL!H650)</f>
        <v>*</v>
      </c>
      <c r="G651" s="83" t="str">
        <f>IF(SP_SUL!M650="","*",SP_SUL!M650)</f>
        <v>-</v>
      </c>
      <c r="H651" s="116" t="str">
        <f>IF(SP_SUL!K650="","*",SP_SUL!K650)</f>
        <v>*</v>
      </c>
      <c r="I651" s="113" t="str">
        <f>IF(SP_SUL!O650="","*",SP_SUL!O650)</f>
        <v>*</v>
      </c>
      <c r="J651" s="113" t="str">
        <f>IF(SP_SUL!P650="","*",SP_SUL!P650)</f>
        <v>*</v>
      </c>
      <c r="K651" s="83">
        <f>IF(SP_SUL!AK650="","*",SP_SUL!AK650)</f>
        <v>0</v>
      </c>
      <c r="L651" s="83" t="str">
        <f>IF(SP_SUL!AM650="","*",SP_SUL!AM650)</f>
        <v>-</v>
      </c>
      <c r="M651" s="83">
        <f>IF(SP_SUL!AP650="","*",SP_SUL!AP650)</f>
        <v>0</v>
      </c>
      <c r="N651" s="83" t="str">
        <f>IF(SP_SUL!AM650="","*",SP_SUL!AM650)</f>
        <v>-</v>
      </c>
      <c r="O651" s="110" t="str">
        <f>IF(SP_SUL!BH650="","*",SP_SUL!BH650)</f>
        <v>*</v>
      </c>
      <c r="P651" s="147" t="str">
        <f>IF($A$2=1,IF(SP_SUL!BJ650="","*",SP_SUL!BJ650),IF(SP_SUL!BK650="","*",SP_SUL!BK650))</f>
        <v>*</v>
      </c>
    </row>
    <row r="652" spans="1:16">
      <c r="A652" s="82" t="str">
        <f>IF(SP_SUL!B651="","*",SP_SUL!B651)</f>
        <v>*</v>
      </c>
      <c r="B652" s="83" t="str">
        <f>IF(SP_SUL!X651="","*",SP_SUL!X651)</f>
        <v>*</v>
      </c>
      <c r="C652" s="83" t="str">
        <f>IF(SP_SUL!S651="","*",SP_SUL!S651)</f>
        <v>-</v>
      </c>
      <c r="D652" s="83" t="str">
        <f>IF(SP_SUL!T651="","*",SP_SUL!T651)</f>
        <v>-</v>
      </c>
      <c r="E652" s="83" t="str">
        <f>IF(SP_SUL!D651="","*",SP_SUL!D651)</f>
        <v>*</v>
      </c>
      <c r="F652" s="83" t="str">
        <f>IF(SP_SUL!H651="","*",SP_SUL!H651)</f>
        <v>*</v>
      </c>
      <c r="G652" s="83" t="str">
        <f>IF(SP_SUL!M651="","*",SP_SUL!M651)</f>
        <v>-</v>
      </c>
      <c r="H652" s="116" t="str">
        <f>IF(SP_SUL!K651="","*",SP_SUL!K651)</f>
        <v>*</v>
      </c>
      <c r="I652" s="113" t="str">
        <f>IF(SP_SUL!O651="","*",SP_SUL!O651)</f>
        <v>*</v>
      </c>
      <c r="J652" s="113" t="str">
        <f>IF(SP_SUL!P651="","*",SP_SUL!P651)</f>
        <v>*</v>
      </c>
      <c r="K652" s="83">
        <f>IF(SP_SUL!AK651="","*",SP_SUL!AK651)</f>
        <v>0</v>
      </c>
      <c r="L652" s="83" t="str">
        <f>IF(SP_SUL!AM651="","*",SP_SUL!AM651)</f>
        <v>-</v>
      </c>
      <c r="M652" s="83">
        <f>IF(SP_SUL!AP651="","*",SP_SUL!AP651)</f>
        <v>0</v>
      </c>
      <c r="N652" s="83" t="str">
        <f>IF(SP_SUL!AM651="","*",SP_SUL!AM651)</f>
        <v>-</v>
      </c>
      <c r="O652" s="110" t="str">
        <f>IF(SP_SUL!BH651="","*",SP_SUL!BH651)</f>
        <v>*</v>
      </c>
      <c r="P652" s="147" t="str">
        <f>IF($A$2=1,IF(SP_SUL!BJ651="","*",SP_SUL!BJ651),IF(SP_SUL!BK651="","*",SP_SUL!BK651))</f>
        <v>*</v>
      </c>
    </row>
    <row r="653" spans="1:16">
      <c r="A653" s="82" t="str">
        <f>IF(SP_SUL!B652="","*",SP_SUL!B652)</f>
        <v>*</v>
      </c>
      <c r="B653" s="83" t="str">
        <f>IF(SP_SUL!X652="","*",SP_SUL!X652)</f>
        <v>*</v>
      </c>
      <c r="C653" s="83" t="str">
        <f>IF(SP_SUL!S652="","*",SP_SUL!S652)</f>
        <v>-</v>
      </c>
      <c r="D653" s="83" t="str">
        <f>IF(SP_SUL!T652="","*",SP_SUL!T652)</f>
        <v>-</v>
      </c>
      <c r="E653" s="83" t="str">
        <f>IF(SP_SUL!D652="","*",SP_SUL!D652)</f>
        <v>*</v>
      </c>
      <c r="F653" s="83" t="str">
        <f>IF(SP_SUL!H652="","*",SP_SUL!H652)</f>
        <v>*</v>
      </c>
      <c r="G653" s="83" t="str">
        <f>IF(SP_SUL!M652="","*",SP_SUL!M652)</f>
        <v>-</v>
      </c>
      <c r="H653" s="116" t="str">
        <f>IF(SP_SUL!K652="","*",SP_SUL!K652)</f>
        <v>*</v>
      </c>
      <c r="I653" s="113" t="str">
        <f>IF(SP_SUL!O652="","*",SP_SUL!O652)</f>
        <v>*</v>
      </c>
      <c r="J653" s="113" t="str">
        <f>IF(SP_SUL!P652="","*",SP_SUL!P652)</f>
        <v>*</v>
      </c>
      <c r="K653" s="83">
        <f>IF(SP_SUL!AK652="","*",SP_SUL!AK652)</f>
        <v>0</v>
      </c>
      <c r="L653" s="83" t="str">
        <f>IF(SP_SUL!AM652="","*",SP_SUL!AM652)</f>
        <v>-</v>
      </c>
      <c r="M653" s="83">
        <f>IF(SP_SUL!AP652="","*",SP_SUL!AP652)</f>
        <v>0</v>
      </c>
      <c r="N653" s="83" t="str">
        <f>IF(SP_SUL!AM652="","*",SP_SUL!AM652)</f>
        <v>-</v>
      </c>
      <c r="O653" s="110" t="str">
        <f>IF(SP_SUL!BH652="","*",SP_SUL!BH652)</f>
        <v>*</v>
      </c>
      <c r="P653" s="147" t="str">
        <f>IF($A$2=1,IF(SP_SUL!BJ652="","*",SP_SUL!BJ652),IF(SP_SUL!BK652="","*",SP_SUL!BK652))</f>
        <v>*</v>
      </c>
    </row>
    <row r="654" spans="1:16">
      <c r="A654" s="82" t="str">
        <f>IF(SP_SUL!B653="","*",SP_SUL!B653)</f>
        <v>*</v>
      </c>
      <c r="B654" s="83" t="str">
        <f>IF(SP_SUL!X653="","*",SP_SUL!X653)</f>
        <v>*</v>
      </c>
      <c r="C654" s="83" t="str">
        <f>IF(SP_SUL!S653="","*",SP_SUL!S653)</f>
        <v>-</v>
      </c>
      <c r="D654" s="83" t="str">
        <f>IF(SP_SUL!T653="","*",SP_SUL!T653)</f>
        <v>-</v>
      </c>
      <c r="E654" s="83" t="str">
        <f>IF(SP_SUL!D653="","*",SP_SUL!D653)</f>
        <v>*</v>
      </c>
      <c r="F654" s="83" t="str">
        <f>IF(SP_SUL!H653="","*",SP_SUL!H653)</f>
        <v>*</v>
      </c>
      <c r="G654" s="83" t="str">
        <f>IF(SP_SUL!M653="","*",SP_SUL!M653)</f>
        <v>-</v>
      </c>
      <c r="H654" s="116" t="str">
        <f>IF(SP_SUL!K653="","*",SP_SUL!K653)</f>
        <v>*</v>
      </c>
      <c r="I654" s="113" t="str">
        <f>IF(SP_SUL!O653="","*",SP_SUL!O653)</f>
        <v>*</v>
      </c>
      <c r="J654" s="113" t="str">
        <f>IF(SP_SUL!P653="","*",SP_SUL!P653)</f>
        <v>*</v>
      </c>
      <c r="K654" s="83">
        <f>IF(SP_SUL!AK653="","*",SP_SUL!AK653)</f>
        <v>0</v>
      </c>
      <c r="L654" s="83" t="str">
        <f>IF(SP_SUL!AM653="","*",SP_SUL!AM653)</f>
        <v>-</v>
      </c>
      <c r="M654" s="83">
        <f>IF(SP_SUL!AP653="","*",SP_SUL!AP653)</f>
        <v>0</v>
      </c>
      <c r="N654" s="83" t="str">
        <f>IF(SP_SUL!AM653="","*",SP_SUL!AM653)</f>
        <v>-</v>
      </c>
      <c r="O654" s="110" t="str">
        <f>IF(SP_SUL!BH653="","*",SP_SUL!BH653)</f>
        <v>*</v>
      </c>
      <c r="P654" s="147" t="str">
        <f>IF($A$2=1,IF(SP_SUL!BJ653="","*",SP_SUL!BJ653),IF(SP_SUL!BK653="","*",SP_SUL!BK653))</f>
        <v>*</v>
      </c>
    </row>
    <row r="655" spans="1:16">
      <c r="A655" s="82" t="str">
        <f>IF(SP_SUL!B654="","*",SP_SUL!B654)</f>
        <v>*</v>
      </c>
      <c r="B655" s="83" t="str">
        <f>IF(SP_SUL!X654="","*",SP_SUL!X654)</f>
        <v>*</v>
      </c>
      <c r="C655" s="83" t="str">
        <f>IF(SP_SUL!S654="","*",SP_SUL!S654)</f>
        <v>-</v>
      </c>
      <c r="D655" s="83" t="str">
        <f>IF(SP_SUL!T654="","*",SP_SUL!T654)</f>
        <v>-</v>
      </c>
      <c r="E655" s="83" t="str">
        <f>IF(SP_SUL!D654="","*",SP_SUL!D654)</f>
        <v>*</v>
      </c>
      <c r="F655" s="83" t="str">
        <f>IF(SP_SUL!H654="","*",SP_SUL!H654)</f>
        <v>*</v>
      </c>
      <c r="G655" s="83" t="str">
        <f>IF(SP_SUL!M654="","*",SP_SUL!M654)</f>
        <v>-</v>
      </c>
      <c r="H655" s="116" t="str">
        <f>IF(SP_SUL!K654="","*",SP_SUL!K654)</f>
        <v>*</v>
      </c>
      <c r="I655" s="113" t="str">
        <f>IF(SP_SUL!O654="","*",SP_SUL!O654)</f>
        <v>*</v>
      </c>
      <c r="J655" s="113" t="str">
        <f>IF(SP_SUL!P654="","*",SP_SUL!P654)</f>
        <v>*</v>
      </c>
      <c r="K655" s="83">
        <f>IF(SP_SUL!AK654="","*",SP_SUL!AK654)</f>
        <v>0</v>
      </c>
      <c r="L655" s="83" t="str">
        <f>IF(SP_SUL!AM654="","*",SP_SUL!AM654)</f>
        <v>-</v>
      </c>
      <c r="M655" s="83">
        <f>IF(SP_SUL!AP654="","*",SP_SUL!AP654)</f>
        <v>0</v>
      </c>
      <c r="N655" s="83" t="str">
        <f>IF(SP_SUL!AM654="","*",SP_SUL!AM654)</f>
        <v>-</v>
      </c>
      <c r="O655" s="110" t="str">
        <f>IF(SP_SUL!BH654="","*",SP_SUL!BH654)</f>
        <v>*</v>
      </c>
      <c r="P655" s="147" t="str">
        <f>IF($A$2=1,IF(SP_SUL!BJ654="","*",SP_SUL!BJ654),IF(SP_SUL!BK654="","*",SP_SUL!BK654))</f>
        <v>*</v>
      </c>
    </row>
    <row r="656" spans="1:16">
      <c r="A656" s="82" t="str">
        <f>IF(SP_SUL!B655="","*",SP_SUL!B655)</f>
        <v>*</v>
      </c>
      <c r="B656" s="83" t="str">
        <f>IF(SP_SUL!X655="","*",SP_SUL!X655)</f>
        <v>*</v>
      </c>
      <c r="C656" s="83" t="str">
        <f>IF(SP_SUL!S655="","*",SP_SUL!S655)</f>
        <v>-</v>
      </c>
      <c r="D656" s="83" t="str">
        <f>IF(SP_SUL!T655="","*",SP_SUL!T655)</f>
        <v>-</v>
      </c>
      <c r="E656" s="83" t="str">
        <f>IF(SP_SUL!D655="","*",SP_SUL!D655)</f>
        <v>*</v>
      </c>
      <c r="F656" s="83" t="str">
        <f>IF(SP_SUL!H655="","*",SP_SUL!H655)</f>
        <v>*</v>
      </c>
      <c r="G656" s="83" t="str">
        <f>IF(SP_SUL!M655="","*",SP_SUL!M655)</f>
        <v>-</v>
      </c>
      <c r="H656" s="116" t="str">
        <f>IF(SP_SUL!K655="","*",SP_SUL!K655)</f>
        <v>*</v>
      </c>
      <c r="I656" s="113" t="str">
        <f>IF(SP_SUL!O655="","*",SP_SUL!O655)</f>
        <v>*</v>
      </c>
      <c r="J656" s="113" t="str">
        <f>IF(SP_SUL!P655="","*",SP_SUL!P655)</f>
        <v>*</v>
      </c>
      <c r="K656" s="83">
        <f>IF(SP_SUL!AK655="","*",SP_SUL!AK655)</f>
        <v>0</v>
      </c>
      <c r="L656" s="83" t="str">
        <f>IF(SP_SUL!AM655="","*",SP_SUL!AM655)</f>
        <v>-</v>
      </c>
      <c r="M656" s="83">
        <f>IF(SP_SUL!AP655="","*",SP_SUL!AP655)</f>
        <v>0</v>
      </c>
      <c r="N656" s="83" t="str">
        <f>IF(SP_SUL!AM655="","*",SP_SUL!AM655)</f>
        <v>-</v>
      </c>
      <c r="O656" s="110" t="str">
        <f>IF(SP_SUL!BH655="","*",SP_SUL!BH655)</f>
        <v>*</v>
      </c>
      <c r="P656" s="147" t="str">
        <f>IF($A$2=1,IF(SP_SUL!BJ655="","*",SP_SUL!BJ655),IF(SP_SUL!BK655="","*",SP_SUL!BK655))</f>
        <v>*</v>
      </c>
    </row>
    <row r="657" spans="1:16">
      <c r="A657" s="82" t="str">
        <f>IF(SP_SUL!B656="","*",SP_SUL!B656)</f>
        <v>*</v>
      </c>
      <c r="B657" s="83" t="str">
        <f>IF(SP_SUL!X656="","*",SP_SUL!X656)</f>
        <v>*</v>
      </c>
      <c r="C657" s="83" t="str">
        <f>IF(SP_SUL!S656="","*",SP_SUL!S656)</f>
        <v>-</v>
      </c>
      <c r="D657" s="83" t="str">
        <f>IF(SP_SUL!T656="","*",SP_SUL!T656)</f>
        <v>-</v>
      </c>
      <c r="E657" s="83" t="str">
        <f>IF(SP_SUL!D656="","*",SP_SUL!D656)</f>
        <v>*</v>
      </c>
      <c r="F657" s="83" t="str">
        <f>IF(SP_SUL!H656="","*",SP_SUL!H656)</f>
        <v>*</v>
      </c>
      <c r="G657" s="83" t="str">
        <f>IF(SP_SUL!M656="","*",SP_SUL!M656)</f>
        <v>-</v>
      </c>
      <c r="H657" s="116" t="str">
        <f>IF(SP_SUL!K656="","*",SP_SUL!K656)</f>
        <v>*</v>
      </c>
      <c r="I657" s="113" t="str">
        <f>IF(SP_SUL!O656="","*",SP_SUL!O656)</f>
        <v>*</v>
      </c>
      <c r="J657" s="113" t="str">
        <f>IF(SP_SUL!P656="","*",SP_SUL!P656)</f>
        <v>*</v>
      </c>
      <c r="K657" s="83">
        <f>IF(SP_SUL!AK656="","*",SP_SUL!AK656)</f>
        <v>0</v>
      </c>
      <c r="L657" s="83" t="str">
        <f>IF(SP_SUL!AM656="","*",SP_SUL!AM656)</f>
        <v>-</v>
      </c>
      <c r="M657" s="83">
        <f>IF(SP_SUL!AP656="","*",SP_SUL!AP656)</f>
        <v>0</v>
      </c>
      <c r="N657" s="83" t="str">
        <f>IF(SP_SUL!AM656="","*",SP_SUL!AM656)</f>
        <v>-</v>
      </c>
      <c r="O657" s="110" t="str">
        <f>IF(SP_SUL!BH656="","*",SP_SUL!BH656)</f>
        <v>*</v>
      </c>
      <c r="P657" s="147" t="str">
        <f>IF($A$2=1,IF(SP_SUL!BJ656="","*",SP_SUL!BJ656),IF(SP_SUL!BK656="","*",SP_SUL!BK656))</f>
        <v>*</v>
      </c>
    </row>
    <row r="658" spans="1:16">
      <c r="A658" s="82" t="str">
        <f>IF(SP_SUL!B657="","*",SP_SUL!B657)</f>
        <v>*</v>
      </c>
      <c r="B658" s="83" t="str">
        <f>IF(SP_SUL!X657="","*",SP_SUL!X657)</f>
        <v>*</v>
      </c>
      <c r="C658" s="83" t="str">
        <f>IF(SP_SUL!S657="","*",SP_SUL!S657)</f>
        <v>-</v>
      </c>
      <c r="D658" s="83" t="str">
        <f>IF(SP_SUL!T657="","*",SP_SUL!T657)</f>
        <v>-</v>
      </c>
      <c r="E658" s="83" t="str">
        <f>IF(SP_SUL!D657="","*",SP_SUL!D657)</f>
        <v>*</v>
      </c>
      <c r="F658" s="83" t="str">
        <f>IF(SP_SUL!H657="","*",SP_SUL!H657)</f>
        <v>*</v>
      </c>
      <c r="G658" s="83" t="str">
        <f>IF(SP_SUL!M657="","*",SP_SUL!M657)</f>
        <v>-</v>
      </c>
      <c r="H658" s="116" t="str">
        <f>IF(SP_SUL!K657="","*",SP_SUL!K657)</f>
        <v>*</v>
      </c>
      <c r="I658" s="113" t="str">
        <f>IF(SP_SUL!O657="","*",SP_SUL!O657)</f>
        <v>*</v>
      </c>
      <c r="J658" s="113" t="str">
        <f>IF(SP_SUL!P657="","*",SP_SUL!P657)</f>
        <v>*</v>
      </c>
      <c r="K658" s="83">
        <f>IF(SP_SUL!AK657="","*",SP_SUL!AK657)</f>
        <v>0</v>
      </c>
      <c r="L658" s="83" t="str">
        <f>IF(SP_SUL!AM657="","*",SP_SUL!AM657)</f>
        <v>-</v>
      </c>
      <c r="M658" s="83">
        <f>IF(SP_SUL!AP657="","*",SP_SUL!AP657)</f>
        <v>0</v>
      </c>
      <c r="N658" s="83" t="str">
        <f>IF(SP_SUL!AM657="","*",SP_SUL!AM657)</f>
        <v>-</v>
      </c>
      <c r="O658" s="110" t="str">
        <f>IF(SP_SUL!BH657="","*",SP_SUL!BH657)</f>
        <v>*</v>
      </c>
      <c r="P658" s="147" t="str">
        <f>IF($A$2=1,IF(SP_SUL!BJ657="","*",SP_SUL!BJ657),IF(SP_SUL!BK657="","*",SP_SUL!BK657))</f>
        <v>*</v>
      </c>
    </row>
    <row r="659" spans="1:16">
      <c r="A659" s="82" t="str">
        <f>IF(SP_SUL!B658="","*",SP_SUL!B658)</f>
        <v>*</v>
      </c>
      <c r="B659" s="83" t="str">
        <f>IF(SP_SUL!X658="","*",SP_SUL!X658)</f>
        <v>*</v>
      </c>
      <c r="C659" s="83" t="str">
        <f>IF(SP_SUL!S658="","*",SP_SUL!S658)</f>
        <v>-</v>
      </c>
      <c r="D659" s="83" t="str">
        <f>IF(SP_SUL!T658="","*",SP_SUL!T658)</f>
        <v>-</v>
      </c>
      <c r="E659" s="83" t="str">
        <f>IF(SP_SUL!D658="","*",SP_SUL!D658)</f>
        <v>*</v>
      </c>
      <c r="F659" s="83" t="str">
        <f>IF(SP_SUL!H658="","*",SP_SUL!H658)</f>
        <v>*</v>
      </c>
      <c r="G659" s="83" t="str">
        <f>IF(SP_SUL!M658="","*",SP_SUL!M658)</f>
        <v>-</v>
      </c>
      <c r="H659" s="116" t="str">
        <f>IF(SP_SUL!K658="","*",SP_SUL!K658)</f>
        <v>*</v>
      </c>
      <c r="I659" s="113" t="str">
        <f>IF(SP_SUL!O658="","*",SP_SUL!O658)</f>
        <v>*</v>
      </c>
      <c r="J659" s="113" t="str">
        <f>IF(SP_SUL!P658="","*",SP_SUL!P658)</f>
        <v>*</v>
      </c>
      <c r="K659" s="83">
        <f>IF(SP_SUL!AK658="","*",SP_SUL!AK658)</f>
        <v>0</v>
      </c>
      <c r="L659" s="83" t="str">
        <f>IF(SP_SUL!AM658="","*",SP_SUL!AM658)</f>
        <v>-</v>
      </c>
      <c r="M659" s="83">
        <f>IF(SP_SUL!AP658="","*",SP_SUL!AP658)</f>
        <v>0</v>
      </c>
      <c r="N659" s="83" t="str">
        <f>IF(SP_SUL!AM658="","*",SP_SUL!AM658)</f>
        <v>-</v>
      </c>
      <c r="O659" s="110" t="str">
        <f>IF(SP_SUL!BH658="","*",SP_SUL!BH658)</f>
        <v>*</v>
      </c>
      <c r="P659" s="147" t="str">
        <f>IF($A$2=1,IF(SP_SUL!BJ658="","*",SP_SUL!BJ658),IF(SP_SUL!BK658="","*",SP_SUL!BK658))</f>
        <v>*</v>
      </c>
    </row>
    <row r="660" spans="1:16">
      <c r="A660" s="82" t="str">
        <f>IF(SP_SUL!B659="","*",SP_SUL!B659)</f>
        <v>*</v>
      </c>
      <c r="B660" s="83" t="str">
        <f>IF(SP_SUL!X659="","*",SP_SUL!X659)</f>
        <v>*</v>
      </c>
      <c r="C660" s="83" t="str">
        <f>IF(SP_SUL!S659="","*",SP_SUL!S659)</f>
        <v>-</v>
      </c>
      <c r="D660" s="83" t="str">
        <f>IF(SP_SUL!T659="","*",SP_SUL!T659)</f>
        <v>-</v>
      </c>
      <c r="E660" s="83" t="str">
        <f>IF(SP_SUL!D659="","*",SP_SUL!D659)</f>
        <v>*</v>
      </c>
      <c r="F660" s="83" t="str">
        <f>IF(SP_SUL!H659="","*",SP_SUL!H659)</f>
        <v>*</v>
      </c>
      <c r="G660" s="83" t="str">
        <f>IF(SP_SUL!M659="","*",SP_SUL!M659)</f>
        <v>-</v>
      </c>
      <c r="H660" s="116" t="str">
        <f>IF(SP_SUL!K659="","*",SP_SUL!K659)</f>
        <v>*</v>
      </c>
      <c r="I660" s="113" t="str">
        <f>IF(SP_SUL!O659="","*",SP_SUL!O659)</f>
        <v>*</v>
      </c>
      <c r="J660" s="113" t="str">
        <f>IF(SP_SUL!P659="","*",SP_SUL!P659)</f>
        <v>*</v>
      </c>
      <c r="K660" s="83">
        <f>IF(SP_SUL!AK659="","*",SP_SUL!AK659)</f>
        <v>0</v>
      </c>
      <c r="L660" s="83" t="str">
        <f>IF(SP_SUL!AM659="","*",SP_SUL!AM659)</f>
        <v>-</v>
      </c>
      <c r="M660" s="83">
        <f>IF(SP_SUL!AP659="","*",SP_SUL!AP659)</f>
        <v>0</v>
      </c>
      <c r="N660" s="83" t="str">
        <f>IF(SP_SUL!AM659="","*",SP_SUL!AM659)</f>
        <v>-</v>
      </c>
      <c r="O660" s="110" t="str">
        <f>IF(SP_SUL!BH659="","*",SP_SUL!BH659)</f>
        <v>*</v>
      </c>
      <c r="P660" s="147" t="str">
        <f>IF($A$2=1,IF(SP_SUL!BJ659="","*",SP_SUL!BJ659),IF(SP_SUL!BK659="","*",SP_SUL!BK659))</f>
        <v>*</v>
      </c>
    </row>
    <row r="661" spans="1:16">
      <c r="A661" s="82" t="str">
        <f>IF(SP_SUL!B660="","*",SP_SUL!B660)</f>
        <v>*</v>
      </c>
      <c r="B661" s="83" t="str">
        <f>IF(SP_SUL!X660="","*",SP_SUL!X660)</f>
        <v>*</v>
      </c>
      <c r="C661" s="83" t="str">
        <f>IF(SP_SUL!S660="","*",SP_SUL!S660)</f>
        <v>-</v>
      </c>
      <c r="D661" s="83" t="str">
        <f>IF(SP_SUL!T660="","*",SP_SUL!T660)</f>
        <v>-</v>
      </c>
      <c r="E661" s="83" t="str">
        <f>IF(SP_SUL!D660="","*",SP_SUL!D660)</f>
        <v>*</v>
      </c>
      <c r="F661" s="83" t="str">
        <f>IF(SP_SUL!H660="","*",SP_SUL!H660)</f>
        <v>*</v>
      </c>
      <c r="G661" s="83" t="str">
        <f>IF(SP_SUL!M660="","*",SP_SUL!M660)</f>
        <v>-</v>
      </c>
      <c r="H661" s="116" t="str">
        <f>IF(SP_SUL!K660="","*",SP_SUL!K660)</f>
        <v>*</v>
      </c>
      <c r="I661" s="113" t="str">
        <f>IF(SP_SUL!O660="","*",SP_SUL!O660)</f>
        <v>*</v>
      </c>
      <c r="J661" s="113" t="str">
        <f>IF(SP_SUL!P660="","*",SP_SUL!P660)</f>
        <v>*</v>
      </c>
      <c r="K661" s="83">
        <f>IF(SP_SUL!AK660="","*",SP_SUL!AK660)</f>
        <v>0</v>
      </c>
      <c r="L661" s="83" t="str">
        <f>IF(SP_SUL!AM660="","*",SP_SUL!AM660)</f>
        <v>-</v>
      </c>
      <c r="M661" s="83">
        <f>IF(SP_SUL!AP660="","*",SP_SUL!AP660)</f>
        <v>0</v>
      </c>
      <c r="N661" s="83" t="str">
        <f>IF(SP_SUL!AM660="","*",SP_SUL!AM660)</f>
        <v>-</v>
      </c>
      <c r="O661" s="110" t="str">
        <f>IF(SP_SUL!BH660="","*",SP_SUL!BH660)</f>
        <v>*</v>
      </c>
      <c r="P661" s="147" t="str">
        <f>IF($A$2=1,IF(SP_SUL!BJ660="","*",SP_SUL!BJ660),IF(SP_SUL!BK660="","*",SP_SUL!BK660))</f>
        <v>*</v>
      </c>
    </row>
    <row r="662" spans="1:16">
      <c r="A662" s="82" t="str">
        <f>IF(SP_SUL!B661="","*",SP_SUL!B661)</f>
        <v>*</v>
      </c>
      <c r="B662" s="83" t="str">
        <f>IF(SP_SUL!X661="","*",SP_SUL!X661)</f>
        <v>*</v>
      </c>
      <c r="C662" s="83" t="str">
        <f>IF(SP_SUL!S661="","*",SP_SUL!S661)</f>
        <v>-</v>
      </c>
      <c r="D662" s="83" t="str">
        <f>IF(SP_SUL!T661="","*",SP_SUL!T661)</f>
        <v>-</v>
      </c>
      <c r="E662" s="83" t="str">
        <f>IF(SP_SUL!D661="","*",SP_SUL!D661)</f>
        <v>*</v>
      </c>
      <c r="F662" s="83" t="str">
        <f>IF(SP_SUL!H661="","*",SP_SUL!H661)</f>
        <v>*</v>
      </c>
      <c r="G662" s="83" t="str">
        <f>IF(SP_SUL!M661="","*",SP_SUL!M661)</f>
        <v>-</v>
      </c>
      <c r="H662" s="116" t="str">
        <f>IF(SP_SUL!K661="","*",SP_SUL!K661)</f>
        <v>*</v>
      </c>
      <c r="I662" s="113" t="str">
        <f>IF(SP_SUL!O661="","*",SP_SUL!O661)</f>
        <v>*</v>
      </c>
      <c r="J662" s="113" t="str">
        <f>IF(SP_SUL!P661="","*",SP_SUL!P661)</f>
        <v>*</v>
      </c>
      <c r="K662" s="83">
        <f>IF(SP_SUL!AK661="","*",SP_SUL!AK661)</f>
        <v>0</v>
      </c>
      <c r="L662" s="83" t="str">
        <f>IF(SP_SUL!AM661="","*",SP_SUL!AM661)</f>
        <v>-</v>
      </c>
      <c r="M662" s="83">
        <f>IF(SP_SUL!AP661="","*",SP_SUL!AP661)</f>
        <v>0</v>
      </c>
      <c r="N662" s="83" t="str">
        <f>IF(SP_SUL!AM661="","*",SP_SUL!AM661)</f>
        <v>-</v>
      </c>
      <c r="O662" s="110" t="str">
        <f>IF(SP_SUL!BH661="","*",SP_SUL!BH661)</f>
        <v>*</v>
      </c>
      <c r="P662" s="147" t="str">
        <f>IF($A$2=1,IF(SP_SUL!BJ661="","*",SP_SUL!BJ661),IF(SP_SUL!BK661="","*",SP_SUL!BK661))</f>
        <v>*</v>
      </c>
    </row>
    <row r="663" spans="1:16">
      <c r="A663" s="82" t="str">
        <f>IF(SP_SUL!B662="","*",SP_SUL!B662)</f>
        <v>*</v>
      </c>
      <c r="B663" s="83" t="str">
        <f>IF(SP_SUL!X662="","*",SP_SUL!X662)</f>
        <v>*</v>
      </c>
      <c r="C663" s="83" t="str">
        <f>IF(SP_SUL!S662="","*",SP_SUL!S662)</f>
        <v>-</v>
      </c>
      <c r="D663" s="83" t="str">
        <f>IF(SP_SUL!T662="","*",SP_SUL!T662)</f>
        <v>-</v>
      </c>
      <c r="E663" s="83" t="str">
        <f>IF(SP_SUL!D662="","*",SP_SUL!D662)</f>
        <v>*</v>
      </c>
      <c r="F663" s="83" t="str">
        <f>IF(SP_SUL!H662="","*",SP_SUL!H662)</f>
        <v>*</v>
      </c>
      <c r="G663" s="83" t="str">
        <f>IF(SP_SUL!M662="","*",SP_SUL!M662)</f>
        <v>-</v>
      </c>
      <c r="H663" s="116" t="str">
        <f>IF(SP_SUL!K662="","*",SP_SUL!K662)</f>
        <v>*</v>
      </c>
      <c r="I663" s="113" t="str">
        <f>IF(SP_SUL!O662="","*",SP_SUL!O662)</f>
        <v>*</v>
      </c>
      <c r="J663" s="113" t="str">
        <f>IF(SP_SUL!P662="","*",SP_SUL!P662)</f>
        <v>*</v>
      </c>
      <c r="K663" s="83">
        <f>IF(SP_SUL!AK662="","*",SP_SUL!AK662)</f>
        <v>0</v>
      </c>
      <c r="L663" s="83" t="str">
        <f>IF(SP_SUL!AM662="","*",SP_SUL!AM662)</f>
        <v>-</v>
      </c>
      <c r="M663" s="83">
        <f>IF(SP_SUL!AP662="","*",SP_SUL!AP662)</f>
        <v>0</v>
      </c>
      <c r="N663" s="83" t="str">
        <f>IF(SP_SUL!AM662="","*",SP_SUL!AM662)</f>
        <v>-</v>
      </c>
      <c r="O663" s="110" t="str">
        <f>IF(SP_SUL!BH662="","*",SP_SUL!BH662)</f>
        <v>*</v>
      </c>
      <c r="P663" s="147" t="str">
        <f>IF($A$2=1,IF(SP_SUL!BJ662="","*",SP_SUL!BJ662),IF(SP_SUL!BK662="","*",SP_SUL!BK662))</f>
        <v>*</v>
      </c>
    </row>
    <row r="664" spans="1:16">
      <c r="A664" s="82" t="str">
        <f>IF(SP_SUL!B663="","*",SP_SUL!B663)</f>
        <v>*</v>
      </c>
      <c r="B664" s="83" t="str">
        <f>IF(SP_SUL!X663="","*",SP_SUL!X663)</f>
        <v>*</v>
      </c>
      <c r="C664" s="83" t="str">
        <f>IF(SP_SUL!S663="","*",SP_SUL!S663)</f>
        <v>-</v>
      </c>
      <c r="D664" s="83" t="str">
        <f>IF(SP_SUL!T663="","*",SP_SUL!T663)</f>
        <v>-</v>
      </c>
      <c r="E664" s="83" t="str">
        <f>IF(SP_SUL!D663="","*",SP_SUL!D663)</f>
        <v>*</v>
      </c>
      <c r="F664" s="83" t="str">
        <f>IF(SP_SUL!H663="","*",SP_SUL!H663)</f>
        <v>*</v>
      </c>
      <c r="G664" s="83" t="str">
        <f>IF(SP_SUL!M663="","*",SP_SUL!M663)</f>
        <v>-</v>
      </c>
      <c r="H664" s="116" t="str">
        <f>IF(SP_SUL!K663="","*",SP_SUL!K663)</f>
        <v>*</v>
      </c>
      <c r="I664" s="113" t="str">
        <f>IF(SP_SUL!O663="","*",SP_SUL!O663)</f>
        <v>*</v>
      </c>
      <c r="J664" s="113" t="str">
        <f>IF(SP_SUL!P663="","*",SP_SUL!P663)</f>
        <v>*</v>
      </c>
      <c r="K664" s="83">
        <f>IF(SP_SUL!AK663="","*",SP_SUL!AK663)</f>
        <v>0</v>
      </c>
      <c r="L664" s="83" t="str">
        <f>IF(SP_SUL!AM663="","*",SP_SUL!AM663)</f>
        <v>-</v>
      </c>
      <c r="M664" s="83">
        <f>IF(SP_SUL!AP663="","*",SP_SUL!AP663)</f>
        <v>0</v>
      </c>
      <c r="N664" s="83" t="str">
        <f>IF(SP_SUL!AM663="","*",SP_SUL!AM663)</f>
        <v>-</v>
      </c>
      <c r="O664" s="110" t="str">
        <f>IF(SP_SUL!BH663="","*",SP_SUL!BH663)</f>
        <v>*</v>
      </c>
      <c r="P664" s="147" t="str">
        <f>IF($A$2=1,IF(SP_SUL!BJ663="","*",SP_SUL!BJ663),IF(SP_SUL!BK663="","*",SP_SUL!BK663))</f>
        <v>*</v>
      </c>
    </row>
    <row r="665" spans="1:16">
      <c r="A665" s="82" t="str">
        <f>IF(SP_SUL!B664="","*",SP_SUL!B664)</f>
        <v>*</v>
      </c>
      <c r="B665" s="83" t="str">
        <f>IF(SP_SUL!X664="","*",SP_SUL!X664)</f>
        <v>*</v>
      </c>
      <c r="C665" s="83" t="str">
        <f>IF(SP_SUL!S664="","*",SP_SUL!S664)</f>
        <v>-</v>
      </c>
      <c r="D665" s="83" t="str">
        <f>IF(SP_SUL!T664="","*",SP_SUL!T664)</f>
        <v>-</v>
      </c>
      <c r="E665" s="83" t="str">
        <f>IF(SP_SUL!D664="","*",SP_SUL!D664)</f>
        <v>*</v>
      </c>
      <c r="F665" s="83" t="str">
        <f>IF(SP_SUL!H664="","*",SP_SUL!H664)</f>
        <v>*</v>
      </c>
      <c r="G665" s="83" t="str">
        <f>IF(SP_SUL!M664="","*",SP_SUL!M664)</f>
        <v>-</v>
      </c>
      <c r="H665" s="116" t="str">
        <f>IF(SP_SUL!K664="","*",SP_SUL!K664)</f>
        <v>*</v>
      </c>
      <c r="I665" s="113" t="str">
        <f>IF(SP_SUL!O664="","*",SP_SUL!O664)</f>
        <v>*</v>
      </c>
      <c r="J665" s="113" t="str">
        <f>IF(SP_SUL!P664="","*",SP_SUL!P664)</f>
        <v>*</v>
      </c>
      <c r="K665" s="83">
        <f>IF(SP_SUL!AK664="","*",SP_SUL!AK664)</f>
        <v>0</v>
      </c>
      <c r="L665" s="83" t="str">
        <f>IF(SP_SUL!AM664="","*",SP_SUL!AM664)</f>
        <v>-</v>
      </c>
      <c r="M665" s="83">
        <f>IF(SP_SUL!AP664="","*",SP_SUL!AP664)</f>
        <v>0</v>
      </c>
      <c r="N665" s="83" t="str">
        <f>IF(SP_SUL!AM664="","*",SP_SUL!AM664)</f>
        <v>-</v>
      </c>
      <c r="O665" s="110" t="str">
        <f>IF(SP_SUL!BH664="","*",SP_SUL!BH664)</f>
        <v>*</v>
      </c>
      <c r="P665" s="147" t="str">
        <f>IF($A$2=1,IF(SP_SUL!BJ664="","*",SP_SUL!BJ664),IF(SP_SUL!BK664="","*",SP_SUL!BK664))</f>
        <v>*</v>
      </c>
    </row>
    <row r="666" spans="1:16">
      <c r="A666" s="82" t="str">
        <f>IF(SP_SUL!B665="","*",SP_SUL!B665)</f>
        <v>*</v>
      </c>
      <c r="B666" s="83" t="str">
        <f>IF(SP_SUL!X665="","*",SP_SUL!X665)</f>
        <v>*</v>
      </c>
      <c r="C666" s="83" t="str">
        <f>IF(SP_SUL!S665="","*",SP_SUL!S665)</f>
        <v>-</v>
      </c>
      <c r="D666" s="83" t="str">
        <f>IF(SP_SUL!T665="","*",SP_SUL!T665)</f>
        <v>-</v>
      </c>
      <c r="E666" s="83" t="str">
        <f>IF(SP_SUL!D665="","*",SP_SUL!D665)</f>
        <v>*</v>
      </c>
      <c r="F666" s="83" t="str">
        <f>IF(SP_SUL!H665="","*",SP_SUL!H665)</f>
        <v>*</v>
      </c>
      <c r="G666" s="83" t="str">
        <f>IF(SP_SUL!M665="","*",SP_SUL!M665)</f>
        <v>-</v>
      </c>
      <c r="H666" s="116" t="str">
        <f>IF(SP_SUL!K665="","*",SP_SUL!K665)</f>
        <v>*</v>
      </c>
      <c r="I666" s="113" t="str">
        <f>IF(SP_SUL!O665="","*",SP_SUL!O665)</f>
        <v>*</v>
      </c>
      <c r="J666" s="113" t="str">
        <f>IF(SP_SUL!P665="","*",SP_SUL!P665)</f>
        <v>*</v>
      </c>
      <c r="K666" s="83">
        <f>IF(SP_SUL!AK665="","*",SP_SUL!AK665)</f>
        <v>0</v>
      </c>
      <c r="L666" s="83" t="str">
        <f>IF(SP_SUL!AM665="","*",SP_SUL!AM665)</f>
        <v>-</v>
      </c>
      <c r="M666" s="83">
        <f>IF(SP_SUL!AP665="","*",SP_SUL!AP665)</f>
        <v>0</v>
      </c>
      <c r="N666" s="83" t="str">
        <f>IF(SP_SUL!AM665="","*",SP_SUL!AM665)</f>
        <v>-</v>
      </c>
      <c r="O666" s="110" t="str">
        <f>IF(SP_SUL!BH665="","*",SP_SUL!BH665)</f>
        <v>*</v>
      </c>
      <c r="P666" s="147" t="str">
        <f>IF($A$2=1,IF(SP_SUL!BJ665="","*",SP_SUL!BJ665),IF(SP_SUL!BK665="","*",SP_SUL!BK665))</f>
        <v>*</v>
      </c>
    </row>
    <row r="667" spans="1:16">
      <c r="A667" s="82" t="str">
        <f>IF(SP_SUL!B666="","*",SP_SUL!B666)</f>
        <v>*</v>
      </c>
      <c r="B667" s="83" t="str">
        <f>IF(SP_SUL!X666="","*",SP_SUL!X666)</f>
        <v>*</v>
      </c>
      <c r="C667" s="83" t="str">
        <f>IF(SP_SUL!S666="","*",SP_SUL!S666)</f>
        <v>-</v>
      </c>
      <c r="D667" s="83" t="str">
        <f>IF(SP_SUL!T666="","*",SP_SUL!T666)</f>
        <v>-</v>
      </c>
      <c r="E667" s="83" t="str">
        <f>IF(SP_SUL!D666="","*",SP_SUL!D666)</f>
        <v>*</v>
      </c>
      <c r="F667" s="83" t="str">
        <f>IF(SP_SUL!H666="","*",SP_SUL!H666)</f>
        <v>*</v>
      </c>
      <c r="G667" s="83" t="str">
        <f>IF(SP_SUL!M666="","*",SP_SUL!M666)</f>
        <v>-</v>
      </c>
      <c r="H667" s="116" t="str">
        <f>IF(SP_SUL!K666="","*",SP_SUL!K666)</f>
        <v>*</v>
      </c>
      <c r="I667" s="113" t="str">
        <f>IF(SP_SUL!O666="","*",SP_SUL!O666)</f>
        <v>*</v>
      </c>
      <c r="J667" s="113" t="str">
        <f>IF(SP_SUL!P666="","*",SP_SUL!P666)</f>
        <v>*</v>
      </c>
      <c r="K667" s="83">
        <f>IF(SP_SUL!AK666="","*",SP_SUL!AK666)</f>
        <v>0</v>
      </c>
      <c r="L667" s="83" t="str">
        <f>IF(SP_SUL!AM666="","*",SP_SUL!AM666)</f>
        <v>-</v>
      </c>
      <c r="M667" s="83">
        <f>IF(SP_SUL!AP666="","*",SP_SUL!AP666)</f>
        <v>0</v>
      </c>
      <c r="N667" s="83" t="str">
        <f>IF(SP_SUL!AM666="","*",SP_SUL!AM666)</f>
        <v>-</v>
      </c>
      <c r="O667" s="110" t="str">
        <f>IF(SP_SUL!BH666="","*",SP_SUL!BH666)</f>
        <v>*</v>
      </c>
      <c r="P667" s="147" t="str">
        <f>IF($A$2=1,IF(SP_SUL!BJ666="","*",SP_SUL!BJ666),IF(SP_SUL!BK666="","*",SP_SUL!BK666))</f>
        <v>*</v>
      </c>
    </row>
    <row r="668" spans="1:16">
      <c r="A668" s="82" t="str">
        <f>IF(SP_SUL!B667="","*",SP_SUL!B667)</f>
        <v>*</v>
      </c>
      <c r="B668" s="83" t="str">
        <f>IF(SP_SUL!X667="","*",SP_SUL!X667)</f>
        <v>*</v>
      </c>
      <c r="C668" s="83" t="str">
        <f>IF(SP_SUL!S667="","*",SP_SUL!S667)</f>
        <v>-</v>
      </c>
      <c r="D668" s="83" t="str">
        <f>IF(SP_SUL!T667="","*",SP_SUL!T667)</f>
        <v>-</v>
      </c>
      <c r="E668" s="83" t="str">
        <f>IF(SP_SUL!D667="","*",SP_SUL!D667)</f>
        <v>*</v>
      </c>
      <c r="F668" s="83" t="str">
        <f>IF(SP_SUL!H667="","*",SP_SUL!H667)</f>
        <v>*</v>
      </c>
      <c r="G668" s="83" t="str">
        <f>IF(SP_SUL!M667="","*",SP_SUL!M667)</f>
        <v>-</v>
      </c>
      <c r="H668" s="116" t="str">
        <f>IF(SP_SUL!K667="","*",SP_SUL!K667)</f>
        <v>*</v>
      </c>
      <c r="I668" s="113" t="str">
        <f>IF(SP_SUL!O667="","*",SP_SUL!O667)</f>
        <v>*</v>
      </c>
      <c r="J668" s="113" t="str">
        <f>IF(SP_SUL!P667="","*",SP_SUL!P667)</f>
        <v>*</v>
      </c>
      <c r="K668" s="83">
        <f>IF(SP_SUL!AK667="","*",SP_SUL!AK667)</f>
        <v>0</v>
      </c>
      <c r="L668" s="83" t="str">
        <f>IF(SP_SUL!AM667="","*",SP_SUL!AM667)</f>
        <v>-</v>
      </c>
      <c r="M668" s="83">
        <f>IF(SP_SUL!AP667="","*",SP_SUL!AP667)</f>
        <v>0</v>
      </c>
      <c r="N668" s="83" t="str">
        <f>IF(SP_SUL!AM667="","*",SP_SUL!AM667)</f>
        <v>-</v>
      </c>
      <c r="O668" s="110" t="str">
        <f>IF(SP_SUL!BH667="","*",SP_SUL!BH667)</f>
        <v>*</v>
      </c>
      <c r="P668" s="147" t="str">
        <f>IF($A$2=1,IF(SP_SUL!BJ667="","*",SP_SUL!BJ667),IF(SP_SUL!BK667="","*",SP_SUL!BK667))</f>
        <v>*</v>
      </c>
    </row>
    <row r="669" spans="1:16">
      <c r="A669" s="82" t="str">
        <f>IF(SP_SUL!B668="","*",SP_SUL!B668)</f>
        <v>*</v>
      </c>
      <c r="B669" s="83" t="str">
        <f>IF(SP_SUL!X668="","*",SP_SUL!X668)</f>
        <v>*</v>
      </c>
      <c r="C669" s="83" t="str">
        <f>IF(SP_SUL!S668="","*",SP_SUL!S668)</f>
        <v>-</v>
      </c>
      <c r="D669" s="83" t="str">
        <f>IF(SP_SUL!T668="","*",SP_SUL!T668)</f>
        <v>-</v>
      </c>
      <c r="E669" s="83" t="str">
        <f>IF(SP_SUL!D668="","*",SP_SUL!D668)</f>
        <v>*</v>
      </c>
      <c r="F669" s="83" t="str">
        <f>IF(SP_SUL!H668="","*",SP_SUL!H668)</f>
        <v>*</v>
      </c>
      <c r="G669" s="83" t="str">
        <f>IF(SP_SUL!M668="","*",SP_SUL!M668)</f>
        <v>-</v>
      </c>
      <c r="H669" s="116" t="str">
        <f>IF(SP_SUL!K668="","*",SP_SUL!K668)</f>
        <v>*</v>
      </c>
      <c r="I669" s="113" t="str">
        <f>IF(SP_SUL!O668="","*",SP_SUL!O668)</f>
        <v>*</v>
      </c>
      <c r="J669" s="113" t="str">
        <f>IF(SP_SUL!P668="","*",SP_SUL!P668)</f>
        <v>*</v>
      </c>
      <c r="K669" s="83">
        <f>IF(SP_SUL!AK668="","*",SP_SUL!AK668)</f>
        <v>0</v>
      </c>
      <c r="L669" s="83" t="str">
        <f>IF(SP_SUL!AM668="","*",SP_SUL!AM668)</f>
        <v>-</v>
      </c>
      <c r="M669" s="83">
        <f>IF(SP_SUL!AP668="","*",SP_SUL!AP668)</f>
        <v>0</v>
      </c>
      <c r="N669" s="83" t="str">
        <f>IF(SP_SUL!AM668="","*",SP_SUL!AM668)</f>
        <v>-</v>
      </c>
      <c r="O669" s="110" t="str">
        <f>IF(SP_SUL!BH668="","*",SP_SUL!BH668)</f>
        <v>*</v>
      </c>
      <c r="P669" s="147" t="str">
        <f>IF($A$2=1,IF(SP_SUL!BJ668="","*",SP_SUL!BJ668),IF(SP_SUL!BK668="","*",SP_SUL!BK668))</f>
        <v>*</v>
      </c>
    </row>
    <row r="670" spans="1:16">
      <c r="A670" s="82" t="str">
        <f>IF(SP_SUL!B669="","*",SP_SUL!B669)</f>
        <v>*</v>
      </c>
      <c r="B670" s="83" t="str">
        <f>IF(SP_SUL!X669="","*",SP_SUL!X669)</f>
        <v>*</v>
      </c>
      <c r="C670" s="83" t="str">
        <f>IF(SP_SUL!S669="","*",SP_SUL!S669)</f>
        <v>-</v>
      </c>
      <c r="D670" s="83" t="str">
        <f>IF(SP_SUL!T669="","*",SP_SUL!T669)</f>
        <v>-</v>
      </c>
      <c r="E670" s="83" t="str">
        <f>IF(SP_SUL!D669="","*",SP_SUL!D669)</f>
        <v>*</v>
      </c>
      <c r="F670" s="83" t="str">
        <f>IF(SP_SUL!H669="","*",SP_SUL!H669)</f>
        <v>*</v>
      </c>
      <c r="G670" s="83" t="str">
        <f>IF(SP_SUL!M669="","*",SP_SUL!M669)</f>
        <v>-</v>
      </c>
      <c r="H670" s="116" t="str">
        <f>IF(SP_SUL!K669="","*",SP_SUL!K669)</f>
        <v>*</v>
      </c>
      <c r="I670" s="113" t="str">
        <f>IF(SP_SUL!O669="","*",SP_SUL!O669)</f>
        <v>*</v>
      </c>
      <c r="J670" s="113" t="str">
        <f>IF(SP_SUL!P669="","*",SP_SUL!P669)</f>
        <v>*</v>
      </c>
      <c r="K670" s="83">
        <f>IF(SP_SUL!AK669="","*",SP_SUL!AK669)</f>
        <v>0</v>
      </c>
      <c r="L670" s="83" t="str">
        <f>IF(SP_SUL!AM669="","*",SP_SUL!AM669)</f>
        <v>-</v>
      </c>
      <c r="M670" s="83">
        <f>IF(SP_SUL!AP669="","*",SP_SUL!AP669)</f>
        <v>0</v>
      </c>
      <c r="N670" s="83" t="str">
        <f>IF(SP_SUL!AM669="","*",SP_SUL!AM669)</f>
        <v>-</v>
      </c>
      <c r="O670" s="110" t="str">
        <f>IF(SP_SUL!BH669="","*",SP_SUL!BH669)</f>
        <v>*</v>
      </c>
      <c r="P670" s="147" t="str">
        <f>IF($A$2=1,IF(SP_SUL!BJ669="","*",SP_SUL!BJ669),IF(SP_SUL!BK669="","*",SP_SUL!BK669))</f>
        <v>*</v>
      </c>
    </row>
    <row r="671" spans="1:16">
      <c r="A671" s="82" t="str">
        <f>IF(SP_SUL!B670="","*",SP_SUL!B670)</f>
        <v>*</v>
      </c>
      <c r="B671" s="83" t="str">
        <f>IF(SP_SUL!X670="","*",SP_SUL!X670)</f>
        <v>*</v>
      </c>
      <c r="C671" s="83" t="str">
        <f>IF(SP_SUL!S670="","*",SP_SUL!S670)</f>
        <v>-</v>
      </c>
      <c r="D671" s="83" t="str">
        <f>IF(SP_SUL!T670="","*",SP_SUL!T670)</f>
        <v>-</v>
      </c>
      <c r="E671" s="83" t="str">
        <f>IF(SP_SUL!D670="","*",SP_SUL!D670)</f>
        <v>*</v>
      </c>
      <c r="F671" s="83" t="str">
        <f>IF(SP_SUL!H670="","*",SP_SUL!H670)</f>
        <v>*</v>
      </c>
      <c r="G671" s="83" t="str">
        <f>IF(SP_SUL!M670="","*",SP_SUL!M670)</f>
        <v>-</v>
      </c>
      <c r="H671" s="116" t="str">
        <f>IF(SP_SUL!K670="","*",SP_SUL!K670)</f>
        <v>*</v>
      </c>
      <c r="I671" s="113" t="str">
        <f>IF(SP_SUL!O670="","*",SP_SUL!O670)</f>
        <v>*</v>
      </c>
      <c r="J671" s="113" t="str">
        <f>IF(SP_SUL!P670="","*",SP_SUL!P670)</f>
        <v>*</v>
      </c>
      <c r="K671" s="83">
        <f>IF(SP_SUL!AK670="","*",SP_SUL!AK670)</f>
        <v>0</v>
      </c>
      <c r="L671" s="83" t="str">
        <f>IF(SP_SUL!AM670="","*",SP_SUL!AM670)</f>
        <v>-</v>
      </c>
      <c r="M671" s="83">
        <f>IF(SP_SUL!AP670="","*",SP_SUL!AP670)</f>
        <v>0</v>
      </c>
      <c r="N671" s="83" t="str">
        <f>IF(SP_SUL!AM670="","*",SP_SUL!AM670)</f>
        <v>-</v>
      </c>
      <c r="O671" s="110" t="str">
        <f>IF(SP_SUL!BH670="","*",SP_SUL!BH670)</f>
        <v>*</v>
      </c>
      <c r="P671" s="147" t="str">
        <f>IF($A$2=1,IF(SP_SUL!BJ670="","*",SP_SUL!BJ670),IF(SP_SUL!BK670="","*",SP_SUL!BK670))</f>
        <v>*</v>
      </c>
    </row>
    <row r="672" spans="1:16">
      <c r="A672" s="82" t="str">
        <f>IF(SP_SUL!B671="","*",SP_SUL!B671)</f>
        <v>*</v>
      </c>
      <c r="B672" s="83" t="str">
        <f>IF(SP_SUL!X671="","*",SP_SUL!X671)</f>
        <v>*</v>
      </c>
      <c r="C672" s="83" t="str">
        <f>IF(SP_SUL!S671="","*",SP_SUL!S671)</f>
        <v>-</v>
      </c>
      <c r="D672" s="83" t="str">
        <f>IF(SP_SUL!T671="","*",SP_SUL!T671)</f>
        <v>-</v>
      </c>
      <c r="E672" s="83" t="str">
        <f>IF(SP_SUL!D671="","*",SP_SUL!D671)</f>
        <v>*</v>
      </c>
      <c r="F672" s="83" t="str">
        <f>IF(SP_SUL!H671="","*",SP_SUL!H671)</f>
        <v>*</v>
      </c>
      <c r="G672" s="83" t="str">
        <f>IF(SP_SUL!M671="","*",SP_SUL!M671)</f>
        <v>-</v>
      </c>
      <c r="H672" s="116" t="str">
        <f>IF(SP_SUL!K671="","*",SP_SUL!K671)</f>
        <v>*</v>
      </c>
      <c r="I672" s="113" t="str">
        <f>IF(SP_SUL!O671="","*",SP_SUL!O671)</f>
        <v>*</v>
      </c>
      <c r="J672" s="113" t="str">
        <f>IF(SP_SUL!P671="","*",SP_SUL!P671)</f>
        <v>*</v>
      </c>
      <c r="K672" s="83">
        <f>IF(SP_SUL!AK671="","*",SP_SUL!AK671)</f>
        <v>0</v>
      </c>
      <c r="L672" s="83" t="str">
        <f>IF(SP_SUL!AM671="","*",SP_SUL!AM671)</f>
        <v>-</v>
      </c>
      <c r="M672" s="83">
        <f>IF(SP_SUL!AP671="","*",SP_SUL!AP671)</f>
        <v>0</v>
      </c>
      <c r="N672" s="83" t="str">
        <f>IF(SP_SUL!AM671="","*",SP_SUL!AM671)</f>
        <v>-</v>
      </c>
      <c r="O672" s="110" t="str">
        <f>IF(SP_SUL!BH671="","*",SP_SUL!BH671)</f>
        <v>*</v>
      </c>
      <c r="P672" s="147" t="str">
        <f>IF($A$2=1,IF(SP_SUL!BJ671="","*",SP_SUL!BJ671),IF(SP_SUL!BK671="","*",SP_SUL!BK671))</f>
        <v>*</v>
      </c>
    </row>
    <row r="673" spans="1:16">
      <c r="A673" s="82" t="str">
        <f>IF(SP_SUL!B672="","*",SP_SUL!B672)</f>
        <v>*</v>
      </c>
      <c r="B673" s="83" t="str">
        <f>IF(SP_SUL!X672="","*",SP_SUL!X672)</f>
        <v>*</v>
      </c>
      <c r="C673" s="83" t="str">
        <f>IF(SP_SUL!S672="","*",SP_SUL!S672)</f>
        <v>-</v>
      </c>
      <c r="D673" s="83" t="str">
        <f>IF(SP_SUL!T672="","*",SP_SUL!T672)</f>
        <v>-</v>
      </c>
      <c r="E673" s="83" t="str">
        <f>IF(SP_SUL!D672="","*",SP_SUL!D672)</f>
        <v>*</v>
      </c>
      <c r="F673" s="83" t="str">
        <f>IF(SP_SUL!H672="","*",SP_SUL!H672)</f>
        <v>*</v>
      </c>
      <c r="G673" s="83" t="str">
        <f>IF(SP_SUL!M672="","*",SP_SUL!M672)</f>
        <v>-</v>
      </c>
      <c r="H673" s="116" t="str">
        <f>IF(SP_SUL!K672="","*",SP_SUL!K672)</f>
        <v>*</v>
      </c>
      <c r="I673" s="113" t="str">
        <f>IF(SP_SUL!O672="","*",SP_SUL!O672)</f>
        <v>*</v>
      </c>
      <c r="J673" s="113" t="str">
        <f>IF(SP_SUL!P672="","*",SP_SUL!P672)</f>
        <v>*</v>
      </c>
      <c r="K673" s="83">
        <f>IF(SP_SUL!AK672="","*",SP_SUL!AK672)</f>
        <v>0</v>
      </c>
      <c r="L673" s="83" t="str">
        <f>IF(SP_SUL!AM672="","*",SP_SUL!AM672)</f>
        <v>-</v>
      </c>
      <c r="M673" s="83">
        <f>IF(SP_SUL!AP672="","*",SP_SUL!AP672)</f>
        <v>0</v>
      </c>
      <c r="N673" s="83" t="str">
        <f>IF(SP_SUL!AM672="","*",SP_SUL!AM672)</f>
        <v>-</v>
      </c>
      <c r="O673" s="110" t="str">
        <f>IF(SP_SUL!BH672="","*",SP_SUL!BH672)</f>
        <v>*</v>
      </c>
      <c r="P673" s="147" t="str">
        <f>IF($A$2=1,IF(SP_SUL!BJ672="","*",SP_SUL!BJ672),IF(SP_SUL!BK672="","*",SP_SUL!BK672))</f>
        <v>*</v>
      </c>
    </row>
    <row r="674" spans="1:16">
      <c r="A674" s="82" t="str">
        <f>IF(SP_SUL!B673="","*",SP_SUL!B673)</f>
        <v>*</v>
      </c>
      <c r="B674" s="83" t="str">
        <f>IF(SP_SUL!X673="","*",SP_SUL!X673)</f>
        <v>*</v>
      </c>
      <c r="C674" s="83" t="str">
        <f>IF(SP_SUL!S673="","*",SP_SUL!S673)</f>
        <v>-</v>
      </c>
      <c r="D674" s="83" t="str">
        <f>IF(SP_SUL!T673="","*",SP_SUL!T673)</f>
        <v>-</v>
      </c>
      <c r="E674" s="83" t="str">
        <f>IF(SP_SUL!D673="","*",SP_SUL!D673)</f>
        <v>*</v>
      </c>
      <c r="F674" s="83" t="str">
        <f>IF(SP_SUL!H673="","*",SP_SUL!H673)</f>
        <v>*</v>
      </c>
      <c r="G674" s="83" t="str">
        <f>IF(SP_SUL!M673="","*",SP_SUL!M673)</f>
        <v>-</v>
      </c>
      <c r="H674" s="116" t="str">
        <f>IF(SP_SUL!K673="","*",SP_SUL!K673)</f>
        <v>*</v>
      </c>
      <c r="I674" s="113" t="str">
        <f>IF(SP_SUL!O673="","*",SP_SUL!O673)</f>
        <v>*</v>
      </c>
      <c r="J674" s="113" t="str">
        <f>IF(SP_SUL!P673="","*",SP_SUL!P673)</f>
        <v>*</v>
      </c>
      <c r="K674" s="83">
        <f>IF(SP_SUL!AK673="","*",SP_SUL!AK673)</f>
        <v>0</v>
      </c>
      <c r="L674" s="83" t="str">
        <f>IF(SP_SUL!AM673="","*",SP_SUL!AM673)</f>
        <v>-</v>
      </c>
      <c r="M674" s="83">
        <f>IF(SP_SUL!AP673="","*",SP_SUL!AP673)</f>
        <v>0</v>
      </c>
      <c r="N674" s="83" t="str">
        <f>IF(SP_SUL!AM673="","*",SP_SUL!AM673)</f>
        <v>-</v>
      </c>
      <c r="O674" s="110" t="str">
        <f>IF(SP_SUL!BH673="","*",SP_SUL!BH673)</f>
        <v>*</v>
      </c>
      <c r="P674" s="147" t="str">
        <f>IF($A$2=1,IF(SP_SUL!BJ673="","*",SP_SUL!BJ673),IF(SP_SUL!BK673="","*",SP_SUL!BK673))</f>
        <v>*</v>
      </c>
    </row>
    <row r="675" spans="1:16">
      <c r="A675" s="82" t="str">
        <f>IF(SP_SUL!B674="","*",SP_SUL!B674)</f>
        <v>*</v>
      </c>
      <c r="B675" s="83" t="str">
        <f>IF(SP_SUL!X674="","*",SP_SUL!X674)</f>
        <v>*</v>
      </c>
      <c r="C675" s="83" t="str">
        <f>IF(SP_SUL!S674="","*",SP_SUL!S674)</f>
        <v>-</v>
      </c>
      <c r="D675" s="83" t="str">
        <f>IF(SP_SUL!T674="","*",SP_SUL!T674)</f>
        <v>-</v>
      </c>
      <c r="E675" s="83" t="str">
        <f>IF(SP_SUL!D674="","*",SP_SUL!D674)</f>
        <v>*</v>
      </c>
      <c r="F675" s="83" t="str">
        <f>IF(SP_SUL!H674="","*",SP_SUL!H674)</f>
        <v>*</v>
      </c>
      <c r="G675" s="83" t="str">
        <f>IF(SP_SUL!M674="","*",SP_SUL!M674)</f>
        <v>-</v>
      </c>
      <c r="H675" s="116" t="str">
        <f>IF(SP_SUL!K674="","*",SP_SUL!K674)</f>
        <v>*</v>
      </c>
      <c r="I675" s="113" t="str">
        <f>IF(SP_SUL!O674="","*",SP_SUL!O674)</f>
        <v>*</v>
      </c>
      <c r="J675" s="113" t="str">
        <f>IF(SP_SUL!P674="","*",SP_SUL!P674)</f>
        <v>*</v>
      </c>
      <c r="K675" s="83">
        <f>IF(SP_SUL!AK674="","*",SP_SUL!AK674)</f>
        <v>0</v>
      </c>
      <c r="L675" s="83" t="str">
        <f>IF(SP_SUL!AM674="","*",SP_SUL!AM674)</f>
        <v>-</v>
      </c>
      <c r="M675" s="83">
        <f>IF(SP_SUL!AP674="","*",SP_SUL!AP674)</f>
        <v>0</v>
      </c>
      <c r="N675" s="83" t="str">
        <f>IF(SP_SUL!AM674="","*",SP_SUL!AM674)</f>
        <v>-</v>
      </c>
      <c r="O675" s="110" t="str">
        <f>IF(SP_SUL!BH674="","*",SP_SUL!BH674)</f>
        <v>*</v>
      </c>
      <c r="P675" s="147" t="str">
        <f>IF($A$2=1,IF(SP_SUL!BJ674="","*",SP_SUL!BJ674),IF(SP_SUL!BK674="","*",SP_SUL!BK674))</f>
        <v>*</v>
      </c>
    </row>
    <row r="676" spans="1:16">
      <c r="A676" s="82" t="str">
        <f>IF(SP_SUL!B675="","*",SP_SUL!B675)</f>
        <v>*</v>
      </c>
      <c r="B676" s="83" t="str">
        <f>IF(SP_SUL!X675="","*",SP_SUL!X675)</f>
        <v>*</v>
      </c>
      <c r="C676" s="83" t="str">
        <f>IF(SP_SUL!S675="","*",SP_SUL!S675)</f>
        <v>-</v>
      </c>
      <c r="D676" s="83" t="str">
        <f>IF(SP_SUL!T675="","*",SP_SUL!T675)</f>
        <v>-</v>
      </c>
      <c r="E676" s="83" t="str">
        <f>IF(SP_SUL!D675="","*",SP_SUL!D675)</f>
        <v>*</v>
      </c>
      <c r="F676" s="83" t="str">
        <f>IF(SP_SUL!H675="","*",SP_SUL!H675)</f>
        <v>*</v>
      </c>
      <c r="G676" s="83" t="str">
        <f>IF(SP_SUL!M675="","*",SP_SUL!M675)</f>
        <v>-</v>
      </c>
      <c r="H676" s="116" t="str">
        <f>IF(SP_SUL!K675="","*",SP_SUL!K675)</f>
        <v>*</v>
      </c>
      <c r="I676" s="113" t="str">
        <f>IF(SP_SUL!O675="","*",SP_SUL!O675)</f>
        <v>*</v>
      </c>
      <c r="J676" s="113" t="str">
        <f>IF(SP_SUL!P675="","*",SP_SUL!P675)</f>
        <v>*</v>
      </c>
      <c r="K676" s="83">
        <f>IF(SP_SUL!AK675="","*",SP_SUL!AK675)</f>
        <v>0</v>
      </c>
      <c r="L676" s="83" t="str">
        <f>IF(SP_SUL!AM675="","*",SP_SUL!AM675)</f>
        <v>-</v>
      </c>
      <c r="M676" s="83">
        <f>IF(SP_SUL!AP675="","*",SP_SUL!AP675)</f>
        <v>0</v>
      </c>
      <c r="N676" s="83" t="str">
        <f>IF(SP_SUL!AM675="","*",SP_SUL!AM675)</f>
        <v>-</v>
      </c>
      <c r="O676" s="110" t="str">
        <f>IF(SP_SUL!BH675="","*",SP_SUL!BH675)</f>
        <v>*</v>
      </c>
      <c r="P676" s="147" t="str">
        <f>IF($A$2=1,IF(SP_SUL!BJ675="","*",SP_SUL!BJ675),IF(SP_SUL!BK675="","*",SP_SUL!BK675))</f>
        <v>*</v>
      </c>
    </row>
    <row r="677" spans="1:16">
      <c r="A677" s="82" t="str">
        <f>IF(SP_SUL!B676="","*",SP_SUL!B676)</f>
        <v>*</v>
      </c>
      <c r="B677" s="83" t="str">
        <f>IF(SP_SUL!X676="","*",SP_SUL!X676)</f>
        <v>*</v>
      </c>
      <c r="C677" s="83" t="str">
        <f>IF(SP_SUL!S676="","*",SP_SUL!S676)</f>
        <v>-</v>
      </c>
      <c r="D677" s="83" t="str">
        <f>IF(SP_SUL!T676="","*",SP_SUL!T676)</f>
        <v>-</v>
      </c>
      <c r="E677" s="83" t="str">
        <f>IF(SP_SUL!D676="","*",SP_SUL!D676)</f>
        <v>*</v>
      </c>
      <c r="F677" s="83" t="str">
        <f>IF(SP_SUL!H676="","*",SP_SUL!H676)</f>
        <v>*</v>
      </c>
      <c r="G677" s="83" t="str">
        <f>IF(SP_SUL!M676="","*",SP_SUL!M676)</f>
        <v>-</v>
      </c>
      <c r="H677" s="116" t="str">
        <f>IF(SP_SUL!K676="","*",SP_SUL!K676)</f>
        <v>*</v>
      </c>
      <c r="I677" s="113" t="str">
        <f>IF(SP_SUL!O676="","*",SP_SUL!O676)</f>
        <v>*</v>
      </c>
      <c r="J677" s="113" t="str">
        <f>IF(SP_SUL!P676="","*",SP_SUL!P676)</f>
        <v>*</v>
      </c>
      <c r="K677" s="83">
        <f>IF(SP_SUL!AK676="","*",SP_SUL!AK676)</f>
        <v>0</v>
      </c>
      <c r="L677" s="83" t="str">
        <f>IF(SP_SUL!AM676="","*",SP_SUL!AM676)</f>
        <v>-</v>
      </c>
      <c r="M677" s="83">
        <f>IF(SP_SUL!AP676="","*",SP_SUL!AP676)</f>
        <v>0</v>
      </c>
      <c r="N677" s="83" t="str">
        <f>IF(SP_SUL!AM676="","*",SP_SUL!AM676)</f>
        <v>-</v>
      </c>
      <c r="O677" s="110" t="str">
        <f>IF(SP_SUL!BH676="","*",SP_SUL!BH676)</f>
        <v>*</v>
      </c>
      <c r="P677" s="147" t="str">
        <f>IF($A$2=1,IF(SP_SUL!BJ676="","*",SP_SUL!BJ676),IF(SP_SUL!BK676="","*",SP_SUL!BK676))</f>
        <v>*</v>
      </c>
    </row>
    <row r="678" spans="1:16">
      <c r="A678" s="82" t="str">
        <f>IF(SP_SUL!B677="","*",SP_SUL!B677)</f>
        <v>*</v>
      </c>
      <c r="B678" s="83" t="str">
        <f>IF(SP_SUL!X677="","*",SP_SUL!X677)</f>
        <v>*</v>
      </c>
      <c r="C678" s="83" t="str">
        <f>IF(SP_SUL!S677="","*",SP_SUL!S677)</f>
        <v>-</v>
      </c>
      <c r="D678" s="83" t="str">
        <f>IF(SP_SUL!T677="","*",SP_SUL!T677)</f>
        <v>-</v>
      </c>
      <c r="E678" s="83" t="str">
        <f>IF(SP_SUL!D677="","*",SP_SUL!D677)</f>
        <v>*</v>
      </c>
      <c r="F678" s="83" t="str">
        <f>IF(SP_SUL!H677="","*",SP_SUL!H677)</f>
        <v>*</v>
      </c>
      <c r="G678" s="83" t="str">
        <f>IF(SP_SUL!M677="","*",SP_SUL!M677)</f>
        <v>-</v>
      </c>
      <c r="H678" s="116" t="str">
        <f>IF(SP_SUL!K677="","*",SP_SUL!K677)</f>
        <v>*</v>
      </c>
      <c r="I678" s="113" t="str">
        <f>IF(SP_SUL!O677="","*",SP_SUL!O677)</f>
        <v>*</v>
      </c>
      <c r="J678" s="113" t="str">
        <f>IF(SP_SUL!P677="","*",SP_SUL!P677)</f>
        <v>*</v>
      </c>
      <c r="K678" s="83">
        <f>IF(SP_SUL!AK677="","*",SP_SUL!AK677)</f>
        <v>0</v>
      </c>
      <c r="L678" s="83" t="str">
        <f>IF(SP_SUL!AM677="","*",SP_SUL!AM677)</f>
        <v>-</v>
      </c>
      <c r="M678" s="83">
        <f>IF(SP_SUL!AP677="","*",SP_SUL!AP677)</f>
        <v>0</v>
      </c>
      <c r="N678" s="83" t="str">
        <f>IF(SP_SUL!AM677="","*",SP_SUL!AM677)</f>
        <v>-</v>
      </c>
      <c r="O678" s="110" t="str">
        <f>IF(SP_SUL!BH677="","*",SP_SUL!BH677)</f>
        <v>*</v>
      </c>
      <c r="P678" s="147" t="str">
        <f>IF($A$2=1,IF(SP_SUL!BJ677="","*",SP_SUL!BJ677),IF(SP_SUL!BK677="","*",SP_SUL!BK677))</f>
        <v>*</v>
      </c>
    </row>
    <row r="679" spans="1:16">
      <c r="A679" s="82" t="str">
        <f>IF(SP_SUL!B678="","*",SP_SUL!B678)</f>
        <v>*</v>
      </c>
      <c r="B679" s="83" t="str">
        <f>IF(SP_SUL!X678="","*",SP_SUL!X678)</f>
        <v>*</v>
      </c>
      <c r="C679" s="83" t="str">
        <f>IF(SP_SUL!S678="","*",SP_SUL!S678)</f>
        <v>-</v>
      </c>
      <c r="D679" s="83" t="str">
        <f>IF(SP_SUL!T678="","*",SP_SUL!T678)</f>
        <v>-</v>
      </c>
      <c r="E679" s="83" t="str">
        <f>IF(SP_SUL!D678="","*",SP_SUL!D678)</f>
        <v>*</v>
      </c>
      <c r="F679" s="83" t="str">
        <f>IF(SP_SUL!H678="","*",SP_SUL!H678)</f>
        <v>*</v>
      </c>
      <c r="G679" s="83" t="str">
        <f>IF(SP_SUL!M678="","*",SP_SUL!M678)</f>
        <v>-</v>
      </c>
      <c r="H679" s="116" t="str">
        <f>IF(SP_SUL!K678="","*",SP_SUL!K678)</f>
        <v>*</v>
      </c>
      <c r="I679" s="113" t="str">
        <f>IF(SP_SUL!O678="","*",SP_SUL!O678)</f>
        <v>*</v>
      </c>
      <c r="J679" s="113" t="str">
        <f>IF(SP_SUL!P678="","*",SP_SUL!P678)</f>
        <v>*</v>
      </c>
      <c r="K679" s="83">
        <f>IF(SP_SUL!AK678="","*",SP_SUL!AK678)</f>
        <v>0</v>
      </c>
      <c r="L679" s="83" t="str">
        <f>IF(SP_SUL!AM678="","*",SP_SUL!AM678)</f>
        <v>-</v>
      </c>
      <c r="M679" s="83">
        <f>IF(SP_SUL!AP678="","*",SP_SUL!AP678)</f>
        <v>0</v>
      </c>
      <c r="N679" s="83" t="str">
        <f>IF(SP_SUL!AM678="","*",SP_SUL!AM678)</f>
        <v>-</v>
      </c>
      <c r="O679" s="110" t="str">
        <f>IF(SP_SUL!BH678="","*",SP_SUL!BH678)</f>
        <v>*</v>
      </c>
      <c r="P679" s="147" t="str">
        <f>IF($A$2=1,IF(SP_SUL!BJ678="","*",SP_SUL!BJ678),IF(SP_SUL!BK678="","*",SP_SUL!BK678))</f>
        <v>*</v>
      </c>
    </row>
    <row r="680" spans="1:16">
      <c r="A680" s="82" t="str">
        <f>IF(SP_SUL!B679="","*",SP_SUL!B679)</f>
        <v>*</v>
      </c>
      <c r="B680" s="83" t="str">
        <f>IF(SP_SUL!X679="","*",SP_SUL!X679)</f>
        <v>*</v>
      </c>
      <c r="C680" s="83" t="str">
        <f>IF(SP_SUL!S679="","*",SP_SUL!S679)</f>
        <v>-</v>
      </c>
      <c r="D680" s="83" t="str">
        <f>IF(SP_SUL!T679="","*",SP_SUL!T679)</f>
        <v>-</v>
      </c>
      <c r="E680" s="83" t="str">
        <f>IF(SP_SUL!D679="","*",SP_SUL!D679)</f>
        <v>*</v>
      </c>
      <c r="F680" s="83" t="str">
        <f>IF(SP_SUL!H679="","*",SP_SUL!H679)</f>
        <v>*</v>
      </c>
      <c r="G680" s="83" t="str">
        <f>IF(SP_SUL!M679="","*",SP_SUL!M679)</f>
        <v>-</v>
      </c>
      <c r="H680" s="116" t="str">
        <f>IF(SP_SUL!K679="","*",SP_SUL!K679)</f>
        <v>*</v>
      </c>
      <c r="I680" s="113" t="str">
        <f>IF(SP_SUL!O679="","*",SP_SUL!O679)</f>
        <v>*</v>
      </c>
      <c r="J680" s="113" t="str">
        <f>IF(SP_SUL!P679="","*",SP_SUL!P679)</f>
        <v>*</v>
      </c>
      <c r="K680" s="83">
        <f>IF(SP_SUL!AK679="","*",SP_SUL!AK679)</f>
        <v>0</v>
      </c>
      <c r="L680" s="83" t="str">
        <f>IF(SP_SUL!AM679="","*",SP_SUL!AM679)</f>
        <v>-</v>
      </c>
      <c r="M680" s="83">
        <f>IF(SP_SUL!AP679="","*",SP_SUL!AP679)</f>
        <v>0</v>
      </c>
      <c r="N680" s="83" t="str">
        <f>IF(SP_SUL!AM679="","*",SP_SUL!AM679)</f>
        <v>-</v>
      </c>
      <c r="O680" s="110" t="str">
        <f>IF(SP_SUL!BH679="","*",SP_SUL!BH679)</f>
        <v>*</v>
      </c>
      <c r="P680" s="147" t="str">
        <f>IF($A$2=1,IF(SP_SUL!BJ679="","*",SP_SUL!BJ679),IF(SP_SUL!BK679="","*",SP_SUL!BK679))</f>
        <v>*</v>
      </c>
    </row>
    <row r="681" spans="1:16">
      <c r="A681" s="82" t="str">
        <f>IF(SP_SUL!B680="","*",SP_SUL!B680)</f>
        <v>*</v>
      </c>
      <c r="B681" s="83" t="str">
        <f>IF(SP_SUL!X680="","*",SP_SUL!X680)</f>
        <v>*</v>
      </c>
      <c r="C681" s="83" t="str">
        <f>IF(SP_SUL!S680="","*",SP_SUL!S680)</f>
        <v>-</v>
      </c>
      <c r="D681" s="83" t="str">
        <f>IF(SP_SUL!T680="","*",SP_SUL!T680)</f>
        <v>-</v>
      </c>
      <c r="E681" s="83" t="str">
        <f>IF(SP_SUL!D680="","*",SP_SUL!D680)</f>
        <v>*</v>
      </c>
      <c r="F681" s="83" t="str">
        <f>IF(SP_SUL!H680="","*",SP_SUL!H680)</f>
        <v>*</v>
      </c>
      <c r="G681" s="83" t="str">
        <f>IF(SP_SUL!M680="","*",SP_SUL!M680)</f>
        <v>-</v>
      </c>
      <c r="H681" s="116" t="str">
        <f>IF(SP_SUL!K680="","*",SP_SUL!K680)</f>
        <v>*</v>
      </c>
      <c r="I681" s="113" t="str">
        <f>IF(SP_SUL!O680="","*",SP_SUL!O680)</f>
        <v>*</v>
      </c>
      <c r="J681" s="113" t="str">
        <f>IF(SP_SUL!P680="","*",SP_SUL!P680)</f>
        <v>*</v>
      </c>
      <c r="K681" s="83">
        <f>IF(SP_SUL!AK680="","*",SP_SUL!AK680)</f>
        <v>0</v>
      </c>
      <c r="L681" s="83" t="str">
        <f>IF(SP_SUL!AM680="","*",SP_SUL!AM680)</f>
        <v>-</v>
      </c>
      <c r="M681" s="83">
        <f>IF(SP_SUL!AP680="","*",SP_SUL!AP680)</f>
        <v>0</v>
      </c>
      <c r="N681" s="83" t="str">
        <f>IF(SP_SUL!AM680="","*",SP_SUL!AM680)</f>
        <v>-</v>
      </c>
      <c r="O681" s="110" t="str">
        <f>IF(SP_SUL!BH680="","*",SP_SUL!BH680)</f>
        <v>*</v>
      </c>
      <c r="P681" s="147" t="str">
        <f>IF($A$2=1,IF(SP_SUL!BJ680="","*",SP_SUL!BJ680),IF(SP_SUL!BK680="","*",SP_SUL!BK680))</f>
        <v>*</v>
      </c>
    </row>
    <row r="682" spans="1:16">
      <c r="A682" s="82" t="str">
        <f>IF(SP_SUL!B681="","*",SP_SUL!B681)</f>
        <v>*</v>
      </c>
      <c r="B682" s="83" t="str">
        <f>IF(SP_SUL!X681="","*",SP_SUL!X681)</f>
        <v>*</v>
      </c>
      <c r="C682" s="83" t="str">
        <f>IF(SP_SUL!S681="","*",SP_SUL!S681)</f>
        <v>-</v>
      </c>
      <c r="D682" s="83" t="str">
        <f>IF(SP_SUL!T681="","*",SP_SUL!T681)</f>
        <v>-</v>
      </c>
      <c r="E682" s="83" t="str">
        <f>IF(SP_SUL!D681="","*",SP_SUL!D681)</f>
        <v>*</v>
      </c>
      <c r="F682" s="83" t="str">
        <f>IF(SP_SUL!H681="","*",SP_SUL!H681)</f>
        <v>*</v>
      </c>
      <c r="G682" s="83" t="str">
        <f>IF(SP_SUL!M681="","*",SP_SUL!M681)</f>
        <v>-</v>
      </c>
      <c r="H682" s="116" t="str">
        <f>IF(SP_SUL!K681="","*",SP_SUL!K681)</f>
        <v>*</v>
      </c>
      <c r="I682" s="113" t="str">
        <f>IF(SP_SUL!O681="","*",SP_SUL!O681)</f>
        <v>*</v>
      </c>
      <c r="J682" s="113" t="str">
        <f>IF(SP_SUL!P681="","*",SP_SUL!P681)</f>
        <v>*</v>
      </c>
      <c r="K682" s="83">
        <f>IF(SP_SUL!AK681="","*",SP_SUL!AK681)</f>
        <v>0</v>
      </c>
      <c r="L682" s="83" t="str">
        <f>IF(SP_SUL!AM681="","*",SP_SUL!AM681)</f>
        <v>-</v>
      </c>
      <c r="M682" s="83">
        <f>IF(SP_SUL!AP681="","*",SP_SUL!AP681)</f>
        <v>0</v>
      </c>
      <c r="N682" s="83" t="str">
        <f>IF(SP_SUL!AM681="","*",SP_SUL!AM681)</f>
        <v>-</v>
      </c>
      <c r="O682" s="110" t="str">
        <f>IF(SP_SUL!BH681="","*",SP_SUL!BH681)</f>
        <v>*</v>
      </c>
      <c r="P682" s="147" t="str">
        <f>IF($A$2=1,IF(SP_SUL!BJ681="","*",SP_SUL!BJ681),IF(SP_SUL!BK681="","*",SP_SUL!BK681))</f>
        <v>*</v>
      </c>
    </row>
    <row r="683" spans="1:16">
      <c r="A683" s="82" t="str">
        <f>IF(SP_SUL!B682="","*",SP_SUL!B682)</f>
        <v>*</v>
      </c>
      <c r="B683" s="83" t="str">
        <f>IF(SP_SUL!X682="","*",SP_SUL!X682)</f>
        <v>*</v>
      </c>
      <c r="C683" s="83" t="str">
        <f>IF(SP_SUL!S682="","*",SP_SUL!S682)</f>
        <v>-</v>
      </c>
      <c r="D683" s="83" t="str">
        <f>IF(SP_SUL!T682="","*",SP_SUL!T682)</f>
        <v>-</v>
      </c>
      <c r="E683" s="83" t="str">
        <f>IF(SP_SUL!D682="","*",SP_SUL!D682)</f>
        <v>*</v>
      </c>
      <c r="F683" s="83" t="str">
        <f>IF(SP_SUL!H682="","*",SP_SUL!H682)</f>
        <v>*</v>
      </c>
      <c r="G683" s="83" t="str">
        <f>IF(SP_SUL!M682="","*",SP_SUL!M682)</f>
        <v>-</v>
      </c>
      <c r="H683" s="116" t="str">
        <f>IF(SP_SUL!K682="","*",SP_SUL!K682)</f>
        <v>*</v>
      </c>
      <c r="I683" s="113" t="str">
        <f>IF(SP_SUL!O682="","*",SP_SUL!O682)</f>
        <v>*</v>
      </c>
      <c r="J683" s="113" t="str">
        <f>IF(SP_SUL!P682="","*",SP_SUL!P682)</f>
        <v>*</v>
      </c>
      <c r="K683" s="83">
        <f>IF(SP_SUL!AK682="","*",SP_SUL!AK682)</f>
        <v>0</v>
      </c>
      <c r="L683" s="83" t="str">
        <f>IF(SP_SUL!AM682="","*",SP_SUL!AM682)</f>
        <v>-</v>
      </c>
      <c r="M683" s="83">
        <f>IF(SP_SUL!AP682="","*",SP_SUL!AP682)</f>
        <v>0</v>
      </c>
      <c r="N683" s="83" t="str">
        <f>IF(SP_SUL!AM682="","*",SP_SUL!AM682)</f>
        <v>-</v>
      </c>
      <c r="O683" s="110" t="str">
        <f>IF(SP_SUL!BH682="","*",SP_SUL!BH682)</f>
        <v>*</v>
      </c>
      <c r="P683" s="147" t="str">
        <f>IF($A$2=1,IF(SP_SUL!BJ682="","*",SP_SUL!BJ682),IF(SP_SUL!BK682="","*",SP_SUL!BK682))</f>
        <v>*</v>
      </c>
    </row>
    <row r="684" spans="1:16">
      <c r="A684" s="82" t="str">
        <f>IF(SP_SUL!B683="","*",SP_SUL!B683)</f>
        <v>*</v>
      </c>
      <c r="B684" s="83" t="str">
        <f>IF(SP_SUL!X683="","*",SP_SUL!X683)</f>
        <v>*</v>
      </c>
      <c r="C684" s="83" t="str">
        <f>IF(SP_SUL!S683="","*",SP_SUL!S683)</f>
        <v>-</v>
      </c>
      <c r="D684" s="83" t="str">
        <f>IF(SP_SUL!T683="","*",SP_SUL!T683)</f>
        <v>-</v>
      </c>
      <c r="E684" s="83" t="str">
        <f>IF(SP_SUL!D683="","*",SP_SUL!D683)</f>
        <v>*</v>
      </c>
      <c r="F684" s="83" t="str">
        <f>IF(SP_SUL!H683="","*",SP_SUL!H683)</f>
        <v>*</v>
      </c>
      <c r="G684" s="83" t="str">
        <f>IF(SP_SUL!M683="","*",SP_SUL!M683)</f>
        <v>-</v>
      </c>
      <c r="H684" s="116" t="str">
        <f>IF(SP_SUL!K683="","*",SP_SUL!K683)</f>
        <v>*</v>
      </c>
      <c r="I684" s="113" t="str">
        <f>IF(SP_SUL!O683="","*",SP_SUL!O683)</f>
        <v>*</v>
      </c>
      <c r="J684" s="113" t="str">
        <f>IF(SP_SUL!P683="","*",SP_SUL!P683)</f>
        <v>*</v>
      </c>
      <c r="K684" s="83">
        <f>IF(SP_SUL!AK683="","*",SP_SUL!AK683)</f>
        <v>0</v>
      </c>
      <c r="L684" s="83" t="str">
        <f>IF(SP_SUL!AM683="","*",SP_SUL!AM683)</f>
        <v>-</v>
      </c>
      <c r="M684" s="83">
        <f>IF(SP_SUL!AP683="","*",SP_SUL!AP683)</f>
        <v>0</v>
      </c>
      <c r="N684" s="83" t="str">
        <f>IF(SP_SUL!AM683="","*",SP_SUL!AM683)</f>
        <v>-</v>
      </c>
      <c r="O684" s="110" t="str">
        <f>IF(SP_SUL!BH683="","*",SP_SUL!BH683)</f>
        <v>*</v>
      </c>
      <c r="P684" s="147" t="str">
        <f>IF($A$2=1,IF(SP_SUL!BJ683="","*",SP_SUL!BJ683),IF(SP_SUL!BK683="","*",SP_SUL!BK683))</f>
        <v>*</v>
      </c>
    </row>
    <row r="685" spans="1:16">
      <c r="A685" s="82" t="str">
        <f>IF(SP_SUL!B684="","*",SP_SUL!B684)</f>
        <v>*</v>
      </c>
      <c r="B685" s="83" t="str">
        <f>IF(SP_SUL!X684="","*",SP_SUL!X684)</f>
        <v>*</v>
      </c>
      <c r="C685" s="83" t="str">
        <f>IF(SP_SUL!S684="","*",SP_SUL!S684)</f>
        <v>-</v>
      </c>
      <c r="D685" s="83" t="str">
        <f>IF(SP_SUL!T684="","*",SP_SUL!T684)</f>
        <v>-</v>
      </c>
      <c r="E685" s="83" t="str">
        <f>IF(SP_SUL!D684="","*",SP_SUL!D684)</f>
        <v>*</v>
      </c>
      <c r="F685" s="83" t="str">
        <f>IF(SP_SUL!H684="","*",SP_SUL!H684)</f>
        <v>*</v>
      </c>
      <c r="G685" s="83" t="str">
        <f>IF(SP_SUL!M684="","*",SP_SUL!M684)</f>
        <v>-</v>
      </c>
      <c r="H685" s="116" t="str">
        <f>IF(SP_SUL!K684="","*",SP_SUL!K684)</f>
        <v>*</v>
      </c>
      <c r="I685" s="113" t="str">
        <f>IF(SP_SUL!O684="","*",SP_SUL!O684)</f>
        <v>*</v>
      </c>
      <c r="J685" s="113" t="str">
        <f>IF(SP_SUL!P684="","*",SP_SUL!P684)</f>
        <v>*</v>
      </c>
      <c r="K685" s="83">
        <f>IF(SP_SUL!AK684="","*",SP_SUL!AK684)</f>
        <v>0</v>
      </c>
      <c r="L685" s="83" t="str">
        <f>IF(SP_SUL!AM684="","*",SP_SUL!AM684)</f>
        <v>-</v>
      </c>
      <c r="M685" s="83">
        <f>IF(SP_SUL!AP684="","*",SP_SUL!AP684)</f>
        <v>0</v>
      </c>
      <c r="N685" s="83" t="str">
        <f>IF(SP_SUL!AM684="","*",SP_SUL!AM684)</f>
        <v>-</v>
      </c>
      <c r="O685" s="110" t="str">
        <f>IF(SP_SUL!BH684="","*",SP_SUL!BH684)</f>
        <v>*</v>
      </c>
      <c r="P685" s="147" t="str">
        <f>IF($A$2=1,IF(SP_SUL!BJ684="","*",SP_SUL!BJ684),IF(SP_SUL!BK684="","*",SP_SUL!BK684))</f>
        <v>*</v>
      </c>
    </row>
    <row r="686" spans="1:16">
      <c r="A686" s="82" t="str">
        <f>IF(SP_SUL!B685="","*",SP_SUL!B685)</f>
        <v>*</v>
      </c>
      <c r="B686" s="83" t="str">
        <f>IF(SP_SUL!X685="","*",SP_SUL!X685)</f>
        <v>*</v>
      </c>
      <c r="C686" s="83" t="str">
        <f>IF(SP_SUL!S685="","*",SP_SUL!S685)</f>
        <v>-</v>
      </c>
      <c r="D686" s="83" t="str">
        <f>IF(SP_SUL!T685="","*",SP_SUL!T685)</f>
        <v>-</v>
      </c>
      <c r="E686" s="83" t="str">
        <f>IF(SP_SUL!D685="","*",SP_SUL!D685)</f>
        <v>*</v>
      </c>
      <c r="F686" s="83" t="str">
        <f>IF(SP_SUL!H685="","*",SP_SUL!H685)</f>
        <v>*</v>
      </c>
      <c r="G686" s="83" t="str">
        <f>IF(SP_SUL!M685="","*",SP_SUL!M685)</f>
        <v>-</v>
      </c>
      <c r="H686" s="116" t="str">
        <f>IF(SP_SUL!K685="","*",SP_SUL!K685)</f>
        <v>*</v>
      </c>
      <c r="I686" s="113" t="str">
        <f>IF(SP_SUL!O685="","*",SP_SUL!O685)</f>
        <v>*</v>
      </c>
      <c r="J686" s="113" t="str">
        <f>IF(SP_SUL!P685="","*",SP_SUL!P685)</f>
        <v>*</v>
      </c>
      <c r="K686" s="83">
        <f>IF(SP_SUL!AK685="","*",SP_SUL!AK685)</f>
        <v>0</v>
      </c>
      <c r="L686" s="83" t="str">
        <f>IF(SP_SUL!AM685="","*",SP_SUL!AM685)</f>
        <v>-</v>
      </c>
      <c r="M686" s="83">
        <f>IF(SP_SUL!AP685="","*",SP_SUL!AP685)</f>
        <v>0</v>
      </c>
      <c r="N686" s="83" t="str">
        <f>IF(SP_SUL!AM685="","*",SP_SUL!AM685)</f>
        <v>-</v>
      </c>
      <c r="O686" s="110" t="str">
        <f>IF(SP_SUL!BH685="","*",SP_SUL!BH685)</f>
        <v>*</v>
      </c>
      <c r="P686" s="147" t="str">
        <f>IF($A$2=1,IF(SP_SUL!BJ685="","*",SP_SUL!BJ685),IF(SP_SUL!BK685="","*",SP_SUL!BK685))</f>
        <v>*</v>
      </c>
    </row>
    <row r="687" spans="1:16">
      <c r="A687" s="82" t="str">
        <f>IF(SP_SUL!B686="","*",SP_SUL!B686)</f>
        <v>*</v>
      </c>
      <c r="B687" s="83" t="str">
        <f>IF(SP_SUL!X686="","*",SP_SUL!X686)</f>
        <v>*</v>
      </c>
      <c r="C687" s="83" t="str">
        <f>IF(SP_SUL!S686="","*",SP_SUL!S686)</f>
        <v>-</v>
      </c>
      <c r="D687" s="83" t="str">
        <f>IF(SP_SUL!T686="","*",SP_SUL!T686)</f>
        <v>-</v>
      </c>
      <c r="E687" s="83" t="str">
        <f>IF(SP_SUL!D686="","*",SP_SUL!D686)</f>
        <v>*</v>
      </c>
      <c r="F687" s="83" t="str">
        <f>IF(SP_SUL!H686="","*",SP_SUL!H686)</f>
        <v>*</v>
      </c>
      <c r="G687" s="83" t="str">
        <f>IF(SP_SUL!M686="","*",SP_SUL!M686)</f>
        <v>-</v>
      </c>
      <c r="H687" s="116" t="str">
        <f>IF(SP_SUL!K686="","*",SP_SUL!K686)</f>
        <v>*</v>
      </c>
      <c r="I687" s="113" t="str">
        <f>IF(SP_SUL!O686="","*",SP_SUL!O686)</f>
        <v>*</v>
      </c>
      <c r="J687" s="113" t="str">
        <f>IF(SP_SUL!P686="","*",SP_SUL!P686)</f>
        <v>*</v>
      </c>
      <c r="K687" s="83">
        <f>IF(SP_SUL!AK686="","*",SP_SUL!AK686)</f>
        <v>0</v>
      </c>
      <c r="L687" s="83" t="str">
        <f>IF(SP_SUL!AM686="","*",SP_SUL!AM686)</f>
        <v>-</v>
      </c>
      <c r="M687" s="83">
        <f>IF(SP_SUL!AP686="","*",SP_SUL!AP686)</f>
        <v>0</v>
      </c>
      <c r="N687" s="83" t="str">
        <f>IF(SP_SUL!AM686="","*",SP_SUL!AM686)</f>
        <v>-</v>
      </c>
      <c r="O687" s="110" t="str">
        <f>IF(SP_SUL!BH686="","*",SP_SUL!BH686)</f>
        <v>*</v>
      </c>
      <c r="P687" s="147" t="str">
        <f>IF($A$2=1,IF(SP_SUL!BJ686="","*",SP_SUL!BJ686),IF(SP_SUL!BK686="","*",SP_SUL!BK686))</f>
        <v>*</v>
      </c>
    </row>
    <row r="688" spans="1:16">
      <c r="A688" s="82" t="str">
        <f>IF(SP_SUL!B687="","*",SP_SUL!B687)</f>
        <v>*</v>
      </c>
      <c r="B688" s="83" t="str">
        <f>IF(SP_SUL!X687="","*",SP_SUL!X687)</f>
        <v>*</v>
      </c>
      <c r="C688" s="83" t="str">
        <f>IF(SP_SUL!S687="","*",SP_SUL!S687)</f>
        <v>-</v>
      </c>
      <c r="D688" s="83" t="str">
        <f>IF(SP_SUL!T687="","*",SP_SUL!T687)</f>
        <v>-</v>
      </c>
      <c r="E688" s="83" t="str">
        <f>IF(SP_SUL!D687="","*",SP_SUL!D687)</f>
        <v>*</v>
      </c>
      <c r="F688" s="83" t="str">
        <f>IF(SP_SUL!H687="","*",SP_SUL!H687)</f>
        <v>*</v>
      </c>
      <c r="G688" s="83" t="str">
        <f>IF(SP_SUL!M687="","*",SP_SUL!M687)</f>
        <v>-</v>
      </c>
      <c r="H688" s="116" t="str">
        <f>IF(SP_SUL!K687="","*",SP_SUL!K687)</f>
        <v>*</v>
      </c>
      <c r="I688" s="113" t="str">
        <f>IF(SP_SUL!O687="","*",SP_SUL!O687)</f>
        <v>*</v>
      </c>
      <c r="J688" s="113" t="str">
        <f>IF(SP_SUL!P687="","*",SP_SUL!P687)</f>
        <v>*</v>
      </c>
      <c r="K688" s="83">
        <f>IF(SP_SUL!AK687="","*",SP_SUL!AK687)</f>
        <v>0</v>
      </c>
      <c r="L688" s="83" t="str">
        <f>IF(SP_SUL!AM687="","*",SP_SUL!AM687)</f>
        <v>-</v>
      </c>
      <c r="M688" s="83">
        <f>IF(SP_SUL!AP687="","*",SP_SUL!AP687)</f>
        <v>0</v>
      </c>
      <c r="N688" s="83" t="str">
        <f>IF(SP_SUL!AM687="","*",SP_SUL!AM687)</f>
        <v>-</v>
      </c>
      <c r="O688" s="110" t="str">
        <f>IF(SP_SUL!BH687="","*",SP_SUL!BH687)</f>
        <v>*</v>
      </c>
      <c r="P688" s="147" t="str">
        <f>IF($A$2=1,IF(SP_SUL!BJ687="","*",SP_SUL!BJ687),IF(SP_SUL!BK687="","*",SP_SUL!BK687))</f>
        <v>*</v>
      </c>
    </row>
    <row r="689" spans="1:16">
      <c r="A689" s="82" t="str">
        <f>IF(SP_SUL!B688="","*",SP_SUL!B688)</f>
        <v>*</v>
      </c>
      <c r="B689" s="83" t="str">
        <f>IF(SP_SUL!X688="","*",SP_SUL!X688)</f>
        <v>*</v>
      </c>
      <c r="C689" s="83" t="str">
        <f>IF(SP_SUL!S688="","*",SP_SUL!S688)</f>
        <v>-</v>
      </c>
      <c r="D689" s="83" t="str">
        <f>IF(SP_SUL!T688="","*",SP_SUL!T688)</f>
        <v>-</v>
      </c>
      <c r="E689" s="83" t="str">
        <f>IF(SP_SUL!D688="","*",SP_SUL!D688)</f>
        <v>*</v>
      </c>
      <c r="F689" s="83" t="str">
        <f>IF(SP_SUL!H688="","*",SP_SUL!H688)</f>
        <v>*</v>
      </c>
      <c r="G689" s="83" t="str">
        <f>IF(SP_SUL!M688="","*",SP_SUL!M688)</f>
        <v>-</v>
      </c>
      <c r="H689" s="116" t="str">
        <f>IF(SP_SUL!K688="","*",SP_SUL!K688)</f>
        <v>*</v>
      </c>
      <c r="I689" s="113" t="str">
        <f>IF(SP_SUL!O688="","*",SP_SUL!O688)</f>
        <v>*</v>
      </c>
      <c r="J689" s="113" t="str">
        <f>IF(SP_SUL!P688="","*",SP_SUL!P688)</f>
        <v>*</v>
      </c>
      <c r="K689" s="83">
        <f>IF(SP_SUL!AK688="","*",SP_SUL!AK688)</f>
        <v>0</v>
      </c>
      <c r="L689" s="83" t="str">
        <f>IF(SP_SUL!AM688="","*",SP_SUL!AM688)</f>
        <v>-</v>
      </c>
      <c r="M689" s="83">
        <f>IF(SP_SUL!AP688="","*",SP_SUL!AP688)</f>
        <v>0</v>
      </c>
      <c r="N689" s="83" t="str">
        <f>IF(SP_SUL!AM688="","*",SP_SUL!AM688)</f>
        <v>-</v>
      </c>
      <c r="O689" s="110" t="str">
        <f>IF(SP_SUL!BH688="","*",SP_SUL!BH688)</f>
        <v>*</v>
      </c>
      <c r="P689" s="147" t="str">
        <f>IF($A$2=1,IF(SP_SUL!BJ688="","*",SP_SUL!BJ688),IF(SP_SUL!BK688="","*",SP_SUL!BK688))</f>
        <v>*</v>
      </c>
    </row>
    <row r="690" spans="1:16">
      <c r="A690" s="82" t="str">
        <f>IF(SP_SUL!B689="","*",SP_SUL!B689)</f>
        <v>*</v>
      </c>
      <c r="B690" s="83" t="str">
        <f>IF(SP_SUL!X689="","*",SP_SUL!X689)</f>
        <v>*</v>
      </c>
      <c r="C690" s="83" t="str">
        <f>IF(SP_SUL!S689="","*",SP_SUL!S689)</f>
        <v>-</v>
      </c>
      <c r="D690" s="83" t="str">
        <f>IF(SP_SUL!T689="","*",SP_SUL!T689)</f>
        <v>-</v>
      </c>
      <c r="E690" s="83" t="str">
        <f>IF(SP_SUL!D689="","*",SP_SUL!D689)</f>
        <v>*</v>
      </c>
      <c r="F690" s="83" t="str">
        <f>IF(SP_SUL!H689="","*",SP_SUL!H689)</f>
        <v>*</v>
      </c>
      <c r="G690" s="83" t="str">
        <f>IF(SP_SUL!M689="","*",SP_SUL!M689)</f>
        <v>-</v>
      </c>
      <c r="H690" s="116" t="str">
        <f>IF(SP_SUL!K689="","*",SP_SUL!K689)</f>
        <v>*</v>
      </c>
      <c r="I690" s="113" t="str">
        <f>IF(SP_SUL!O689="","*",SP_SUL!O689)</f>
        <v>*</v>
      </c>
      <c r="J690" s="113" t="str">
        <f>IF(SP_SUL!P689="","*",SP_SUL!P689)</f>
        <v>*</v>
      </c>
      <c r="K690" s="83">
        <f>IF(SP_SUL!AK689="","*",SP_SUL!AK689)</f>
        <v>0</v>
      </c>
      <c r="L690" s="83" t="str">
        <f>IF(SP_SUL!AM689="","*",SP_SUL!AM689)</f>
        <v>-</v>
      </c>
      <c r="M690" s="83">
        <f>IF(SP_SUL!AP689="","*",SP_SUL!AP689)</f>
        <v>0</v>
      </c>
      <c r="N690" s="83" t="str">
        <f>IF(SP_SUL!AM689="","*",SP_SUL!AM689)</f>
        <v>-</v>
      </c>
      <c r="O690" s="110" t="str">
        <f>IF(SP_SUL!BH689="","*",SP_SUL!BH689)</f>
        <v>*</v>
      </c>
      <c r="P690" s="147" t="str">
        <f>IF($A$2=1,IF(SP_SUL!BJ689="","*",SP_SUL!BJ689),IF(SP_SUL!BK689="","*",SP_SUL!BK689))</f>
        <v>*</v>
      </c>
    </row>
    <row r="691" spans="1:16">
      <c r="A691" s="82" t="str">
        <f>IF(SP_SUL!B690="","*",SP_SUL!B690)</f>
        <v>*</v>
      </c>
      <c r="B691" s="83" t="str">
        <f>IF(SP_SUL!X690="","*",SP_SUL!X690)</f>
        <v>*</v>
      </c>
      <c r="C691" s="83" t="str">
        <f>IF(SP_SUL!S690="","*",SP_SUL!S690)</f>
        <v>-</v>
      </c>
      <c r="D691" s="83" t="str">
        <f>IF(SP_SUL!T690="","*",SP_SUL!T690)</f>
        <v>-</v>
      </c>
      <c r="E691" s="83" t="str">
        <f>IF(SP_SUL!D690="","*",SP_SUL!D690)</f>
        <v>*</v>
      </c>
      <c r="F691" s="83" t="str">
        <f>IF(SP_SUL!H690="","*",SP_SUL!H690)</f>
        <v>*</v>
      </c>
      <c r="G691" s="83" t="str">
        <f>IF(SP_SUL!M690="","*",SP_SUL!M690)</f>
        <v>-</v>
      </c>
      <c r="H691" s="116" t="str">
        <f>IF(SP_SUL!K690="","*",SP_SUL!K690)</f>
        <v>*</v>
      </c>
      <c r="I691" s="113" t="str">
        <f>IF(SP_SUL!O690="","*",SP_SUL!O690)</f>
        <v>*</v>
      </c>
      <c r="J691" s="113" t="str">
        <f>IF(SP_SUL!P690="","*",SP_SUL!P690)</f>
        <v>*</v>
      </c>
      <c r="K691" s="83">
        <f>IF(SP_SUL!AK690="","*",SP_SUL!AK690)</f>
        <v>0</v>
      </c>
      <c r="L691" s="83" t="str">
        <f>IF(SP_SUL!AM690="","*",SP_SUL!AM690)</f>
        <v>-</v>
      </c>
      <c r="M691" s="83">
        <f>IF(SP_SUL!AP690="","*",SP_SUL!AP690)</f>
        <v>0</v>
      </c>
      <c r="N691" s="83" t="str">
        <f>IF(SP_SUL!AM690="","*",SP_SUL!AM690)</f>
        <v>-</v>
      </c>
      <c r="O691" s="110" t="str">
        <f>IF(SP_SUL!BH690="","*",SP_SUL!BH690)</f>
        <v>*</v>
      </c>
      <c r="P691" s="147" t="str">
        <f>IF($A$2=1,IF(SP_SUL!BJ690="","*",SP_SUL!BJ690),IF(SP_SUL!BK690="","*",SP_SUL!BK690))</f>
        <v>*</v>
      </c>
    </row>
    <row r="692" spans="1:16">
      <c r="A692" s="82" t="str">
        <f>IF(SP_SUL!B691="","*",SP_SUL!B691)</f>
        <v>*</v>
      </c>
      <c r="B692" s="83" t="str">
        <f>IF(SP_SUL!X691="","*",SP_SUL!X691)</f>
        <v>*</v>
      </c>
      <c r="C692" s="83" t="str">
        <f>IF(SP_SUL!S691="","*",SP_SUL!S691)</f>
        <v>-</v>
      </c>
      <c r="D692" s="83" t="str">
        <f>IF(SP_SUL!T691="","*",SP_SUL!T691)</f>
        <v>-</v>
      </c>
      <c r="E692" s="83" t="str">
        <f>IF(SP_SUL!D691="","*",SP_SUL!D691)</f>
        <v>*</v>
      </c>
      <c r="F692" s="83" t="str">
        <f>IF(SP_SUL!H691="","*",SP_SUL!H691)</f>
        <v>*</v>
      </c>
      <c r="G692" s="83" t="str">
        <f>IF(SP_SUL!M691="","*",SP_SUL!M691)</f>
        <v>-</v>
      </c>
      <c r="H692" s="116" t="str">
        <f>IF(SP_SUL!K691="","*",SP_SUL!K691)</f>
        <v>*</v>
      </c>
      <c r="I692" s="113" t="str">
        <f>IF(SP_SUL!O691="","*",SP_SUL!O691)</f>
        <v>*</v>
      </c>
      <c r="J692" s="113" t="str">
        <f>IF(SP_SUL!P691="","*",SP_SUL!P691)</f>
        <v>*</v>
      </c>
      <c r="K692" s="83">
        <f>IF(SP_SUL!AK691="","*",SP_SUL!AK691)</f>
        <v>0</v>
      </c>
      <c r="L692" s="83" t="str">
        <f>IF(SP_SUL!AM691="","*",SP_SUL!AM691)</f>
        <v>-</v>
      </c>
      <c r="M692" s="83">
        <f>IF(SP_SUL!AP691="","*",SP_SUL!AP691)</f>
        <v>0</v>
      </c>
      <c r="N692" s="83" t="str">
        <f>IF(SP_SUL!AM691="","*",SP_SUL!AM691)</f>
        <v>-</v>
      </c>
      <c r="O692" s="110" t="str">
        <f>IF(SP_SUL!BH691="","*",SP_SUL!BH691)</f>
        <v>*</v>
      </c>
      <c r="P692" s="147" t="str">
        <f>IF($A$2=1,IF(SP_SUL!BJ691="","*",SP_SUL!BJ691),IF(SP_SUL!BK691="","*",SP_SUL!BK691))</f>
        <v>*</v>
      </c>
    </row>
    <row r="693" spans="1:16">
      <c r="A693" s="82" t="str">
        <f>IF(SP_SUL!B692="","*",SP_SUL!B692)</f>
        <v>*</v>
      </c>
      <c r="B693" s="83" t="str">
        <f>IF(SP_SUL!X692="","*",SP_SUL!X692)</f>
        <v>*</v>
      </c>
      <c r="C693" s="83" t="str">
        <f>IF(SP_SUL!S692="","*",SP_SUL!S692)</f>
        <v>-</v>
      </c>
      <c r="D693" s="83" t="str">
        <f>IF(SP_SUL!T692="","*",SP_SUL!T692)</f>
        <v>-</v>
      </c>
      <c r="E693" s="83" t="str">
        <f>IF(SP_SUL!D692="","*",SP_SUL!D692)</f>
        <v>*</v>
      </c>
      <c r="F693" s="83" t="str">
        <f>IF(SP_SUL!H692="","*",SP_SUL!H692)</f>
        <v>*</v>
      </c>
      <c r="G693" s="83" t="str">
        <f>IF(SP_SUL!M692="","*",SP_SUL!M692)</f>
        <v>-</v>
      </c>
      <c r="H693" s="116" t="str">
        <f>IF(SP_SUL!K692="","*",SP_SUL!K692)</f>
        <v>*</v>
      </c>
      <c r="I693" s="113" t="str">
        <f>IF(SP_SUL!O692="","*",SP_SUL!O692)</f>
        <v>*</v>
      </c>
      <c r="J693" s="113" t="str">
        <f>IF(SP_SUL!P692="","*",SP_SUL!P692)</f>
        <v>*</v>
      </c>
      <c r="K693" s="83">
        <f>IF(SP_SUL!AK692="","*",SP_SUL!AK692)</f>
        <v>0</v>
      </c>
      <c r="L693" s="83" t="str">
        <f>IF(SP_SUL!AM692="","*",SP_SUL!AM692)</f>
        <v>-</v>
      </c>
      <c r="M693" s="83">
        <f>IF(SP_SUL!AP692="","*",SP_SUL!AP692)</f>
        <v>0</v>
      </c>
      <c r="N693" s="83" t="str">
        <f>IF(SP_SUL!AM692="","*",SP_SUL!AM692)</f>
        <v>-</v>
      </c>
      <c r="O693" s="110" t="str">
        <f>IF(SP_SUL!BH692="","*",SP_SUL!BH692)</f>
        <v>*</v>
      </c>
      <c r="P693" s="147" t="str">
        <f>IF($A$2=1,IF(SP_SUL!BJ692="","*",SP_SUL!BJ692),IF(SP_SUL!BK692="","*",SP_SUL!BK692))</f>
        <v>*</v>
      </c>
    </row>
    <row r="694" spans="1:16">
      <c r="A694" s="82" t="str">
        <f>IF(SP_SUL!B693="","*",SP_SUL!B693)</f>
        <v>*</v>
      </c>
      <c r="B694" s="83" t="str">
        <f>IF(SP_SUL!X693="","*",SP_SUL!X693)</f>
        <v>*</v>
      </c>
      <c r="C694" s="83" t="str">
        <f>IF(SP_SUL!S693="","*",SP_SUL!S693)</f>
        <v>-</v>
      </c>
      <c r="D694" s="83" t="str">
        <f>IF(SP_SUL!T693="","*",SP_SUL!T693)</f>
        <v>-</v>
      </c>
      <c r="E694" s="83" t="str">
        <f>IF(SP_SUL!D693="","*",SP_SUL!D693)</f>
        <v>*</v>
      </c>
      <c r="F694" s="83" t="str">
        <f>IF(SP_SUL!H693="","*",SP_SUL!H693)</f>
        <v>*</v>
      </c>
      <c r="G694" s="83" t="str">
        <f>IF(SP_SUL!M693="","*",SP_SUL!M693)</f>
        <v>-</v>
      </c>
      <c r="H694" s="116" t="str">
        <f>IF(SP_SUL!K693="","*",SP_SUL!K693)</f>
        <v>*</v>
      </c>
      <c r="I694" s="113" t="str">
        <f>IF(SP_SUL!O693="","*",SP_SUL!O693)</f>
        <v>*</v>
      </c>
      <c r="J694" s="113" t="str">
        <f>IF(SP_SUL!P693="","*",SP_SUL!P693)</f>
        <v>*</v>
      </c>
      <c r="K694" s="83">
        <f>IF(SP_SUL!AK693="","*",SP_SUL!AK693)</f>
        <v>0</v>
      </c>
      <c r="L694" s="83" t="str">
        <f>IF(SP_SUL!AM693="","*",SP_SUL!AM693)</f>
        <v>-</v>
      </c>
      <c r="M694" s="83">
        <f>IF(SP_SUL!AP693="","*",SP_SUL!AP693)</f>
        <v>0</v>
      </c>
      <c r="N694" s="83" t="str">
        <f>IF(SP_SUL!AM693="","*",SP_SUL!AM693)</f>
        <v>-</v>
      </c>
      <c r="O694" s="110" t="str">
        <f>IF(SP_SUL!BH693="","*",SP_SUL!BH693)</f>
        <v>*</v>
      </c>
      <c r="P694" s="147" t="str">
        <f>IF($A$2=1,IF(SP_SUL!BJ693="","*",SP_SUL!BJ693),IF(SP_SUL!BK693="","*",SP_SUL!BK693))</f>
        <v>*</v>
      </c>
    </row>
    <row r="695" spans="1:16">
      <c r="A695" s="82" t="str">
        <f>IF(SP_SUL!B694="","*",SP_SUL!B694)</f>
        <v>*</v>
      </c>
      <c r="B695" s="83" t="str">
        <f>IF(SP_SUL!X694="","*",SP_SUL!X694)</f>
        <v>*</v>
      </c>
      <c r="C695" s="83" t="str">
        <f>IF(SP_SUL!S694="","*",SP_SUL!S694)</f>
        <v>-</v>
      </c>
      <c r="D695" s="83" t="str">
        <f>IF(SP_SUL!T694="","*",SP_SUL!T694)</f>
        <v>-</v>
      </c>
      <c r="E695" s="83" t="str">
        <f>IF(SP_SUL!D694="","*",SP_SUL!D694)</f>
        <v>*</v>
      </c>
      <c r="F695" s="83" t="str">
        <f>IF(SP_SUL!H694="","*",SP_SUL!H694)</f>
        <v>*</v>
      </c>
      <c r="G695" s="83" t="str">
        <f>IF(SP_SUL!M694="","*",SP_SUL!M694)</f>
        <v>-</v>
      </c>
      <c r="H695" s="116" t="str">
        <f>IF(SP_SUL!K694="","*",SP_SUL!K694)</f>
        <v>*</v>
      </c>
      <c r="I695" s="113" t="str">
        <f>IF(SP_SUL!O694="","*",SP_SUL!O694)</f>
        <v>*</v>
      </c>
      <c r="J695" s="113" t="str">
        <f>IF(SP_SUL!P694="","*",SP_SUL!P694)</f>
        <v>*</v>
      </c>
      <c r="K695" s="83">
        <f>IF(SP_SUL!AK694="","*",SP_SUL!AK694)</f>
        <v>0</v>
      </c>
      <c r="L695" s="83" t="str">
        <f>IF(SP_SUL!AM694="","*",SP_SUL!AM694)</f>
        <v>-</v>
      </c>
      <c r="M695" s="83">
        <f>IF(SP_SUL!AP694="","*",SP_SUL!AP694)</f>
        <v>0</v>
      </c>
      <c r="N695" s="83" t="str">
        <f>IF(SP_SUL!AM694="","*",SP_SUL!AM694)</f>
        <v>-</v>
      </c>
      <c r="O695" s="110" t="str">
        <f>IF(SP_SUL!BH694="","*",SP_SUL!BH694)</f>
        <v>*</v>
      </c>
      <c r="P695" s="147" t="str">
        <f>IF($A$2=1,IF(SP_SUL!BJ694="","*",SP_SUL!BJ694),IF(SP_SUL!BK694="","*",SP_SUL!BK694))</f>
        <v>*</v>
      </c>
    </row>
    <row r="696" spans="1:16">
      <c r="A696" s="82" t="str">
        <f>IF(SP_SUL!B695="","*",SP_SUL!B695)</f>
        <v>*</v>
      </c>
      <c r="B696" s="83" t="str">
        <f>IF(SP_SUL!X695="","*",SP_SUL!X695)</f>
        <v>*</v>
      </c>
      <c r="C696" s="83" t="str">
        <f>IF(SP_SUL!S695="","*",SP_SUL!S695)</f>
        <v>-</v>
      </c>
      <c r="D696" s="83" t="str">
        <f>IF(SP_SUL!T695="","*",SP_SUL!T695)</f>
        <v>-</v>
      </c>
      <c r="E696" s="83" t="str">
        <f>IF(SP_SUL!D695="","*",SP_SUL!D695)</f>
        <v>*</v>
      </c>
      <c r="F696" s="83" t="str">
        <f>IF(SP_SUL!H695="","*",SP_SUL!H695)</f>
        <v>*</v>
      </c>
      <c r="G696" s="83" t="str">
        <f>IF(SP_SUL!M695="","*",SP_SUL!M695)</f>
        <v>-</v>
      </c>
      <c r="H696" s="116" t="str">
        <f>IF(SP_SUL!K695="","*",SP_SUL!K695)</f>
        <v>*</v>
      </c>
      <c r="I696" s="113" t="str">
        <f>IF(SP_SUL!O695="","*",SP_SUL!O695)</f>
        <v>*</v>
      </c>
      <c r="J696" s="113" t="str">
        <f>IF(SP_SUL!P695="","*",SP_SUL!P695)</f>
        <v>*</v>
      </c>
      <c r="K696" s="83">
        <f>IF(SP_SUL!AK695="","*",SP_SUL!AK695)</f>
        <v>0</v>
      </c>
      <c r="L696" s="83" t="str">
        <f>IF(SP_SUL!AM695="","*",SP_SUL!AM695)</f>
        <v>-</v>
      </c>
      <c r="M696" s="83">
        <f>IF(SP_SUL!AP695="","*",SP_SUL!AP695)</f>
        <v>0</v>
      </c>
      <c r="N696" s="83" t="str">
        <f>IF(SP_SUL!AM695="","*",SP_SUL!AM695)</f>
        <v>-</v>
      </c>
      <c r="O696" s="110" t="str">
        <f>IF(SP_SUL!BH695="","*",SP_SUL!BH695)</f>
        <v>*</v>
      </c>
      <c r="P696" s="147" t="str">
        <f>IF($A$2=1,IF(SP_SUL!BJ695="","*",SP_SUL!BJ695),IF(SP_SUL!BK695="","*",SP_SUL!BK695))</f>
        <v>*</v>
      </c>
    </row>
    <row r="697" spans="1:16">
      <c r="A697" s="82" t="str">
        <f>IF(SP_SUL!B696="","*",SP_SUL!B696)</f>
        <v>*</v>
      </c>
      <c r="B697" s="83" t="str">
        <f>IF(SP_SUL!X696="","*",SP_SUL!X696)</f>
        <v>*</v>
      </c>
      <c r="C697" s="83" t="str">
        <f>IF(SP_SUL!S696="","*",SP_SUL!S696)</f>
        <v>-</v>
      </c>
      <c r="D697" s="83" t="str">
        <f>IF(SP_SUL!T696="","*",SP_SUL!T696)</f>
        <v>-</v>
      </c>
      <c r="E697" s="83" t="str">
        <f>IF(SP_SUL!D696="","*",SP_SUL!D696)</f>
        <v>*</v>
      </c>
      <c r="F697" s="83" t="str">
        <f>IF(SP_SUL!H696="","*",SP_SUL!H696)</f>
        <v>*</v>
      </c>
      <c r="G697" s="83" t="str">
        <f>IF(SP_SUL!M696="","*",SP_SUL!M696)</f>
        <v>-</v>
      </c>
      <c r="H697" s="116" t="str">
        <f>IF(SP_SUL!K696="","*",SP_SUL!K696)</f>
        <v>*</v>
      </c>
      <c r="I697" s="113" t="str">
        <f>IF(SP_SUL!O696="","*",SP_SUL!O696)</f>
        <v>*</v>
      </c>
      <c r="J697" s="113" t="str">
        <f>IF(SP_SUL!P696="","*",SP_SUL!P696)</f>
        <v>*</v>
      </c>
      <c r="K697" s="83">
        <f>IF(SP_SUL!AK696="","*",SP_SUL!AK696)</f>
        <v>0</v>
      </c>
      <c r="L697" s="83" t="str">
        <f>IF(SP_SUL!AM696="","*",SP_SUL!AM696)</f>
        <v>-</v>
      </c>
      <c r="M697" s="83">
        <f>IF(SP_SUL!AP696="","*",SP_SUL!AP696)</f>
        <v>0</v>
      </c>
      <c r="N697" s="83" t="str">
        <f>IF(SP_SUL!AM696="","*",SP_SUL!AM696)</f>
        <v>-</v>
      </c>
      <c r="O697" s="110" t="str">
        <f>IF(SP_SUL!BH696="","*",SP_SUL!BH696)</f>
        <v>*</v>
      </c>
      <c r="P697" s="147" t="str">
        <f>IF($A$2=1,IF(SP_SUL!BJ696="","*",SP_SUL!BJ696),IF(SP_SUL!BK696="","*",SP_SUL!BK696))</f>
        <v>*</v>
      </c>
    </row>
    <row r="698" spans="1:16">
      <c r="A698" s="82" t="str">
        <f>IF(SP_SUL!B697="","*",SP_SUL!B697)</f>
        <v>*</v>
      </c>
      <c r="B698" s="83" t="str">
        <f>IF(SP_SUL!X697="","*",SP_SUL!X697)</f>
        <v>*</v>
      </c>
      <c r="C698" s="83" t="str">
        <f>IF(SP_SUL!S697="","*",SP_SUL!S697)</f>
        <v>-</v>
      </c>
      <c r="D698" s="83" t="str">
        <f>IF(SP_SUL!T697="","*",SP_SUL!T697)</f>
        <v>-</v>
      </c>
      <c r="E698" s="83" t="str">
        <f>IF(SP_SUL!D697="","*",SP_SUL!D697)</f>
        <v>*</v>
      </c>
      <c r="F698" s="83" t="str">
        <f>IF(SP_SUL!H697="","*",SP_SUL!H697)</f>
        <v>*</v>
      </c>
      <c r="G698" s="83" t="str">
        <f>IF(SP_SUL!M697="","*",SP_SUL!M697)</f>
        <v>-</v>
      </c>
      <c r="H698" s="116" t="str">
        <f>IF(SP_SUL!K697="","*",SP_SUL!K697)</f>
        <v>*</v>
      </c>
      <c r="I698" s="113" t="str">
        <f>IF(SP_SUL!O697="","*",SP_SUL!O697)</f>
        <v>*</v>
      </c>
      <c r="J698" s="113" t="str">
        <f>IF(SP_SUL!P697="","*",SP_SUL!P697)</f>
        <v>*</v>
      </c>
      <c r="K698" s="83">
        <f>IF(SP_SUL!AK697="","*",SP_SUL!AK697)</f>
        <v>0</v>
      </c>
      <c r="L698" s="83" t="str">
        <f>IF(SP_SUL!AM697="","*",SP_SUL!AM697)</f>
        <v>-</v>
      </c>
      <c r="M698" s="83">
        <f>IF(SP_SUL!AP697="","*",SP_SUL!AP697)</f>
        <v>0</v>
      </c>
      <c r="N698" s="83" t="str">
        <f>IF(SP_SUL!AM697="","*",SP_SUL!AM697)</f>
        <v>-</v>
      </c>
      <c r="O698" s="110" t="str">
        <f>IF(SP_SUL!BH697="","*",SP_SUL!BH697)</f>
        <v>*</v>
      </c>
      <c r="P698" s="147" t="str">
        <f>IF($A$2=1,IF(SP_SUL!BJ697="","*",SP_SUL!BJ697),IF(SP_SUL!BK697="","*",SP_SUL!BK697))</f>
        <v>*</v>
      </c>
    </row>
    <row r="699" spans="1:16">
      <c r="A699" s="82" t="str">
        <f>IF(SP_SUL!B698="","*",SP_SUL!B698)</f>
        <v>*</v>
      </c>
      <c r="B699" s="83" t="str">
        <f>IF(SP_SUL!X698="","*",SP_SUL!X698)</f>
        <v>*</v>
      </c>
      <c r="C699" s="83" t="str">
        <f>IF(SP_SUL!S698="","*",SP_SUL!S698)</f>
        <v>-</v>
      </c>
      <c r="D699" s="83" t="str">
        <f>IF(SP_SUL!T698="","*",SP_SUL!T698)</f>
        <v>-</v>
      </c>
      <c r="E699" s="83" t="str">
        <f>IF(SP_SUL!D698="","*",SP_SUL!D698)</f>
        <v>*</v>
      </c>
      <c r="F699" s="83" t="str">
        <f>IF(SP_SUL!H698="","*",SP_SUL!H698)</f>
        <v>*</v>
      </c>
      <c r="G699" s="83" t="str">
        <f>IF(SP_SUL!M698="","*",SP_SUL!M698)</f>
        <v>-</v>
      </c>
      <c r="H699" s="116" t="str">
        <f>IF(SP_SUL!K698="","*",SP_SUL!K698)</f>
        <v>*</v>
      </c>
      <c r="I699" s="113" t="str">
        <f>IF(SP_SUL!O698="","*",SP_SUL!O698)</f>
        <v>*</v>
      </c>
      <c r="J699" s="113" t="str">
        <f>IF(SP_SUL!P698="","*",SP_SUL!P698)</f>
        <v>*</v>
      </c>
      <c r="K699" s="83">
        <f>IF(SP_SUL!AK698="","*",SP_SUL!AK698)</f>
        <v>0</v>
      </c>
      <c r="L699" s="83" t="str">
        <f>IF(SP_SUL!AM698="","*",SP_SUL!AM698)</f>
        <v>-</v>
      </c>
      <c r="M699" s="83">
        <f>IF(SP_SUL!AP698="","*",SP_SUL!AP698)</f>
        <v>0</v>
      </c>
      <c r="N699" s="83" t="str">
        <f>IF(SP_SUL!AM698="","*",SP_SUL!AM698)</f>
        <v>-</v>
      </c>
      <c r="O699" s="110" t="str">
        <f>IF(SP_SUL!BH698="","*",SP_SUL!BH698)</f>
        <v>*</v>
      </c>
      <c r="P699" s="147" t="str">
        <f>IF($A$2=1,IF(SP_SUL!BJ698="","*",SP_SUL!BJ698),IF(SP_SUL!BK698="","*",SP_SUL!BK698))</f>
        <v>*</v>
      </c>
    </row>
    <row r="700" spans="1:16">
      <c r="A700" s="82" t="str">
        <f>IF(SP_SUL!B699="","*",SP_SUL!B699)</f>
        <v>*</v>
      </c>
      <c r="B700" s="83" t="str">
        <f>IF(SP_SUL!X699="","*",SP_SUL!X699)</f>
        <v>*</v>
      </c>
      <c r="C700" s="83" t="str">
        <f>IF(SP_SUL!S699="","*",SP_SUL!S699)</f>
        <v>-</v>
      </c>
      <c r="D700" s="83" t="str">
        <f>IF(SP_SUL!T699="","*",SP_SUL!T699)</f>
        <v>-</v>
      </c>
      <c r="E700" s="83" t="str">
        <f>IF(SP_SUL!D699="","*",SP_SUL!D699)</f>
        <v>*</v>
      </c>
      <c r="F700" s="83" t="str">
        <f>IF(SP_SUL!H699="","*",SP_SUL!H699)</f>
        <v>*</v>
      </c>
      <c r="G700" s="83" t="str">
        <f>IF(SP_SUL!M699="","*",SP_SUL!M699)</f>
        <v>-</v>
      </c>
      <c r="H700" s="116" t="str">
        <f>IF(SP_SUL!K699="","*",SP_SUL!K699)</f>
        <v>*</v>
      </c>
      <c r="I700" s="113" t="str">
        <f>IF(SP_SUL!O699="","*",SP_SUL!O699)</f>
        <v>*</v>
      </c>
      <c r="J700" s="113" t="str">
        <f>IF(SP_SUL!P699="","*",SP_SUL!P699)</f>
        <v>*</v>
      </c>
      <c r="K700" s="83">
        <f>IF(SP_SUL!AK699="","*",SP_SUL!AK699)</f>
        <v>0</v>
      </c>
      <c r="L700" s="83" t="str">
        <f>IF(SP_SUL!AM699="","*",SP_SUL!AM699)</f>
        <v>-</v>
      </c>
      <c r="M700" s="83">
        <f>IF(SP_SUL!AP699="","*",SP_SUL!AP699)</f>
        <v>0</v>
      </c>
      <c r="N700" s="83" t="str">
        <f>IF(SP_SUL!AM699="","*",SP_SUL!AM699)</f>
        <v>-</v>
      </c>
      <c r="O700" s="110" t="str">
        <f>IF(SP_SUL!BH699="","*",SP_SUL!BH699)</f>
        <v>*</v>
      </c>
      <c r="P700" s="147" t="str">
        <f>IF($A$2=1,IF(SP_SUL!BJ699="","*",SP_SUL!BJ699),IF(SP_SUL!BK699="","*",SP_SUL!BK699))</f>
        <v>*</v>
      </c>
    </row>
    <row r="701" spans="1:16">
      <c r="A701" s="82" t="str">
        <f>IF(SP_SUL!B700="","*",SP_SUL!B700)</f>
        <v>*</v>
      </c>
      <c r="B701" s="83" t="str">
        <f>IF(SP_SUL!X700="","*",SP_SUL!X700)</f>
        <v>*</v>
      </c>
      <c r="C701" s="83" t="str">
        <f>IF(SP_SUL!S700="","*",SP_SUL!S700)</f>
        <v>-</v>
      </c>
      <c r="D701" s="83" t="str">
        <f>IF(SP_SUL!T700="","*",SP_SUL!T700)</f>
        <v>-</v>
      </c>
      <c r="E701" s="83" t="str">
        <f>IF(SP_SUL!D700="","*",SP_SUL!D700)</f>
        <v>*</v>
      </c>
      <c r="F701" s="83" t="str">
        <f>IF(SP_SUL!H700="","*",SP_SUL!H700)</f>
        <v>*</v>
      </c>
      <c r="G701" s="83" t="str">
        <f>IF(SP_SUL!M700="","*",SP_SUL!M700)</f>
        <v>-</v>
      </c>
      <c r="H701" s="116" t="str">
        <f>IF(SP_SUL!K700="","*",SP_SUL!K700)</f>
        <v>*</v>
      </c>
      <c r="I701" s="113" t="str">
        <f>IF(SP_SUL!O700="","*",SP_SUL!O700)</f>
        <v>*</v>
      </c>
      <c r="J701" s="113" t="str">
        <f>IF(SP_SUL!P700="","*",SP_SUL!P700)</f>
        <v>*</v>
      </c>
      <c r="K701" s="83">
        <f>IF(SP_SUL!AK700="","*",SP_SUL!AK700)</f>
        <v>0</v>
      </c>
      <c r="L701" s="83" t="str">
        <f>IF(SP_SUL!AM700="","*",SP_SUL!AM700)</f>
        <v>-</v>
      </c>
      <c r="M701" s="83">
        <f>IF(SP_SUL!AP700="","*",SP_SUL!AP700)</f>
        <v>0</v>
      </c>
      <c r="N701" s="83" t="str">
        <f>IF(SP_SUL!AM700="","*",SP_SUL!AM700)</f>
        <v>-</v>
      </c>
      <c r="O701" s="110" t="str">
        <f>IF(SP_SUL!BH700="","*",SP_SUL!BH700)</f>
        <v>*</v>
      </c>
      <c r="P701" s="147" t="str">
        <f>IF($A$2=1,IF(SP_SUL!BJ700="","*",SP_SUL!BJ700),IF(SP_SUL!BK700="","*",SP_SUL!BK700))</f>
        <v>*</v>
      </c>
    </row>
    <row r="702" spans="1:16">
      <c r="A702" s="82" t="str">
        <f>IF(SP_SUL!B701="","*",SP_SUL!B701)</f>
        <v>*</v>
      </c>
      <c r="B702" s="83" t="str">
        <f>IF(SP_SUL!X701="","*",SP_SUL!X701)</f>
        <v>*</v>
      </c>
      <c r="C702" s="83" t="str">
        <f>IF(SP_SUL!S701="","*",SP_SUL!S701)</f>
        <v>-</v>
      </c>
      <c r="D702" s="83" t="str">
        <f>IF(SP_SUL!T701="","*",SP_SUL!T701)</f>
        <v>-</v>
      </c>
      <c r="E702" s="83" t="str">
        <f>IF(SP_SUL!D701="","*",SP_SUL!D701)</f>
        <v>*</v>
      </c>
      <c r="F702" s="83" t="str">
        <f>IF(SP_SUL!H701="","*",SP_SUL!H701)</f>
        <v>*</v>
      </c>
      <c r="G702" s="83" t="str">
        <f>IF(SP_SUL!M701="","*",SP_SUL!M701)</f>
        <v>-</v>
      </c>
      <c r="H702" s="116" t="str">
        <f>IF(SP_SUL!K701="","*",SP_SUL!K701)</f>
        <v>*</v>
      </c>
      <c r="I702" s="113" t="str">
        <f>IF(SP_SUL!O701="","*",SP_SUL!O701)</f>
        <v>*</v>
      </c>
      <c r="J702" s="113" t="str">
        <f>IF(SP_SUL!P701="","*",SP_SUL!P701)</f>
        <v>*</v>
      </c>
      <c r="K702" s="83">
        <f>IF(SP_SUL!AK701="","*",SP_SUL!AK701)</f>
        <v>0</v>
      </c>
      <c r="L702" s="83" t="str">
        <f>IF(SP_SUL!AM701="","*",SP_SUL!AM701)</f>
        <v>-</v>
      </c>
      <c r="M702" s="83">
        <f>IF(SP_SUL!AP701="","*",SP_SUL!AP701)</f>
        <v>0</v>
      </c>
      <c r="N702" s="83" t="str">
        <f>IF(SP_SUL!AM701="","*",SP_SUL!AM701)</f>
        <v>-</v>
      </c>
      <c r="O702" s="110" t="str">
        <f>IF(SP_SUL!BH701="","*",SP_SUL!BH701)</f>
        <v>*</v>
      </c>
      <c r="P702" s="147" t="str">
        <f>IF($A$2=1,IF(SP_SUL!BJ701="","*",SP_SUL!BJ701),IF(SP_SUL!BK701="","*",SP_SUL!BK701))</f>
        <v>*</v>
      </c>
    </row>
    <row r="703" spans="1:16">
      <c r="A703" s="82" t="str">
        <f>IF(SP_SUL!B702="","*",SP_SUL!B702)</f>
        <v>*</v>
      </c>
      <c r="B703" s="83" t="str">
        <f>IF(SP_SUL!X702="","*",SP_SUL!X702)</f>
        <v>*</v>
      </c>
      <c r="C703" s="83" t="str">
        <f>IF(SP_SUL!S702="","*",SP_SUL!S702)</f>
        <v>-</v>
      </c>
      <c r="D703" s="83" t="str">
        <f>IF(SP_SUL!T702="","*",SP_SUL!T702)</f>
        <v>-</v>
      </c>
      <c r="E703" s="83" t="str">
        <f>IF(SP_SUL!D702="","*",SP_SUL!D702)</f>
        <v>*</v>
      </c>
      <c r="F703" s="83" t="str">
        <f>IF(SP_SUL!H702="","*",SP_SUL!H702)</f>
        <v>*</v>
      </c>
      <c r="G703" s="83" t="str">
        <f>IF(SP_SUL!M702="","*",SP_SUL!M702)</f>
        <v>-</v>
      </c>
      <c r="H703" s="116" t="str">
        <f>IF(SP_SUL!K702="","*",SP_SUL!K702)</f>
        <v>*</v>
      </c>
      <c r="I703" s="113" t="str">
        <f>IF(SP_SUL!O702="","*",SP_SUL!O702)</f>
        <v>*</v>
      </c>
      <c r="J703" s="113" t="str">
        <f>IF(SP_SUL!P702="","*",SP_SUL!P702)</f>
        <v>*</v>
      </c>
      <c r="K703" s="83">
        <f>IF(SP_SUL!AK702="","*",SP_SUL!AK702)</f>
        <v>0</v>
      </c>
      <c r="L703" s="83" t="str">
        <f>IF(SP_SUL!AM702="","*",SP_SUL!AM702)</f>
        <v>-</v>
      </c>
      <c r="M703" s="83">
        <f>IF(SP_SUL!AP702="","*",SP_SUL!AP702)</f>
        <v>0</v>
      </c>
      <c r="N703" s="83" t="str">
        <f>IF(SP_SUL!AM702="","*",SP_SUL!AM702)</f>
        <v>-</v>
      </c>
      <c r="O703" s="110" t="str">
        <f>IF(SP_SUL!BH702="","*",SP_SUL!BH702)</f>
        <v>*</v>
      </c>
      <c r="P703" s="147" t="str">
        <f>IF($A$2=1,IF(SP_SUL!BJ702="","*",SP_SUL!BJ702),IF(SP_SUL!BK702="","*",SP_SUL!BK702))</f>
        <v>*</v>
      </c>
    </row>
    <row r="704" spans="1:16">
      <c r="A704" s="82" t="str">
        <f>IF(SP_SUL!B703="","*",SP_SUL!B703)</f>
        <v>*</v>
      </c>
      <c r="B704" s="83" t="str">
        <f>IF(SP_SUL!X703="","*",SP_SUL!X703)</f>
        <v>*</v>
      </c>
      <c r="C704" s="83" t="str">
        <f>IF(SP_SUL!S703="","*",SP_SUL!S703)</f>
        <v>-</v>
      </c>
      <c r="D704" s="83" t="str">
        <f>IF(SP_SUL!T703="","*",SP_SUL!T703)</f>
        <v>-</v>
      </c>
      <c r="E704" s="83" t="str">
        <f>IF(SP_SUL!D703="","*",SP_SUL!D703)</f>
        <v>*</v>
      </c>
      <c r="F704" s="83" t="str">
        <f>IF(SP_SUL!H703="","*",SP_SUL!H703)</f>
        <v>*</v>
      </c>
      <c r="G704" s="83" t="str">
        <f>IF(SP_SUL!M703="","*",SP_SUL!M703)</f>
        <v>-</v>
      </c>
      <c r="H704" s="116" t="str">
        <f>IF(SP_SUL!K703="","*",SP_SUL!K703)</f>
        <v>*</v>
      </c>
      <c r="I704" s="113" t="str">
        <f>IF(SP_SUL!O703="","*",SP_SUL!O703)</f>
        <v>*</v>
      </c>
      <c r="J704" s="113" t="str">
        <f>IF(SP_SUL!P703="","*",SP_SUL!P703)</f>
        <v>*</v>
      </c>
      <c r="K704" s="83">
        <f>IF(SP_SUL!AK703="","*",SP_SUL!AK703)</f>
        <v>0</v>
      </c>
      <c r="L704" s="83" t="str">
        <f>IF(SP_SUL!AM703="","*",SP_SUL!AM703)</f>
        <v>-</v>
      </c>
      <c r="M704" s="83">
        <f>IF(SP_SUL!AP703="","*",SP_SUL!AP703)</f>
        <v>0</v>
      </c>
      <c r="N704" s="83" t="str">
        <f>IF(SP_SUL!AM703="","*",SP_SUL!AM703)</f>
        <v>-</v>
      </c>
      <c r="O704" s="110" t="str">
        <f>IF(SP_SUL!BH703="","*",SP_SUL!BH703)</f>
        <v>*</v>
      </c>
      <c r="P704" s="147" t="str">
        <f>IF($A$2=1,IF(SP_SUL!BJ703="","*",SP_SUL!BJ703),IF(SP_SUL!BK703="","*",SP_SUL!BK703))</f>
        <v>*</v>
      </c>
    </row>
    <row r="705" spans="1:16">
      <c r="A705" s="82" t="str">
        <f>IF(SP_SUL!B704="","*",SP_SUL!B704)</f>
        <v>*</v>
      </c>
      <c r="B705" s="83" t="str">
        <f>IF(SP_SUL!X704="","*",SP_SUL!X704)</f>
        <v>*</v>
      </c>
      <c r="C705" s="83" t="str">
        <f>IF(SP_SUL!S704="","*",SP_SUL!S704)</f>
        <v>-</v>
      </c>
      <c r="D705" s="83" t="str">
        <f>IF(SP_SUL!T704="","*",SP_SUL!T704)</f>
        <v>-</v>
      </c>
      <c r="E705" s="83" t="str">
        <f>IF(SP_SUL!D704="","*",SP_SUL!D704)</f>
        <v>*</v>
      </c>
      <c r="F705" s="83" t="str">
        <f>IF(SP_SUL!H704="","*",SP_SUL!H704)</f>
        <v>*</v>
      </c>
      <c r="G705" s="83" t="str">
        <f>IF(SP_SUL!M704="","*",SP_SUL!M704)</f>
        <v>-</v>
      </c>
      <c r="H705" s="116" t="str">
        <f>IF(SP_SUL!K704="","*",SP_SUL!K704)</f>
        <v>*</v>
      </c>
      <c r="I705" s="113" t="str">
        <f>IF(SP_SUL!O704="","*",SP_SUL!O704)</f>
        <v>*</v>
      </c>
      <c r="J705" s="113" t="str">
        <f>IF(SP_SUL!P704="","*",SP_SUL!P704)</f>
        <v>*</v>
      </c>
      <c r="K705" s="83">
        <f>IF(SP_SUL!AK704="","*",SP_SUL!AK704)</f>
        <v>0</v>
      </c>
      <c r="L705" s="83" t="str">
        <f>IF(SP_SUL!AM704="","*",SP_SUL!AM704)</f>
        <v>-</v>
      </c>
      <c r="M705" s="83">
        <f>IF(SP_SUL!AP704="","*",SP_SUL!AP704)</f>
        <v>0</v>
      </c>
      <c r="N705" s="83" t="str">
        <f>IF(SP_SUL!AM704="","*",SP_SUL!AM704)</f>
        <v>-</v>
      </c>
      <c r="O705" s="110" t="str">
        <f>IF(SP_SUL!BH704="","*",SP_SUL!BH704)</f>
        <v>*</v>
      </c>
      <c r="P705" s="147" t="str">
        <f>IF($A$2=1,IF(SP_SUL!BJ704="","*",SP_SUL!BJ704),IF(SP_SUL!BK704="","*",SP_SUL!BK704))</f>
        <v>*</v>
      </c>
    </row>
    <row r="706" spans="1:16">
      <c r="A706" s="82" t="str">
        <f>IF(SP_SUL!B705="","*",SP_SUL!B705)</f>
        <v>*</v>
      </c>
      <c r="B706" s="83" t="str">
        <f>IF(SP_SUL!X705="","*",SP_SUL!X705)</f>
        <v>*</v>
      </c>
      <c r="C706" s="83" t="str">
        <f>IF(SP_SUL!S705="","*",SP_SUL!S705)</f>
        <v>-</v>
      </c>
      <c r="D706" s="83" t="str">
        <f>IF(SP_SUL!T705="","*",SP_SUL!T705)</f>
        <v>-</v>
      </c>
      <c r="E706" s="83" t="str">
        <f>IF(SP_SUL!D705="","*",SP_SUL!D705)</f>
        <v>*</v>
      </c>
      <c r="F706" s="83" t="str">
        <f>IF(SP_SUL!H705="","*",SP_SUL!H705)</f>
        <v>*</v>
      </c>
      <c r="G706" s="83" t="str">
        <f>IF(SP_SUL!M705="","*",SP_SUL!M705)</f>
        <v>-</v>
      </c>
      <c r="H706" s="116" t="str">
        <f>IF(SP_SUL!K705="","*",SP_SUL!K705)</f>
        <v>*</v>
      </c>
      <c r="I706" s="113" t="str">
        <f>IF(SP_SUL!O705="","*",SP_SUL!O705)</f>
        <v>*</v>
      </c>
      <c r="J706" s="113" t="str">
        <f>IF(SP_SUL!P705="","*",SP_SUL!P705)</f>
        <v>*</v>
      </c>
      <c r="K706" s="83">
        <f>IF(SP_SUL!AK705="","*",SP_SUL!AK705)</f>
        <v>0</v>
      </c>
      <c r="L706" s="83" t="str">
        <f>IF(SP_SUL!AM705="","*",SP_SUL!AM705)</f>
        <v>-</v>
      </c>
      <c r="M706" s="83">
        <f>IF(SP_SUL!AP705="","*",SP_SUL!AP705)</f>
        <v>0</v>
      </c>
      <c r="N706" s="83" t="str">
        <f>IF(SP_SUL!AM705="","*",SP_SUL!AM705)</f>
        <v>-</v>
      </c>
      <c r="O706" s="110" t="str">
        <f>IF(SP_SUL!BH705="","*",SP_SUL!BH705)</f>
        <v>*</v>
      </c>
      <c r="P706" s="147" t="str">
        <f>IF($A$2=1,IF(SP_SUL!BJ705="","*",SP_SUL!BJ705),IF(SP_SUL!BK705="","*",SP_SUL!BK705))</f>
        <v>*</v>
      </c>
    </row>
    <row r="707" spans="1:16">
      <c r="A707" s="82" t="str">
        <f>IF(SP_SUL!B706="","*",SP_SUL!B706)</f>
        <v>*</v>
      </c>
      <c r="B707" s="83" t="str">
        <f>IF(SP_SUL!X706="","*",SP_SUL!X706)</f>
        <v>*</v>
      </c>
      <c r="C707" s="83" t="str">
        <f>IF(SP_SUL!S706="","*",SP_SUL!S706)</f>
        <v>-</v>
      </c>
      <c r="D707" s="83" t="str">
        <f>IF(SP_SUL!T706="","*",SP_SUL!T706)</f>
        <v>-</v>
      </c>
      <c r="E707" s="83" t="str">
        <f>IF(SP_SUL!D706="","*",SP_SUL!D706)</f>
        <v>*</v>
      </c>
      <c r="F707" s="83" t="str">
        <f>IF(SP_SUL!H706="","*",SP_SUL!H706)</f>
        <v>*</v>
      </c>
      <c r="G707" s="83" t="str">
        <f>IF(SP_SUL!M706="","*",SP_SUL!M706)</f>
        <v>-</v>
      </c>
      <c r="H707" s="116" t="str">
        <f>IF(SP_SUL!K706="","*",SP_SUL!K706)</f>
        <v>*</v>
      </c>
      <c r="I707" s="113" t="str">
        <f>IF(SP_SUL!O706="","*",SP_SUL!O706)</f>
        <v>*</v>
      </c>
      <c r="J707" s="113" t="str">
        <f>IF(SP_SUL!P706="","*",SP_SUL!P706)</f>
        <v>*</v>
      </c>
      <c r="K707" s="83">
        <f>IF(SP_SUL!AK706="","*",SP_SUL!AK706)</f>
        <v>0</v>
      </c>
      <c r="L707" s="83" t="str">
        <f>IF(SP_SUL!AM706="","*",SP_SUL!AM706)</f>
        <v>-</v>
      </c>
      <c r="M707" s="83">
        <f>IF(SP_SUL!AP706="","*",SP_SUL!AP706)</f>
        <v>0</v>
      </c>
      <c r="N707" s="83" t="str">
        <f>IF(SP_SUL!AM706="","*",SP_SUL!AM706)</f>
        <v>-</v>
      </c>
      <c r="O707" s="110" t="str">
        <f>IF(SP_SUL!BH706="","*",SP_SUL!BH706)</f>
        <v>*</v>
      </c>
      <c r="P707" s="147" t="str">
        <f>IF($A$2=1,IF(SP_SUL!BJ706="","*",SP_SUL!BJ706),IF(SP_SUL!BK706="","*",SP_SUL!BK706))</f>
        <v>*</v>
      </c>
    </row>
    <row r="708" spans="1:16">
      <c r="A708" s="82" t="str">
        <f>IF(SP_SUL!B707="","*",SP_SUL!B707)</f>
        <v>*</v>
      </c>
      <c r="B708" s="83" t="str">
        <f>IF(SP_SUL!X707="","*",SP_SUL!X707)</f>
        <v>*</v>
      </c>
      <c r="C708" s="83" t="str">
        <f>IF(SP_SUL!S707="","*",SP_SUL!S707)</f>
        <v>-</v>
      </c>
      <c r="D708" s="83" t="str">
        <f>IF(SP_SUL!T707="","*",SP_SUL!T707)</f>
        <v>-</v>
      </c>
      <c r="E708" s="83" t="str">
        <f>IF(SP_SUL!D707="","*",SP_SUL!D707)</f>
        <v>*</v>
      </c>
      <c r="F708" s="83" t="str">
        <f>IF(SP_SUL!H707="","*",SP_SUL!H707)</f>
        <v>*</v>
      </c>
      <c r="G708" s="83" t="str">
        <f>IF(SP_SUL!M707="","*",SP_SUL!M707)</f>
        <v>-</v>
      </c>
      <c r="H708" s="116" t="str">
        <f>IF(SP_SUL!K707="","*",SP_SUL!K707)</f>
        <v>*</v>
      </c>
      <c r="I708" s="113" t="str">
        <f>IF(SP_SUL!O707="","*",SP_SUL!O707)</f>
        <v>*</v>
      </c>
      <c r="J708" s="113" t="str">
        <f>IF(SP_SUL!P707="","*",SP_SUL!P707)</f>
        <v>*</v>
      </c>
      <c r="K708" s="83">
        <f>IF(SP_SUL!AK707="","*",SP_SUL!AK707)</f>
        <v>0</v>
      </c>
      <c r="L708" s="83" t="str">
        <f>IF(SP_SUL!AM707="","*",SP_SUL!AM707)</f>
        <v>-</v>
      </c>
      <c r="M708" s="83">
        <f>IF(SP_SUL!AP707="","*",SP_SUL!AP707)</f>
        <v>0</v>
      </c>
      <c r="N708" s="83" t="str">
        <f>IF(SP_SUL!AM707="","*",SP_SUL!AM707)</f>
        <v>-</v>
      </c>
      <c r="O708" s="110" t="str">
        <f>IF(SP_SUL!BH707="","*",SP_SUL!BH707)</f>
        <v>*</v>
      </c>
      <c r="P708" s="147" t="str">
        <f>IF($A$2=1,IF(SP_SUL!BJ707="","*",SP_SUL!BJ707),IF(SP_SUL!BK707="","*",SP_SUL!BK707))</f>
        <v>*</v>
      </c>
    </row>
    <row r="709" spans="1:16">
      <c r="A709" s="82" t="str">
        <f>IF(SP_SUL!B708="","*",SP_SUL!B708)</f>
        <v>*</v>
      </c>
      <c r="B709" s="83" t="str">
        <f>IF(SP_SUL!X708="","*",SP_SUL!X708)</f>
        <v>*</v>
      </c>
      <c r="C709" s="83" t="str">
        <f>IF(SP_SUL!S708="","*",SP_SUL!S708)</f>
        <v>-</v>
      </c>
      <c r="D709" s="83" t="str">
        <f>IF(SP_SUL!T708="","*",SP_SUL!T708)</f>
        <v>-</v>
      </c>
      <c r="E709" s="83" t="str">
        <f>IF(SP_SUL!D708="","*",SP_SUL!D708)</f>
        <v>*</v>
      </c>
      <c r="F709" s="83" t="str">
        <f>IF(SP_SUL!H708="","*",SP_SUL!H708)</f>
        <v>*</v>
      </c>
      <c r="G709" s="83" t="str">
        <f>IF(SP_SUL!M708="","*",SP_SUL!M708)</f>
        <v>-</v>
      </c>
      <c r="H709" s="116" t="str">
        <f>IF(SP_SUL!K708="","*",SP_SUL!K708)</f>
        <v>*</v>
      </c>
      <c r="I709" s="113" t="str">
        <f>IF(SP_SUL!O708="","*",SP_SUL!O708)</f>
        <v>*</v>
      </c>
      <c r="J709" s="113" t="str">
        <f>IF(SP_SUL!P708="","*",SP_SUL!P708)</f>
        <v>*</v>
      </c>
      <c r="K709" s="83">
        <f>IF(SP_SUL!AK708="","*",SP_SUL!AK708)</f>
        <v>0</v>
      </c>
      <c r="L709" s="83" t="str">
        <f>IF(SP_SUL!AM708="","*",SP_SUL!AM708)</f>
        <v>-</v>
      </c>
      <c r="M709" s="83">
        <f>IF(SP_SUL!AP708="","*",SP_SUL!AP708)</f>
        <v>0</v>
      </c>
      <c r="N709" s="83" t="str">
        <f>IF(SP_SUL!AM708="","*",SP_SUL!AM708)</f>
        <v>-</v>
      </c>
      <c r="O709" s="110" t="str">
        <f>IF(SP_SUL!BH708="","*",SP_SUL!BH708)</f>
        <v>*</v>
      </c>
      <c r="P709" s="147" t="str">
        <f>IF($A$2=1,IF(SP_SUL!BJ708="","*",SP_SUL!BJ708),IF(SP_SUL!BK708="","*",SP_SUL!BK708))</f>
        <v>*</v>
      </c>
    </row>
    <row r="710" spans="1:16">
      <c r="A710" s="82" t="str">
        <f>IF(SP_SUL!B709="","*",SP_SUL!B709)</f>
        <v>*</v>
      </c>
      <c r="B710" s="83" t="str">
        <f>IF(SP_SUL!X709="","*",SP_SUL!X709)</f>
        <v>*</v>
      </c>
      <c r="C710" s="83" t="str">
        <f>IF(SP_SUL!S709="","*",SP_SUL!S709)</f>
        <v>-</v>
      </c>
      <c r="D710" s="83" t="str">
        <f>IF(SP_SUL!T709="","*",SP_SUL!T709)</f>
        <v>-</v>
      </c>
      <c r="E710" s="83" t="str">
        <f>IF(SP_SUL!D709="","*",SP_SUL!D709)</f>
        <v>*</v>
      </c>
      <c r="F710" s="83" t="str">
        <f>IF(SP_SUL!H709="","*",SP_SUL!H709)</f>
        <v>*</v>
      </c>
      <c r="G710" s="83" t="str">
        <f>IF(SP_SUL!M709="","*",SP_SUL!M709)</f>
        <v>-</v>
      </c>
      <c r="H710" s="116" t="str">
        <f>IF(SP_SUL!K709="","*",SP_SUL!K709)</f>
        <v>*</v>
      </c>
      <c r="I710" s="113" t="str">
        <f>IF(SP_SUL!O709="","*",SP_SUL!O709)</f>
        <v>*</v>
      </c>
      <c r="J710" s="113" t="str">
        <f>IF(SP_SUL!P709="","*",SP_SUL!P709)</f>
        <v>*</v>
      </c>
      <c r="K710" s="83">
        <f>IF(SP_SUL!AK709="","*",SP_SUL!AK709)</f>
        <v>0</v>
      </c>
      <c r="L710" s="83" t="str">
        <f>IF(SP_SUL!AM709="","*",SP_SUL!AM709)</f>
        <v>-</v>
      </c>
      <c r="M710" s="83">
        <f>IF(SP_SUL!AP709="","*",SP_SUL!AP709)</f>
        <v>0</v>
      </c>
      <c r="N710" s="83" t="str">
        <f>IF(SP_SUL!AM709="","*",SP_SUL!AM709)</f>
        <v>-</v>
      </c>
      <c r="O710" s="110" t="str">
        <f>IF(SP_SUL!BH709="","*",SP_SUL!BH709)</f>
        <v>*</v>
      </c>
      <c r="P710" s="147" t="str">
        <f>IF($A$2=1,IF(SP_SUL!BJ709="","*",SP_SUL!BJ709),IF(SP_SUL!BK709="","*",SP_SUL!BK709))</f>
        <v>*</v>
      </c>
    </row>
    <row r="711" spans="1:16">
      <c r="A711" s="82" t="str">
        <f>IF(SP_SUL!B710="","*",SP_SUL!B710)</f>
        <v>*</v>
      </c>
      <c r="B711" s="83" t="str">
        <f>IF(SP_SUL!X710="","*",SP_SUL!X710)</f>
        <v>*</v>
      </c>
      <c r="C711" s="83" t="str">
        <f>IF(SP_SUL!S710="","*",SP_SUL!S710)</f>
        <v>-</v>
      </c>
      <c r="D711" s="83" t="str">
        <f>IF(SP_SUL!T710="","*",SP_SUL!T710)</f>
        <v>-</v>
      </c>
      <c r="E711" s="83" t="str">
        <f>IF(SP_SUL!D710="","*",SP_SUL!D710)</f>
        <v>*</v>
      </c>
      <c r="F711" s="83" t="str">
        <f>IF(SP_SUL!H710="","*",SP_SUL!H710)</f>
        <v>*</v>
      </c>
      <c r="G711" s="83" t="str">
        <f>IF(SP_SUL!M710="","*",SP_SUL!M710)</f>
        <v>-</v>
      </c>
      <c r="H711" s="116" t="str">
        <f>IF(SP_SUL!K710="","*",SP_SUL!K710)</f>
        <v>*</v>
      </c>
      <c r="I711" s="113" t="str">
        <f>IF(SP_SUL!O710="","*",SP_SUL!O710)</f>
        <v>*</v>
      </c>
      <c r="J711" s="113" t="str">
        <f>IF(SP_SUL!P710="","*",SP_SUL!P710)</f>
        <v>*</v>
      </c>
      <c r="K711" s="83">
        <f>IF(SP_SUL!AK710="","*",SP_SUL!AK710)</f>
        <v>0</v>
      </c>
      <c r="L711" s="83" t="str">
        <f>IF(SP_SUL!AM710="","*",SP_SUL!AM710)</f>
        <v>-</v>
      </c>
      <c r="M711" s="83">
        <f>IF(SP_SUL!AP710="","*",SP_SUL!AP710)</f>
        <v>0</v>
      </c>
      <c r="N711" s="83" t="str">
        <f>IF(SP_SUL!AM710="","*",SP_SUL!AM710)</f>
        <v>-</v>
      </c>
      <c r="O711" s="110" t="str">
        <f>IF(SP_SUL!BH710="","*",SP_SUL!BH710)</f>
        <v>*</v>
      </c>
      <c r="P711" s="147" t="str">
        <f>IF($A$2=1,IF(SP_SUL!BJ710="","*",SP_SUL!BJ710),IF(SP_SUL!BK710="","*",SP_SUL!BK710))</f>
        <v>*</v>
      </c>
    </row>
    <row r="712" spans="1:16">
      <c r="A712" s="82" t="str">
        <f>IF(SP_SUL!B711="","*",SP_SUL!B711)</f>
        <v>*</v>
      </c>
      <c r="B712" s="83" t="str">
        <f>IF(SP_SUL!X711="","*",SP_SUL!X711)</f>
        <v>*</v>
      </c>
      <c r="C712" s="83" t="str">
        <f>IF(SP_SUL!S711="","*",SP_SUL!S711)</f>
        <v>-</v>
      </c>
      <c r="D712" s="83" t="str">
        <f>IF(SP_SUL!T711="","*",SP_SUL!T711)</f>
        <v>-</v>
      </c>
      <c r="E712" s="83" t="str">
        <f>IF(SP_SUL!D711="","*",SP_SUL!D711)</f>
        <v>*</v>
      </c>
      <c r="F712" s="83" t="str">
        <f>IF(SP_SUL!H711="","*",SP_SUL!H711)</f>
        <v>*</v>
      </c>
      <c r="G712" s="83" t="str">
        <f>IF(SP_SUL!M711="","*",SP_SUL!M711)</f>
        <v>-</v>
      </c>
      <c r="H712" s="116" t="str">
        <f>IF(SP_SUL!K711="","*",SP_SUL!K711)</f>
        <v>*</v>
      </c>
      <c r="I712" s="113" t="str">
        <f>IF(SP_SUL!O711="","*",SP_SUL!O711)</f>
        <v>*</v>
      </c>
      <c r="J712" s="113" t="str">
        <f>IF(SP_SUL!P711="","*",SP_SUL!P711)</f>
        <v>*</v>
      </c>
      <c r="K712" s="83">
        <f>IF(SP_SUL!AK711="","*",SP_SUL!AK711)</f>
        <v>0</v>
      </c>
      <c r="L712" s="83" t="str">
        <f>IF(SP_SUL!AM711="","*",SP_SUL!AM711)</f>
        <v>-</v>
      </c>
      <c r="M712" s="83">
        <f>IF(SP_SUL!AP711="","*",SP_SUL!AP711)</f>
        <v>0</v>
      </c>
      <c r="N712" s="83" t="str">
        <f>IF(SP_SUL!AM711="","*",SP_SUL!AM711)</f>
        <v>-</v>
      </c>
      <c r="O712" s="110" t="str">
        <f>IF(SP_SUL!BH711="","*",SP_SUL!BH711)</f>
        <v>*</v>
      </c>
      <c r="P712" s="147" t="str">
        <f>IF($A$2=1,IF(SP_SUL!BJ711="","*",SP_SUL!BJ711),IF(SP_SUL!BK711="","*",SP_SUL!BK711))</f>
        <v>*</v>
      </c>
    </row>
    <row r="713" spans="1:16">
      <c r="A713" s="82" t="str">
        <f>IF(SP_SUL!B712="","*",SP_SUL!B712)</f>
        <v>*</v>
      </c>
      <c r="B713" s="83" t="str">
        <f>IF(SP_SUL!X712="","*",SP_SUL!X712)</f>
        <v>*</v>
      </c>
      <c r="C713" s="83" t="str">
        <f>IF(SP_SUL!S712="","*",SP_SUL!S712)</f>
        <v>-</v>
      </c>
      <c r="D713" s="83" t="str">
        <f>IF(SP_SUL!T712="","*",SP_SUL!T712)</f>
        <v>-</v>
      </c>
      <c r="E713" s="83" t="str">
        <f>IF(SP_SUL!D712="","*",SP_SUL!D712)</f>
        <v>*</v>
      </c>
      <c r="F713" s="83" t="str">
        <f>IF(SP_SUL!H712="","*",SP_SUL!H712)</f>
        <v>*</v>
      </c>
      <c r="G713" s="83" t="str">
        <f>IF(SP_SUL!M712="","*",SP_SUL!M712)</f>
        <v>-</v>
      </c>
      <c r="H713" s="116" t="str">
        <f>IF(SP_SUL!K712="","*",SP_SUL!K712)</f>
        <v>*</v>
      </c>
      <c r="I713" s="113" t="str">
        <f>IF(SP_SUL!O712="","*",SP_SUL!O712)</f>
        <v>*</v>
      </c>
      <c r="J713" s="113" t="str">
        <f>IF(SP_SUL!P712="","*",SP_SUL!P712)</f>
        <v>*</v>
      </c>
      <c r="K713" s="83">
        <f>IF(SP_SUL!AK712="","*",SP_SUL!AK712)</f>
        <v>0</v>
      </c>
      <c r="L713" s="83" t="str">
        <f>IF(SP_SUL!AM712="","*",SP_SUL!AM712)</f>
        <v>-</v>
      </c>
      <c r="M713" s="83">
        <f>IF(SP_SUL!AP712="","*",SP_SUL!AP712)</f>
        <v>0</v>
      </c>
      <c r="N713" s="83" t="str">
        <f>IF(SP_SUL!AM712="","*",SP_SUL!AM712)</f>
        <v>-</v>
      </c>
      <c r="O713" s="110" t="str">
        <f>IF(SP_SUL!BH712="","*",SP_SUL!BH712)</f>
        <v>*</v>
      </c>
      <c r="P713" s="147" t="str">
        <f>IF($A$2=1,IF(SP_SUL!BJ712="","*",SP_SUL!BJ712),IF(SP_SUL!BK712="","*",SP_SUL!BK712))</f>
        <v>*</v>
      </c>
    </row>
    <row r="714" spans="1:16">
      <c r="A714" s="82" t="str">
        <f>IF(SP_SUL!B713="","*",SP_SUL!B713)</f>
        <v>*</v>
      </c>
      <c r="B714" s="83" t="str">
        <f>IF(SP_SUL!X713="","*",SP_SUL!X713)</f>
        <v>*</v>
      </c>
      <c r="C714" s="83" t="str">
        <f>IF(SP_SUL!S713="","*",SP_SUL!S713)</f>
        <v>-</v>
      </c>
      <c r="D714" s="83" t="str">
        <f>IF(SP_SUL!T713="","*",SP_SUL!T713)</f>
        <v>-</v>
      </c>
      <c r="E714" s="83" t="str">
        <f>IF(SP_SUL!D713="","*",SP_SUL!D713)</f>
        <v>*</v>
      </c>
      <c r="F714" s="83" t="str">
        <f>IF(SP_SUL!H713="","*",SP_SUL!H713)</f>
        <v>*</v>
      </c>
      <c r="G714" s="83" t="str">
        <f>IF(SP_SUL!M713="","*",SP_SUL!M713)</f>
        <v>-</v>
      </c>
      <c r="H714" s="116" t="str">
        <f>IF(SP_SUL!K713="","*",SP_SUL!K713)</f>
        <v>*</v>
      </c>
      <c r="I714" s="113" t="str">
        <f>IF(SP_SUL!O713="","*",SP_SUL!O713)</f>
        <v>*</v>
      </c>
      <c r="J714" s="113" t="str">
        <f>IF(SP_SUL!P713="","*",SP_SUL!P713)</f>
        <v>*</v>
      </c>
      <c r="K714" s="83">
        <f>IF(SP_SUL!AK713="","*",SP_SUL!AK713)</f>
        <v>0</v>
      </c>
      <c r="L714" s="83" t="str">
        <f>IF(SP_SUL!AM713="","*",SP_SUL!AM713)</f>
        <v>-</v>
      </c>
      <c r="M714" s="83">
        <f>IF(SP_SUL!AP713="","*",SP_SUL!AP713)</f>
        <v>0</v>
      </c>
      <c r="N714" s="83" t="str">
        <f>IF(SP_SUL!AM713="","*",SP_SUL!AM713)</f>
        <v>-</v>
      </c>
      <c r="O714" s="110" t="str">
        <f>IF(SP_SUL!BH713="","*",SP_SUL!BH713)</f>
        <v>*</v>
      </c>
      <c r="P714" s="147" t="str">
        <f>IF($A$2=1,IF(SP_SUL!BJ713="","*",SP_SUL!BJ713),IF(SP_SUL!BK713="","*",SP_SUL!BK713))</f>
        <v>*</v>
      </c>
    </row>
    <row r="715" spans="1:16">
      <c r="A715" s="82" t="str">
        <f>IF(SP_SUL!B714="","*",SP_SUL!B714)</f>
        <v>*</v>
      </c>
      <c r="B715" s="83" t="str">
        <f>IF(SP_SUL!X714="","*",SP_SUL!X714)</f>
        <v>*</v>
      </c>
      <c r="C715" s="83" t="str">
        <f>IF(SP_SUL!S714="","*",SP_SUL!S714)</f>
        <v>-</v>
      </c>
      <c r="D715" s="83" t="str">
        <f>IF(SP_SUL!T714="","*",SP_SUL!T714)</f>
        <v>-</v>
      </c>
      <c r="E715" s="83" t="str">
        <f>IF(SP_SUL!D714="","*",SP_SUL!D714)</f>
        <v>*</v>
      </c>
      <c r="F715" s="83" t="str">
        <f>IF(SP_SUL!H714="","*",SP_SUL!H714)</f>
        <v>*</v>
      </c>
      <c r="G715" s="83" t="str">
        <f>IF(SP_SUL!M714="","*",SP_SUL!M714)</f>
        <v>-</v>
      </c>
      <c r="H715" s="116" t="str">
        <f>IF(SP_SUL!K714="","*",SP_SUL!K714)</f>
        <v>*</v>
      </c>
      <c r="I715" s="113" t="str">
        <f>IF(SP_SUL!O714="","*",SP_SUL!O714)</f>
        <v>*</v>
      </c>
      <c r="J715" s="113" t="str">
        <f>IF(SP_SUL!P714="","*",SP_SUL!P714)</f>
        <v>*</v>
      </c>
      <c r="K715" s="83">
        <f>IF(SP_SUL!AK714="","*",SP_SUL!AK714)</f>
        <v>0</v>
      </c>
      <c r="L715" s="83" t="str">
        <f>IF(SP_SUL!AM714="","*",SP_SUL!AM714)</f>
        <v>-</v>
      </c>
      <c r="M715" s="83">
        <f>IF(SP_SUL!AP714="","*",SP_SUL!AP714)</f>
        <v>0</v>
      </c>
      <c r="N715" s="83" t="str">
        <f>IF(SP_SUL!AM714="","*",SP_SUL!AM714)</f>
        <v>-</v>
      </c>
      <c r="O715" s="110" t="str">
        <f>IF(SP_SUL!BH714="","*",SP_SUL!BH714)</f>
        <v>*</v>
      </c>
      <c r="P715" s="147" t="str">
        <f>IF($A$2=1,IF(SP_SUL!BJ714="","*",SP_SUL!BJ714),IF(SP_SUL!BK714="","*",SP_SUL!BK714))</f>
        <v>*</v>
      </c>
    </row>
    <row r="716" spans="1:16">
      <c r="A716" s="82" t="str">
        <f>IF(SP_SUL!B715="","*",SP_SUL!B715)</f>
        <v>*</v>
      </c>
      <c r="B716" s="83" t="str">
        <f>IF(SP_SUL!X715="","*",SP_SUL!X715)</f>
        <v>*</v>
      </c>
      <c r="C716" s="83" t="str">
        <f>IF(SP_SUL!S715="","*",SP_SUL!S715)</f>
        <v>-</v>
      </c>
      <c r="D716" s="83" t="str">
        <f>IF(SP_SUL!T715="","*",SP_SUL!T715)</f>
        <v>-</v>
      </c>
      <c r="E716" s="83" t="str">
        <f>IF(SP_SUL!D715="","*",SP_SUL!D715)</f>
        <v>*</v>
      </c>
      <c r="F716" s="83" t="str">
        <f>IF(SP_SUL!H715="","*",SP_SUL!H715)</f>
        <v>*</v>
      </c>
      <c r="G716" s="83" t="str">
        <f>IF(SP_SUL!M715="","*",SP_SUL!M715)</f>
        <v>-</v>
      </c>
      <c r="H716" s="116" t="str">
        <f>IF(SP_SUL!K715="","*",SP_SUL!K715)</f>
        <v>*</v>
      </c>
      <c r="I716" s="113" t="str">
        <f>IF(SP_SUL!O715="","*",SP_SUL!O715)</f>
        <v>*</v>
      </c>
      <c r="J716" s="113" t="str">
        <f>IF(SP_SUL!P715="","*",SP_SUL!P715)</f>
        <v>*</v>
      </c>
      <c r="K716" s="83">
        <f>IF(SP_SUL!AK715="","*",SP_SUL!AK715)</f>
        <v>0</v>
      </c>
      <c r="L716" s="83" t="str">
        <f>IF(SP_SUL!AM715="","*",SP_SUL!AM715)</f>
        <v>-</v>
      </c>
      <c r="M716" s="83">
        <f>IF(SP_SUL!AP715="","*",SP_SUL!AP715)</f>
        <v>0</v>
      </c>
      <c r="N716" s="83" t="str">
        <f>IF(SP_SUL!AM715="","*",SP_SUL!AM715)</f>
        <v>-</v>
      </c>
      <c r="O716" s="110" t="str">
        <f>IF(SP_SUL!BH715="","*",SP_SUL!BH715)</f>
        <v>*</v>
      </c>
      <c r="P716" s="147" t="str">
        <f>IF($A$2=1,IF(SP_SUL!BJ715="","*",SP_SUL!BJ715),IF(SP_SUL!BK715="","*",SP_SUL!BK715))</f>
        <v>*</v>
      </c>
    </row>
    <row r="717" spans="1:16">
      <c r="A717" s="82" t="str">
        <f>IF(SP_SUL!B716="","*",SP_SUL!B716)</f>
        <v>*</v>
      </c>
      <c r="B717" s="83" t="str">
        <f>IF(SP_SUL!X716="","*",SP_SUL!X716)</f>
        <v>*</v>
      </c>
      <c r="C717" s="83" t="str">
        <f>IF(SP_SUL!S716="","*",SP_SUL!S716)</f>
        <v>-</v>
      </c>
      <c r="D717" s="83" t="str">
        <f>IF(SP_SUL!T716="","*",SP_SUL!T716)</f>
        <v>-</v>
      </c>
      <c r="E717" s="83" t="str">
        <f>IF(SP_SUL!D716="","*",SP_SUL!D716)</f>
        <v>*</v>
      </c>
      <c r="F717" s="83" t="str">
        <f>IF(SP_SUL!H716="","*",SP_SUL!H716)</f>
        <v>*</v>
      </c>
      <c r="G717" s="83" t="str">
        <f>IF(SP_SUL!M716="","*",SP_SUL!M716)</f>
        <v>-</v>
      </c>
      <c r="H717" s="116" t="str">
        <f>IF(SP_SUL!K716="","*",SP_SUL!K716)</f>
        <v>*</v>
      </c>
      <c r="I717" s="113" t="str">
        <f>IF(SP_SUL!O716="","*",SP_SUL!O716)</f>
        <v>*</v>
      </c>
      <c r="J717" s="113" t="str">
        <f>IF(SP_SUL!P716="","*",SP_SUL!P716)</f>
        <v>*</v>
      </c>
      <c r="K717" s="83">
        <f>IF(SP_SUL!AK716="","*",SP_SUL!AK716)</f>
        <v>0</v>
      </c>
      <c r="L717" s="83" t="str">
        <f>IF(SP_SUL!AM716="","*",SP_SUL!AM716)</f>
        <v>-</v>
      </c>
      <c r="M717" s="83">
        <f>IF(SP_SUL!AP716="","*",SP_SUL!AP716)</f>
        <v>0</v>
      </c>
      <c r="N717" s="83" t="str">
        <f>IF(SP_SUL!AM716="","*",SP_SUL!AM716)</f>
        <v>-</v>
      </c>
      <c r="O717" s="110" t="str">
        <f>IF(SP_SUL!BH716="","*",SP_SUL!BH716)</f>
        <v>*</v>
      </c>
      <c r="P717" s="147" t="str">
        <f>IF($A$2=1,IF(SP_SUL!BJ716="","*",SP_SUL!BJ716),IF(SP_SUL!BK716="","*",SP_SUL!BK716))</f>
        <v>*</v>
      </c>
    </row>
    <row r="718" spans="1:16">
      <c r="A718" s="82" t="str">
        <f>IF(SP_SUL!B717="","*",SP_SUL!B717)</f>
        <v>*</v>
      </c>
      <c r="B718" s="83" t="str">
        <f>IF(SP_SUL!X717="","*",SP_SUL!X717)</f>
        <v>*</v>
      </c>
      <c r="C718" s="83" t="str">
        <f>IF(SP_SUL!S717="","*",SP_SUL!S717)</f>
        <v>-</v>
      </c>
      <c r="D718" s="83" t="str">
        <f>IF(SP_SUL!T717="","*",SP_SUL!T717)</f>
        <v>-</v>
      </c>
      <c r="E718" s="83" t="str">
        <f>IF(SP_SUL!D717="","*",SP_SUL!D717)</f>
        <v>*</v>
      </c>
      <c r="F718" s="83" t="str">
        <f>IF(SP_SUL!H717="","*",SP_SUL!H717)</f>
        <v>*</v>
      </c>
      <c r="G718" s="83" t="str">
        <f>IF(SP_SUL!M717="","*",SP_SUL!M717)</f>
        <v>-</v>
      </c>
      <c r="H718" s="116" t="str">
        <f>IF(SP_SUL!K717="","*",SP_SUL!K717)</f>
        <v>*</v>
      </c>
      <c r="I718" s="113" t="str">
        <f>IF(SP_SUL!O717="","*",SP_SUL!O717)</f>
        <v>*</v>
      </c>
      <c r="J718" s="113" t="str">
        <f>IF(SP_SUL!P717="","*",SP_SUL!P717)</f>
        <v>*</v>
      </c>
      <c r="K718" s="83">
        <f>IF(SP_SUL!AK717="","*",SP_SUL!AK717)</f>
        <v>0</v>
      </c>
      <c r="L718" s="83" t="str">
        <f>IF(SP_SUL!AM717="","*",SP_SUL!AM717)</f>
        <v>-</v>
      </c>
      <c r="M718" s="83">
        <f>IF(SP_SUL!AP717="","*",SP_SUL!AP717)</f>
        <v>0</v>
      </c>
      <c r="N718" s="83" t="str">
        <f>IF(SP_SUL!AM717="","*",SP_SUL!AM717)</f>
        <v>-</v>
      </c>
      <c r="O718" s="110" t="str">
        <f>IF(SP_SUL!BH717="","*",SP_SUL!BH717)</f>
        <v>*</v>
      </c>
      <c r="P718" s="147" t="str">
        <f>IF($A$2=1,IF(SP_SUL!BJ717="","*",SP_SUL!BJ717),IF(SP_SUL!BK717="","*",SP_SUL!BK717))</f>
        <v>*</v>
      </c>
    </row>
    <row r="719" spans="1:16">
      <c r="A719" s="82" t="str">
        <f>IF(SP_SUL!B718="","*",SP_SUL!B718)</f>
        <v>*</v>
      </c>
      <c r="B719" s="83" t="str">
        <f>IF(SP_SUL!X718="","*",SP_SUL!X718)</f>
        <v>*</v>
      </c>
      <c r="C719" s="83" t="str">
        <f>IF(SP_SUL!S718="","*",SP_SUL!S718)</f>
        <v>-</v>
      </c>
      <c r="D719" s="83" t="str">
        <f>IF(SP_SUL!T718="","*",SP_SUL!T718)</f>
        <v>-</v>
      </c>
      <c r="E719" s="83" t="str">
        <f>IF(SP_SUL!D718="","*",SP_SUL!D718)</f>
        <v>*</v>
      </c>
      <c r="F719" s="83" t="str">
        <f>IF(SP_SUL!H718="","*",SP_SUL!H718)</f>
        <v>*</v>
      </c>
      <c r="G719" s="83" t="str">
        <f>IF(SP_SUL!M718="","*",SP_SUL!M718)</f>
        <v>-</v>
      </c>
      <c r="H719" s="116" t="str">
        <f>IF(SP_SUL!K718="","*",SP_SUL!K718)</f>
        <v>*</v>
      </c>
      <c r="I719" s="113" t="str">
        <f>IF(SP_SUL!O718="","*",SP_SUL!O718)</f>
        <v>*</v>
      </c>
      <c r="J719" s="113" t="str">
        <f>IF(SP_SUL!P718="","*",SP_SUL!P718)</f>
        <v>*</v>
      </c>
      <c r="K719" s="83">
        <f>IF(SP_SUL!AK718="","*",SP_SUL!AK718)</f>
        <v>0</v>
      </c>
      <c r="L719" s="83" t="str">
        <f>IF(SP_SUL!AM718="","*",SP_SUL!AM718)</f>
        <v>-</v>
      </c>
      <c r="M719" s="83">
        <f>IF(SP_SUL!AP718="","*",SP_SUL!AP718)</f>
        <v>0</v>
      </c>
      <c r="N719" s="83" t="str">
        <f>IF(SP_SUL!AM718="","*",SP_SUL!AM718)</f>
        <v>-</v>
      </c>
      <c r="O719" s="110" t="str">
        <f>IF(SP_SUL!BH718="","*",SP_SUL!BH718)</f>
        <v>*</v>
      </c>
      <c r="P719" s="147" t="str">
        <f>IF($A$2=1,IF(SP_SUL!BJ718="","*",SP_SUL!BJ718),IF(SP_SUL!BK718="","*",SP_SUL!BK718))</f>
        <v>*</v>
      </c>
    </row>
    <row r="720" spans="1:16">
      <c r="A720" s="82" t="str">
        <f>IF(SP_SUL!B719="","*",SP_SUL!B719)</f>
        <v>*</v>
      </c>
      <c r="B720" s="83" t="str">
        <f>IF(SP_SUL!X719="","*",SP_SUL!X719)</f>
        <v>*</v>
      </c>
      <c r="C720" s="83" t="str">
        <f>IF(SP_SUL!S719="","*",SP_SUL!S719)</f>
        <v>-</v>
      </c>
      <c r="D720" s="83" t="str">
        <f>IF(SP_SUL!T719="","*",SP_SUL!T719)</f>
        <v>-</v>
      </c>
      <c r="E720" s="83" t="str">
        <f>IF(SP_SUL!D719="","*",SP_SUL!D719)</f>
        <v>*</v>
      </c>
      <c r="F720" s="83" t="str">
        <f>IF(SP_SUL!H719="","*",SP_SUL!H719)</f>
        <v>*</v>
      </c>
      <c r="G720" s="83" t="str">
        <f>IF(SP_SUL!M719="","*",SP_SUL!M719)</f>
        <v>-</v>
      </c>
      <c r="H720" s="116" t="str">
        <f>IF(SP_SUL!K719="","*",SP_SUL!K719)</f>
        <v>*</v>
      </c>
      <c r="I720" s="113" t="str">
        <f>IF(SP_SUL!O719="","*",SP_SUL!O719)</f>
        <v>*</v>
      </c>
      <c r="J720" s="113" t="str">
        <f>IF(SP_SUL!P719="","*",SP_SUL!P719)</f>
        <v>*</v>
      </c>
      <c r="K720" s="83">
        <f>IF(SP_SUL!AK719="","*",SP_SUL!AK719)</f>
        <v>0</v>
      </c>
      <c r="L720" s="83" t="str">
        <f>IF(SP_SUL!AM719="","*",SP_SUL!AM719)</f>
        <v>-</v>
      </c>
      <c r="M720" s="83">
        <f>IF(SP_SUL!AP719="","*",SP_SUL!AP719)</f>
        <v>0</v>
      </c>
      <c r="N720" s="83" t="str">
        <f>IF(SP_SUL!AM719="","*",SP_SUL!AM719)</f>
        <v>-</v>
      </c>
      <c r="O720" s="110" t="str">
        <f>IF(SP_SUL!BH719="","*",SP_SUL!BH719)</f>
        <v>*</v>
      </c>
      <c r="P720" s="147" t="str">
        <f>IF($A$2=1,IF(SP_SUL!BJ719="","*",SP_SUL!BJ719),IF(SP_SUL!BK719="","*",SP_SUL!BK719))</f>
        <v>*</v>
      </c>
    </row>
    <row r="721" spans="1:16">
      <c r="A721" s="82" t="str">
        <f>IF(SP_SUL!B720="","*",SP_SUL!B720)</f>
        <v>*</v>
      </c>
      <c r="B721" s="83" t="str">
        <f>IF(SP_SUL!X720="","*",SP_SUL!X720)</f>
        <v>*</v>
      </c>
      <c r="C721" s="83" t="str">
        <f>IF(SP_SUL!S720="","*",SP_SUL!S720)</f>
        <v>-</v>
      </c>
      <c r="D721" s="83" t="str">
        <f>IF(SP_SUL!T720="","*",SP_SUL!T720)</f>
        <v>-</v>
      </c>
      <c r="E721" s="83" t="str">
        <f>IF(SP_SUL!D720="","*",SP_SUL!D720)</f>
        <v>*</v>
      </c>
      <c r="F721" s="83" t="str">
        <f>IF(SP_SUL!H720="","*",SP_SUL!H720)</f>
        <v>*</v>
      </c>
      <c r="G721" s="83" t="str">
        <f>IF(SP_SUL!M720="","*",SP_SUL!M720)</f>
        <v>-</v>
      </c>
      <c r="H721" s="116" t="str">
        <f>IF(SP_SUL!K720="","*",SP_SUL!K720)</f>
        <v>*</v>
      </c>
      <c r="I721" s="113" t="str">
        <f>IF(SP_SUL!O720="","*",SP_SUL!O720)</f>
        <v>*</v>
      </c>
      <c r="J721" s="113" t="str">
        <f>IF(SP_SUL!P720="","*",SP_SUL!P720)</f>
        <v>*</v>
      </c>
      <c r="K721" s="83">
        <f>IF(SP_SUL!AK720="","*",SP_SUL!AK720)</f>
        <v>0</v>
      </c>
      <c r="L721" s="83" t="str">
        <f>IF(SP_SUL!AM720="","*",SP_SUL!AM720)</f>
        <v>-</v>
      </c>
      <c r="M721" s="83">
        <f>IF(SP_SUL!AP720="","*",SP_SUL!AP720)</f>
        <v>0</v>
      </c>
      <c r="N721" s="83" t="str">
        <f>IF(SP_SUL!AM720="","*",SP_SUL!AM720)</f>
        <v>-</v>
      </c>
      <c r="O721" s="110" t="str">
        <f>IF(SP_SUL!BH720="","*",SP_SUL!BH720)</f>
        <v>*</v>
      </c>
      <c r="P721" s="147" t="str">
        <f>IF($A$2=1,IF(SP_SUL!BJ720="","*",SP_SUL!BJ720),IF(SP_SUL!BK720="","*",SP_SUL!BK720))</f>
        <v>*</v>
      </c>
    </row>
    <row r="722" spans="1:16">
      <c r="A722" s="82" t="str">
        <f>IF(SP_SUL!B721="","*",SP_SUL!B721)</f>
        <v>*</v>
      </c>
      <c r="B722" s="83" t="str">
        <f>IF(SP_SUL!X721="","*",SP_SUL!X721)</f>
        <v>*</v>
      </c>
      <c r="C722" s="83" t="str">
        <f>IF(SP_SUL!S721="","*",SP_SUL!S721)</f>
        <v>-</v>
      </c>
      <c r="D722" s="83" t="str">
        <f>IF(SP_SUL!T721="","*",SP_SUL!T721)</f>
        <v>-</v>
      </c>
      <c r="E722" s="83" t="str">
        <f>IF(SP_SUL!D721="","*",SP_SUL!D721)</f>
        <v>*</v>
      </c>
      <c r="F722" s="83" t="str">
        <f>IF(SP_SUL!H721="","*",SP_SUL!H721)</f>
        <v>*</v>
      </c>
      <c r="G722" s="83" t="str">
        <f>IF(SP_SUL!M721="","*",SP_SUL!M721)</f>
        <v>-</v>
      </c>
      <c r="H722" s="116" t="str">
        <f>IF(SP_SUL!K721="","*",SP_SUL!K721)</f>
        <v>*</v>
      </c>
      <c r="I722" s="113" t="str">
        <f>IF(SP_SUL!O721="","*",SP_SUL!O721)</f>
        <v>*</v>
      </c>
      <c r="J722" s="113" t="str">
        <f>IF(SP_SUL!P721="","*",SP_SUL!P721)</f>
        <v>*</v>
      </c>
      <c r="K722" s="83">
        <f>IF(SP_SUL!AK721="","*",SP_SUL!AK721)</f>
        <v>0</v>
      </c>
      <c r="L722" s="83" t="str">
        <f>IF(SP_SUL!AM721="","*",SP_SUL!AM721)</f>
        <v>-</v>
      </c>
      <c r="M722" s="83">
        <f>IF(SP_SUL!AP721="","*",SP_SUL!AP721)</f>
        <v>0</v>
      </c>
      <c r="N722" s="83" t="str">
        <f>IF(SP_SUL!AM721="","*",SP_SUL!AM721)</f>
        <v>-</v>
      </c>
      <c r="O722" s="110" t="str">
        <f>IF(SP_SUL!BH721="","*",SP_SUL!BH721)</f>
        <v>*</v>
      </c>
      <c r="P722" s="147" t="str">
        <f>IF($A$2=1,IF(SP_SUL!BJ721="","*",SP_SUL!BJ721),IF(SP_SUL!BK721="","*",SP_SUL!BK721))</f>
        <v>*</v>
      </c>
    </row>
    <row r="723" spans="1:16">
      <c r="A723" s="82" t="str">
        <f>IF(SP_SUL!B722="","*",SP_SUL!B722)</f>
        <v>*</v>
      </c>
      <c r="B723" s="83" t="str">
        <f>IF(SP_SUL!X722="","*",SP_SUL!X722)</f>
        <v>*</v>
      </c>
      <c r="C723" s="83" t="str">
        <f>IF(SP_SUL!S722="","*",SP_SUL!S722)</f>
        <v>-</v>
      </c>
      <c r="D723" s="83" t="str">
        <f>IF(SP_SUL!T722="","*",SP_SUL!T722)</f>
        <v>-</v>
      </c>
      <c r="E723" s="83" t="str">
        <f>IF(SP_SUL!D722="","*",SP_SUL!D722)</f>
        <v>*</v>
      </c>
      <c r="F723" s="83" t="str">
        <f>IF(SP_SUL!H722="","*",SP_SUL!H722)</f>
        <v>*</v>
      </c>
      <c r="G723" s="83" t="str">
        <f>IF(SP_SUL!M722="","*",SP_SUL!M722)</f>
        <v>-</v>
      </c>
      <c r="H723" s="116" t="str">
        <f>IF(SP_SUL!K722="","*",SP_SUL!K722)</f>
        <v>*</v>
      </c>
      <c r="I723" s="113" t="str">
        <f>IF(SP_SUL!O722="","*",SP_SUL!O722)</f>
        <v>*</v>
      </c>
      <c r="J723" s="113" t="str">
        <f>IF(SP_SUL!P722="","*",SP_SUL!P722)</f>
        <v>*</v>
      </c>
      <c r="K723" s="83">
        <f>IF(SP_SUL!AK722="","*",SP_SUL!AK722)</f>
        <v>0</v>
      </c>
      <c r="L723" s="83" t="str">
        <f>IF(SP_SUL!AM722="","*",SP_SUL!AM722)</f>
        <v>-</v>
      </c>
      <c r="M723" s="83">
        <f>IF(SP_SUL!AP722="","*",SP_SUL!AP722)</f>
        <v>0</v>
      </c>
      <c r="N723" s="83" t="str">
        <f>IF(SP_SUL!AM722="","*",SP_SUL!AM722)</f>
        <v>-</v>
      </c>
      <c r="O723" s="110" t="str">
        <f>IF(SP_SUL!BH722="","*",SP_SUL!BH722)</f>
        <v>*</v>
      </c>
      <c r="P723" s="147" t="str">
        <f>IF($A$2=1,IF(SP_SUL!BJ722="","*",SP_SUL!BJ722),IF(SP_SUL!BK722="","*",SP_SUL!BK722))</f>
        <v>*</v>
      </c>
    </row>
    <row r="724" spans="1:16">
      <c r="A724" s="82" t="str">
        <f>IF(SP_SUL!B723="","*",SP_SUL!B723)</f>
        <v>*</v>
      </c>
      <c r="B724" s="83" t="str">
        <f>IF(SP_SUL!X723="","*",SP_SUL!X723)</f>
        <v>*</v>
      </c>
      <c r="C724" s="83" t="str">
        <f>IF(SP_SUL!S723="","*",SP_SUL!S723)</f>
        <v>-</v>
      </c>
      <c r="D724" s="83" t="str">
        <f>IF(SP_SUL!T723="","*",SP_SUL!T723)</f>
        <v>-</v>
      </c>
      <c r="E724" s="83" t="str">
        <f>IF(SP_SUL!D723="","*",SP_SUL!D723)</f>
        <v>*</v>
      </c>
      <c r="F724" s="83" t="str">
        <f>IF(SP_SUL!H723="","*",SP_SUL!H723)</f>
        <v>*</v>
      </c>
      <c r="G724" s="83" t="str">
        <f>IF(SP_SUL!M723="","*",SP_SUL!M723)</f>
        <v>-</v>
      </c>
      <c r="H724" s="116" t="str">
        <f>IF(SP_SUL!K723="","*",SP_SUL!K723)</f>
        <v>*</v>
      </c>
      <c r="I724" s="113" t="str">
        <f>IF(SP_SUL!O723="","*",SP_SUL!O723)</f>
        <v>*</v>
      </c>
      <c r="J724" s="113" t="str">
        <f>IF(SP_SUL!P723="","*",SP_SUL!P723)</f>
        <v>*</v>
      </c>
      <c r="K724" s="83">
        <f>IF(SP_SUL!AK723="","*",SP_SUL!AK723)</f>
        <v>0</v>
      </c>
      <c r="L724" s="83" t="str">
        <f>IF(SP_SUL!AM723="","*",SP_SUL!AM723)</f>
        <v>-</v>
      </c>
      <c r="M724" s="83">
        <f>IF(SP_SUL!AP723="","*",SP_SUL!AP723)</f>
        <v>0</v>
      </c>
      <c r="N724" s="83" t="str">
        <f>IF(SP_SUL!AM723="","*",SP_SUL!AM723)</f>
        <v>-</v>
      </c>
      <c r="O724" s="110" t="str">
        <f>IF(SP_SUL!BH723="","*",SP_SUL!BH723)</f>
        <v>*</v>
      </c>
      <c r="P724" s="147" t="str">
        <f>IF($A$2=1,IF(SP_SUL!BJ723="","*",SP_SUL!BJ723),IF(SP_SUL!BK723="","*",SP_SUL!BK723))</f>
        <v>*</v>
      </c>
    </row>
    <row r="725" spans="1:16">
      <c r="A725" s="82" t="str">
        <f>IF(SP_SUL!B724="","*",SP_SUL!B724)</f>
        <v>*</v>
      </c>
      <c r="B725" s="83" t="str">
        <f>IF(SP_SUL!X724="","*",SP_SUL!X724)</f>
        <v>*</v>
      </c>
      <c r="C725" s="83" t="str">
        <f>IF(SP_SUL!S724="","*",SP_SUL!S724)</f>
        <v>-</v>
      </c>
      <c r="D725" s="83" t="str">
        <f>IF(SP_SUL!T724="","*",SP_SUL!T724)</f>
        <v>-</v>
      </c>
      <c r="E725" s="83" t="str">
        <f>IF(SP_SUL!D724="","*",SP_SUL!D724)</f>
        <v>*</v>
      </c>
      <c r="F725" s="83" t="str">
        <f>IF(SP_SUL!H724="","*",SP_SUL!H724)</f>
        <v>*</v>
      </c>
      <c r="G725" s="83" t="str">
        <f>IF(SP_SUL!M724="","*",SP_SUL!M724)</f>
        <v>-</v>
      </c>
      <c r="H725" s="116" t="str">
        <f>IF(SP_SUL!K724="","*",SP_SUL!K724)</f>
        <v>*</v>
      </c>
      <c r="I725" s="113" t="str">
        <f>IF(SP_SUL!O724="","*",SP_SUL!O724)</f>
        <v>*</v>
      </c>
      <c r="J725" s="113" t="str">
        <f>IF(SP_SUL!P724="","*",SP_SUL!P724)</f>
        <v>*</v>
      </c>
      <c r="K725" s="83">
        <f>IF(SP_SUL!AK724="","*",SP_SUL!AK724)</f>
        <v>0</v>
      </c>
      <c r="L725" s="83" t="str">
        <f>IF(SP_SUL!AM724="","*",SP_SUL!AM724)</f>
        <v>-</v>
      </c>
      <c r="M725" s="83">
        <f>IF(SP_SUL!AP724="","*",SP_SUL!AP724)</f>
        <v>0</v>
      </c>
      <c r="N725" s="83" t="str">
        <f>IF(SP_SUL!AM724="","*",SP_SUL!AM724)</f>
        <v>-</v>
      </c>
      <c r="O725" s="110" t="str">
        <f>IF(SP_SUL!BH724="","*",SP_SUL!BH724)</f>
        <v>*</v>
      </c>
      <c r="P725" s="147" t="str">
        <f>IF($A$2=1,IF(SP_SUL!BJ724="","*",SP_SUL!BJ724),IF(SP_SUL!BK724="","*",SP_SUL!BK724))</f>
        <v>*</v>
      </c>
    </row>
    <row r="726" spans="1:16">
      <c r="A726" s="82" t="str">
        <f>IF(SP_SUL!B725="","*",SP_SUL!B725)</f>
        <v>*</v>
      </c>
      <c r="B726" s="83" t="str">
        <f>IF(SP_SUL!X725="","*",SP_SUL!X725)</f>
        <v>*</v>
      </c>
      <c r="C726" s="83" t="str">
        <f>IF(SP_SUL!S725="","*",SP_SUL!S725)</f>
        <v>-</v>
      </c>
      <c r="D726" s="83" t="str">
        <f>IF(SP_SUL!T725="","*",SP_SUL!T725)</f>
        <v>-</v>
      </c>
      <c r="E726" s="83" t="str">
        <f>IF(SP_SUL!D725="","*",SP_SUL!D725)</f>
        <v>*</v>
      </c>
      <c r="F726" s="83" t="str">
        <f>IF(SP_SUL!H725="","*",SP_SUL!H725)</f>
        <v>*</v>
      </c>
      <c r="G726" s="83" t="str">
        <f>IF(SP_SUL!M725="","*",SP_SUL!M725)</f>
        <v>-</v>
      </c>
      <c r="H726" s="116" t="str">
        <f>IF(SP_SUL!K725="","*",SP_SUL!K725)</f>
        <v>*</v>
      </c>
      <c r="I726" s="113" t="str">
        <f>IF(SP_SUL!O725="","*",SP_SUL!O725)</f>
        <v>*</v>
      </c>
      <c r="J726" s="113" t="str">
        <f>IF(SP_SUL!P725="","*",SP_SUL!P725)</f>
        <v>*</v>
      </c>
      <c r="K726" s="83">
        <f>IF(SP_SUL!AK725="","*",SP_SUL!AK725)</f>
        <v>0</v>
      </c>
      <c r="L726" s="83" t="str">
        <f>IF(SP_SUL!AM725="","*",SP_SUL!AM725)</f>
        <v>-</v>
      </c>
      <c r="M726" s="83">
        <f>IF(SP_SUL!AP725="","*",SP_SUL!AP725)</f>
        <v>0</v>
      </c>
      <c r="N726" s="83" t="str">
        <f>IF(SP_SUL!AM725="","*",SP_SUL!AM725)</f>
        <v>-</v>
      </c>
      <c r="O726" s="110" t="str">
        <f>IF(SP_SUL!BH725="","*",SP_SUL!BH725)</f>
        <v>*</v>
      </c>
      <c r="P726" s="147" t="str">
        <f>IF($A$2=1,IF(SP_SUL!BJ725="","*",SP_SUL!BJ725),IF(SP_SUL!BK725="","*",SP_SUL!BK725))</f>
        <v>*</v>
      </c>
    </row>
    <row r="727" spans="1:16">
      <c r="A727" s="82" t="str">
        <f>IF(SP_SUL!B726="","*",SP_SUL!B726)</f>
        <v>*</v>
      </c>
      <c r="B727" s="83" t="str">
        <f>IF(SP_SUL!X726="","*",SP_SUL!X726)</f>
        <v>*</v>
      </c>
      <c r="C727" s="83" t="str">
        <f>IF(SP_SUL!S726="","*",SP_SUL!S726)</f>
        <v>-</v>
      </c>
      <c r="D727" s="83" t="str">
        <f>IF(SP_SUL!T726="","*",SP_SUL!T726)</f>
        <v>-</v>
      </c>
      <c r="E727" s="83" t="str">
        <f>IF(SP_SUL!D726="","*",SP_SUL!D726)</f>
        <v>*</v>
      </c>
      <c r="F727" s="83" t="str">
        <f>IF(SP_SUL!H726="","*",SP_SUL!H726)</f>
        <v>*</v>
      </c>
      <c r="G727" s="83" t="str">
        <f>IF(SP_SUL!M726="","*",SP_SUL!M726)</f>
        <v>-</v>
      </c>
      <c r="H727" s="116" t="str">
        <f>IF(SP_SUL!K726="","*",SP_SUL!K726)</f>
        <v>*</v>
      </c>
      <c r="I727" s="113" t="str">
        <f>IF(SP_SUL!O726="","*",SP_SUL!O726)</f>
        <v>*</v>
      </c>
      <c r="J727" s="113" t="str">
        <f>IF(SP_SUL!P726="","*",SP_SUL!P726)</f>
        <v>*</v>
      </c>
      <c r="K727" s="83">
        <f>IF(SP_SUL!AK726="","*",SP_SUL!AK726)</f>
        <v>0</v>
      </c>
      <c r="L727" s="83" t="str">
        <f>IF(SP_SUL!AM726="","*",SP_SUL!AM726)</f>
        <v>-</v>
      </c>
      <c r="M727" s="83">
        <f>IF(SP_SUL!AP726="","*",SP_SUL!AP726)</f>
        <v>0</v>
      </c>
      <c r="N727" s="83" t="str">
        <f>IF(SP_SUL!AM726="","*",SP_SUL!AM726)</f>
        <v>-</v>
      </c>
      <c r="O727" s="110" t="str">
        <f>IF(SP_SUL!BH726="","*",SP_SUL!BH726)</f>
        <v>*</v>
      </c>
      <c r="P727" s="147" t="str">
        <f>IF($A$2=1,IF(SP_SUL!BJ726="","*",SP_SUL!BJ726),IF(SP_SUL!BK726="","*",SP_SUL!BK726))</f>
        <v>*</v>
      </c>
    </row>
    <row r="728" spans="1:16">
      <c r="A728" s="82" t="str">
        <f>IF(SP_SUL!B727="","*",SP_SUL!B727)</f>
        <v>*</v>
      </c>
      <c r="B728" s="83" t="str">
        <f>IF(SP_SUL!X727="","*",SP_SUL!X727)</f>
        <v>*</v>
      </c>
      <c r="C728" s="83" t="str">
        <f>IF(SP_SUL!S727="","*",SP_SUL!S727)</f>
        <v>-</v>
      </c>
      <c r="D728" s="83" t="str">
        <f>IF(SP_SUL!T727="","*",SP_SUL!T727)</f>
        <v>-</v>
      </c>
      <c r="E728" s="83" t="str">
        <f>IF(SP_SUL!D727="","*",SP_SUL!D727)</f>
        <v>*</v>
      </c>
      <c r="F728" s="83" t="str">
        <f>IF(SP_SUL!H727="","*",SP_SUL!H727)</f>
        <v>*</v>
      </c>
      <c r="G728" s="83" t="str">
        <f>IF(SP_SUL!M727="","*",SP_SUL!M727)</f>
        <v>-</v>
      </c>
      <c r="H728" s="116" t="str">
        <f>IF(SP_SUL!K727="","*",SP_SUL!K727)</f>
        <v>*</v>
      </c>
      <c r="I728" s="113" t="str">
        <f>IF(SP_SUL!O727="","*",SP_SUL!O727)</f>
        <v>*</v>
      </c>
      <c r="J728" s="113" t="str">
        <f>IF(SP_SUL!P727="","*",SP_SUL!P727)</f>
        <v>*</v>
      </c>
      <c r="K728" s="83">
        <f>IF(SP_SUL!AK727="","*",SP_SUL!AK727)</f>
        <v>0</v>
      </c>
      <c r="L728" s="83" t="str">
        <f>IF(SP_SUL!AM727="","*",SP_SUL!AM727)</f>
        <v>-</v>
      </c>
      <c r="M728" s="83">
        <f>IF(SP_SUL!AP727="","*",SP_SUL!AP727)</f>
        <v>0</v>
      </c>
      <c r="N728" s="83" t="str">
        <f>IF(SP_SUL!AM727="","*",SP_SUL!AM727)</f>
        <v>-</v>
      </c>
      <c r="O728" s="110" t="str">
        <f>IF(SP_SUL!BH727="","*",SP_SUL!BH727)</f>
        <v>*</v>
      </c>
      <c r="P728" s="147" t="str">
        <f>IF($A$2=1,IF(SP_SUL!BJ727="","*",SP_SUL!BJ727),IF(SP_SUL!BK727="","*",SP_SUL!BK727))</f>
        <v>*</v>
      </c>
    </row>
    <row r="729" spans="1:16">
      <c r="A729" s="82" t="str">
        <f>IF(SP_SUL!B728="","*",SP_SUL!B728)</f>
        <v>*</v>
      </c>
      <c r="B729" s="83" t="str">
        <f>IF(SP_SUL!X728="","*",SP_SUL!X728)</f>
        <v>*</v>
      </c>
      <c r="C729" s="83" t="str">
        <f>IF(SP_SUL!S728="","*",SP_SUL!S728)</f>
        <v>-</v>
      </c>
      <c r="D729" s="83" t="str">
        <f>IF(SP_SUL!T728="","*",SP_SUL!T728)</f>
        <v>-</v>
      </c>
      <c r="E729" s="83" t="str">
        <f>IF(SP_SUL!D728="","*",SP_SUL!D728)</f>
        <v>*</v>
      </c>
      <c r="F729" s="83" t="str">
        <f>IF(SP_SUL!H728="","*",SP_SUL!H728)</f>
        <v>*</v>
      </c>
      <c r="G729" s="83" t="str">
        <f>IF(SP_SUL!M728="","*",SP_SUL!M728)</f>
        <v>-</v>
      </c>
      <c r="H729" s="116" t="str">
        <f>IF(SP_SUL!K728="","*",SP_SUL!K728)</f>
        <v>*</v>
      </c>
      <c r="I729" s="113" t="str">
        <f>IF(SP_SUL!O728="","*",SP_SUL!O728)</f>
        <v>*</v>
      </c>
      <c r="J729" s="113" t="str">
        <f>IF(SP_SUL!P728="","*",SP_SUL!P728)</f>
        <v>*</v>
      </c>
      <c r="K729" s="83">
        <f>IF(SP_SUL!AK728="","*",SP_SUL!AK728)</f>
        <v>0</v>
      </c>
      <c r="L729" s="83" t="str">
        <f>IF(SP_SUL!AM728="","*",SP_SUL!AM728)</f>
        <v>-</v>
      </c>
      <c r="M729" s="83">
        <f>IF(SP_SUL!AP728="","*",SP_SUL!AP728)</f>
        <v>0</v>
      </c>
      <c r="N729" s="83" t="str">
        <f>IF(SP_SUL!AM728="","*",SP_SUL!AM728)</f>
        <v>-</v>
      </c>
      <c r="O729" s="110" t="str">
        <f>IF(SP_SUL!BH728="","*",SP_SUL!BH728)</f>
        <v>*</v>
      </c>
      <c r="P729" s="147" t="str">
        <f>IF($A$2=1,IF(SP_SUL!BJ728="","*",SP_SUL!BJ728),IF(SP_SUL!BK728="","*",SP_SUL!BK728))</f>
        <v>*</v>
      </c>
    </row>
    <row r="730" spans="1:16">
      <c r="A730" s="82" t="str">
        <f>IF(SP_SUL!B729="","*",SP_SUL!B729)</f>
        <v>*</v>
      </c>
      <c r="B730" s="83" t="str">
        <f>IF(SP_SUL!X729="","*",SP_SUL!X729)</f>
        <v>*</v>
      </c>
      <c r="C730" s="83" t="str">
        <f>IF(SP_SUL!S729="","*",SP_SUL!S729)</f>
        <v>-</v>
      </c>
      <c r="D730" s="83" t="str">
        <f>IF(SP_SUL!T729="","*",SP_SUL!T729)</f>
        <v>-</v>
      </c>
      <c r="E730" s="83" t="str">
        <f>IF(SP_SUL!D729="","*",SP_SUL!D729)</f>
        <v>*</v>
      </c>
      <c r="F730" s="83" t="str">
        <f>IF(SP_SUL!H729="","*",SP_SUL!H729)</f>
        <v>*</v>
      </c>
      <c r="G730" s="83" t="str">
        <f>IF(SP_SUL!M729="","*",SP_SUL!M729)</f>
        <v>-</v>
      </c>
      <c r="H730" s="116" t="str">
        <f>IF(SP_SUL!K729="","*",SP_SUL!K729)</f>
        <v>*</v>
      </c>
      <c r="I730" s="113" t="str">
        <f>IF(SP_SUL!O729="","*",SP_SUL!O729)</f>
        <v>*</v>
      </c>
      <c r="J730" s="113" t="str">
        <f>IF(SP_SUL!P729="","*",SP_SUL!P729)</f>
        <v>*</v>
      </c>
      <c r="K730" s="83">
        <f>IF(SP_SUL!AK729="","*",SP_SUL!AK729)</f>
        <v>0</v>
      </c>
      <c r="L730" s="83" t="str">
        <f>IF(SP_SUL!AM729="","*",SP_SUL!AM729)</f>
        <v>-</v>
      </c>
      <c r="M730" s="83">
        <f>IF(SP_SUL!AP729="","*",SP_SUL!AP729)</f>
        <v>0</v>
      </c>
      <c r="N730" s="83" t="str">
        <f>IF(SP_SUL!AM729="","*",SP_SUL!AM729)</f>
        <v>-</v>
      </c>
      <c r="O730" s="110" t="str">
        <f>IF(SP_SUL!BH729="","*",SP_SUL!BH729)</f>
        <v>*</v>
      </c>
      <c r="P730" s="147" t="str">
        <f>IF($A$2=1,IF(SP_SUL!BJ729="","*",SP_SUL!BJ729),IF(SP_SUL!BK729="","*",SP_SUL!BK729))</f>
        <v>*</v>
      </c>
    </row>
    <row r="731" spans="1:16">
      <c r="A731" s="82" t="str">
        <f>IF(SP_SUL!B730="","*",SP_SUL!B730)</f>
        <v>*</v>
      </c>
      <c r="B731" s="83" t="str">
        <f>IF(SP_SUL!X730="","*",SP_SUL!X730)</f>
        <v>*</v>
      </c>
      <c r="C731" s="83" t="str">
        <f>IF(SP_SUL!S730="","*",SP_SUL!S730)</f>
        <v>-</v>
      </c>
      <c r="D731" s="83" t="str">
        <f>IF(SP_SUL!T730="","*",SP_SUL!T730)</f>
        <v>-</v>
      </c>
      <c r="E731" s="83" t="str">
        <f>IF(SP_SUL!D730="","*",SP_SUL!D730)</f>
        <v>*</v>
      </c>
      <c r="F731" s="83" t="str">
        <f>IF(SP_SUL!H730="","*",SP_SUL!H730)</f>
        <v>*</v>
      </c>
      <c r="G731" s="83" t="str">
        <f>IF(SP_SUL!M730="","*",SP_SUL!M730)</f>
        <v>-</v>
      </c>
      <c r="H731" s="116" t="str">
        <f>IF(SP_SUL!K730="","*",SP_SUL!K730)</f>
        <v>*</v>
      </c>
      <c r="I731" s="113" t="str">
        <f>IF(SP_SUL!O730="","*",SP_SUL!O730)</f>
        <v>*</v>
      </c>
      <c r="J731" s="113" t="str">
        <f>IF(SP_SUL!P730="","*",SP_SUL!P730)</f>
        <v>*</v>
      </c>
      <c r="K731" s="83">
        <f>IF(SP_SUL!AK730="","*",SP_SUL!AK730)</f>
        <v>0</v>
      </c>
      <c r="L731" s="83" t="str">
        <f>IF(SP_SUL!AM730="","*",SP_SUL!AM730)</f>
        <v>-</v>
      </c>
      <c r="M731" s="83">
        <f>IF(SP_SUL!AP730="","*",SP_SUL!AP730)</f>
        <v>0</v>
      </c>
      <c r="N731" s="83" t="str">
        <f>IF(SP_SUL!AM730="","*",SP_SUL!AM730)</f>
        <v>-</v>
      </c>
      <c r="O731" s="110" t="str">
        <f>IF(SP_SUL!BH730="","*",SP_SUL!BH730)</f>
        <v>*</v>
      </c>
      <c r="P731" s="147" t="str">
        <f>IF($A$2=1,IF(SP_SUL!BJ730="","*",SP_SUL!BJ730),IF(SP_SUL!BK730="","*",SP_SUL!BK730))</f>
        <v>*</v>
      </c>
    </row>
    <row r="732" spans="1:16">
      <c r="A732" s="82" t="str">
        <f>IF(SP_SUL!B731="","*",SP_SUL!B731)</f>
        <v>*</v>
      </c>
      <c r="B732" s="83" t="str">
        <f>IF(SP_SUL!X731="","*",SP_SUL!X731)</f>
        <v>*</v>
      </c>
      <c r="C732" s="83" t="str">
        <f>IF(SP_SUL!S731="","*",SP_SUL!S731)</f>
        <v>-</v>
      </c>
      <c r="D732" s="83" t="str">
        <f>IF(SP_SUL!T731="","*",SP_SUL!T731)</f>
        <v>-</v>
      </c>
      <c r="E732" s="83" t="str">
        <f>IF(SP_SUL!D731="","*",SP_SUL!D731)</f>
        <v>*</v>
      </c>
      <c r="F732" s="83" t="str">
        <f>IF(SP_SUL!H731="","*",SP_SUL!H731)</f>
        <v>*</v>
      </c>
      <c r="G732" s="83" t="str">
        <f>IF(SP_SUL!M731="","*",SP_SUL!M731)</f>
        <v>-</v>
      </c>
      <c r="H732" s="116" t="str">
        <f>IF(SP_SUL!K731="","*",SP_SUL!K731)</f>
        <v>*</v>
      </c>
      <c r="I732" s="113" t="str">
        <f>IF(SP_SUL!O731="","*",SP_SUL!O731)</f>
        <v>*</v>
      </c>
      <c r="J732" s="113" t="str">
        <f>IF(SP_SUL!P731="","*",SP_SUL!P731)</f>
        <v>*</v>
      </c>
      <c r="K732" s="83">
        <f>IF(SP_SUL!AK731="","*",SP_SUL!AK731)</f>
        <v>0</v>
      </c>
      <c r="L732" s="83" t="str">
        <f>IF(SP_SUL!AM731="","*",SP_SUL!AM731)</f>
        <v>-</v>
      </c>
      <c r="M732" s="83">
        <f>IF(SP_SUL!AP731="","*",SP_SUL!AP731)</f>
        <v>0</v>
      </c>
      <c r="N732" s="83" t="str">
        <f>IF(SP_SUL!AM731="","*",SP_SUL!AM731)</f>
        <v>-</v>
      </c>
      <c r="O732" s="110" t="str">
        <f>IF(SP_SUL!BH731="","*",SP_SUL!BH731)</f>
        <v>*</v>
      </c>
      <c r="P732" s="147" t="str">
        <f>IF($A$2=1,IF(SP_SUL!BJ731="","*",SP_SUL!BJ731),IF(SP_SUL!BK731="","*",SP_SUL!BK731))</f>
        <v>*</v>
      </c>
    </row>
    <row r="733" spans="1:16">
      <c r="A733" s="82" t="str">
        <f>IF(SP_SUL!B732="","*",SP_SUL!B732)</f>
        <v>*</v>
      </c>
      <c r="B733" s="83" t="str">
        <f>IF(SP_SUL!X732="","*",SP_SUL!X732)</f>
        <v>*</v>
      </c>
      <c r="C733" s="83" t="str">
        <f>IF(SP_SUL!S732="","*",SP_SUL!S732)</f>
        <v>-</v>
      </c>
      <c r="D733" s="83" t="str">
        <f>IF(SP_SUL!T732="","*",SP_SUL!T732)</f>
        <v>-</v>
      </c>
      <c r="E733" s="83" t="str">
        <f>IF(SP_SUL!D732="","*",SP_SUL!D732)</f>
        <v>*</v>
      </c>
      <c r="F733" s="83" t="str">
        <f>IF(SP_SUL!H732="","*",SP_SUL!H732)</f>
        <v>*</v>
      </c>
      <c r="G733" s="83" t="str">
        <f>IF(SP_SUL!M732="","*",SP_SUL!M732)</f>
        <v>-</v>
      </c>
      <c r="H733" s="116" t="str">
        <f>IF(SP_SUL!K732="","*",SP_SUL!K732)</f>
        <v>*</v>
      </c>
      <c r="I733" s="113" t="str">
        <f>IF(SP_SUL!O732="","*",SP_SUL!O732)</f>
        <v>*</v>
      </c>
      <c r="J733" s="113" t="str">
        <f>IF(SP_SUL!P732="","*",SP_SUL!P732)</f>
        <v>*</v>
      </c>
      <c r="K733" s="83">
        <f>IF(SP_SUL!AK732="","*",SP_SUL!AK732)</f>
        <v>0</v>
      </c>
      <c r="L733" s="83" t="str">
        <f>IF(SP_SUL!AM732="","*",SP_SUL!AM732)</f>
        <v>-</v>
      </c>
      <c r="M733" s="83">
        <f>IF(SP_SUL!AP732="","*",SP_SUL!AP732)</f>
        <v>0</v>
      </c>
      <c r="N733" s="83" t="str">
        <f>IF(SP_SUL!AM732="","*",SP_SUL!AM732)</f>
        <v>-</v>
      </c>
      <c r="O733" s="110" t="str">
        <f>IF(SP_SUL!BH732="","*",SP_SUL!BH732)</f>
        <v>*</v>
      </c>
      <c r="P733" s="147" t="str">
        <f>IF($A$2=1,IF(SP_SUL!BJ732="","*",SP_SUL!BJ732),IF(SP_SUL!BK732="","*",SP_SUL!BK732))</f>
        <v>*</v>
      </c>
    </row>
    <row r="734" spans="1:16">
      <c r="A734" s="82" t="str">
        <f>IF(SP_SUL!B733="","*",SP_SUL!B733)</f>
        <v>*</v>
      </c>
      <c r="B734" s="83" t="str">
        <f>IF(SP_SUL!X733="","*",SP_SUL!X733)</f>
        <v>*</v>
      </c>
      <c r="C734" s="83" t="str">
        <f>IF(SP_SUL!S733="","*",SP_SUL!S733)</f>
        <v>-</v>
      </c>
      <c r="D734" s="83" t="str">
        <f>IF(SP_SUL!T733="","*",SP_SUL!T733)</f>
        <v>-</v>
      </c>
      <c r="E734" s="83" t="str">
        <f>IF(SP_SUL!D733="","*",SP_SUL!D733)</f>
        <v>*</v>
      </c>
      <c r="F734" s="83" t="str">
        <f>IF(SP_SUL!H733="","*",SP_SUL!H733)</f>
        <v>*</v>
      </c>
      <c r="G734" s="83" t="str">
        <f>IF(SP_SUL!M733="","*",SP_SUL!M733)</f>
        <v>-</v>
      </c>
      <c r="H734" s="116" t="str">
        <f>IF(SP_SUL!K733="","*",SP_SUL!K733)</f>
        <v>*</v>
      </c>
      <c r="I734" s="113" t="str">
        <f>IF(SP_SUL!O733="","*",SP_SUL!O733)</f>
        <v>*</v>
      </c>
      <c r="J734" s="113" t="str">
        <f>IF(SP_SUL!P733="","*",SP_SUL!P733)</f>
        <v>*</v>
      </c>
      <c r="K734" s="83">
        <f>IF(SP_SUL!AK733="","*",SP_SUL!AK733)</f>
        <v>0</v>
      </c>
      <c r="L734" s="83" t="str">
        <f>IF(SP_SUL!AM733="","*",SP_SUL!AM733)</f>
        <v>-</v>
      </c>
      <c r="M734" s="83">
        <f>IF(SP_SUL!AP733="","*",SP_SUL!AP733)</f>
        <v>0</v>
      </c>
      <c r="N734" s="83" t="str">
        <f>IF(SP_SUL!AM733="","*",SP_SUL!AM733)</f>
        <v>-</v>
      </c>
      <c r="O734" s="110" t="str">
        <f>IF(SP_SUL!BH733="","*",SP_SUL!BH733)</f>
        <v>*</v>
      </c>
      <c r="P734" s="147" t="str">
        <f>IF($A$2=1,IF(SP_SUL!BJ733="","*",SP_SUL!BJ733),IF(SP_SUL!BK733="","*",SP_SUL!BK733))</f>
        <v>*</v>
      </c>
    </row>
    <row r="735" spans="1:16">
      <c r="A735" s="82" t="str">
        <f>IF(SP_SUL!B734="","*",SP_SUL!B734)</f>
        <v>*</v>
      </c>
      <c r="B735" s="83" t="str">
        <f>IF(SP_SUL!X734="","*",SP_SUL!X734)</f>
        <v>*</v>
      </c>
      <c r="C735" s="83" t="str">
        <f>IF(SP_SUL!S734="","*",SP_SUL!S734)</f>
        <v>-</v>
      </c>
      <c r="D735" s="83" t="str">
        <f>IF(SP_SUL!T734="","*",SP_SUL!T734)</f>
        <v>-</v>
      </c>
      <c r="E735" s="83" t="str">
        <f>IF(SP_SUL!D734="","*",SP_SUL!D734)</f>
        <v>*</v>
      </c>
      <c r="F735" s="83" t="str">
        <f>IF(SP_SUL!H734="","*",SP_SUL!H734)</f>
        <v>*</v>
      </c>
      <c r="G735" s="83" t="str">
        <f>IF(SP_SUL!M734="","*",SP_SUL!M734)</f>
        <v>-</v>
      </c>
      <c r="H735" s="116" t="str">
        <f>IF(SP_SUL!K734="","*",SP_SUL!K734)</f>
        <v>*</v>
      </c>
      <c r="I735" s="113" t="str">
        <f>IF(SP_SUL!O734="","*",SP_SUL!O734)</f>
        <v>*</v>
      </c>
      <c r="J735" s="113" t="str">
        <f>IF(SP_SUL!P734="","*",SP_SUL!P734)</f>
        <v>*</v>
      </c>
      <c r="K735" s="83">
        <f>IF(SP_SUL!AK734="","*",SP_SUL!AK734)</f>
        <v>0</v>
      </c>
      <c r="L735" s="83" t="str">
        <f>IF(SP_SUL!AM734="","*",SP_SUL!AM734)</f>
        <v>-</v>
      </c>
      <c r="M735" s="83">
        <f>IF(SP_SUL!AP734="","*",SP_SUL!AP734)</f>
        <v>0</v>
      </c>
      <c r="N735" s="83" t="str">
        <f>IF(SP_SUL!AM734="","*",SP_SUL!AM734)</f>
        <v>-</v>
      </c>
      <c r="O735" s="110" t="str">
        <f>IF(SP_SUL!BH734="","*",SP_SUL!BH734)</f>
        <v>*</v>
      </c>
      <c r="P735" s="147" t="str">
        <f>IF($A$2=1,IF(SP_SUL!BJ734="","*",SP_SUL!BJ734),IF(SP_SUL!BK734="","*",SP_SUL!BK734))</f>
        <v>*</v>
      </c>
    </row>
    <row r="736" spans="1:16">
      <c r="A736" s="82" t="str">
        <f>IF(SP_SUL!B735="","*",SP_SUL!B735)</f>
        <v>*</v>
      </c>
      <c r="B736" s="83" t="str">
        <f>IF(SP_SUL!X735="","*",SP_SUL!X735)</f>
        <v>*</v>
      </c>
      <c r="C736" s="83" t="str">
        <f>IF(SP_SUL!S735="","*",SP_SUL!S735)</f>
        <v>-</v>
      </c>
      <c r="D736" s="83" t="str">
        <f>IF(SP_SUL!T735="","*",SP_SUL!T735)</f>
        <v>-</v>
      </c>
      <c r="E736" s="83" t="str">
        <f>IF(SP_SUL!D735="","*",SP_SUL!D735)</f>
        <v>*</v>
      </c>
      <c r="F736" s="83" t="str">
        <f>IF(SP_SUL!H735="","*",SP_SUL!H735)</f>
        <v>*</v>
      </c>
      <c r="G736" s="83" t="str">
        <f>IF(SP_SUL!M735="","*",SP_SUL!M735)</f>
        <v>-</v>
      </c>
      <c r="H736" s="116" t="str">
        <f>IF(SP_SUL!K735="","*",SP_SUL!K735)</f>
        <v>*</v>
      </c>
      <c r="I736" s="113" t="str">
        <f>IF(SP_SUL!O735="","*",SP_SUL!O735)</f>
        <v>*</v>
      </c>
      <c r="J736" s="113" t="str">
        <f>IF(SP_SUL!P735="","*",SP_SUL!P735)</f>
        <v>*</v>
      </c>
      <c r="K736" s="83">
        <f>IF(SP_SUL!AK735="","*",SP_SUL!AK735)</f>
        <v>0</v>
      </c>
      <c r="L736" s="83" t="str">
        <f>IF(SP_SUL!AM735="","*",SP_SUL!AM735)</f>
        <v>-</v>
      </c>
      <c r="M736" s="83">
        <f>IF(SP_SUL!AP735="","*",SP_SUL!AP735)</f>
        <v>0</v>
      </c>
      <c r="N736" s="83" t="str">
        <f>IF(SP_SUL!AM735="","*",SP_SUL!AM735)</f>
        <v>-</v>
      </c>
      <c r="O736" s="110" t="str">
        <f>IF(SP_SUL!BH735="","*",SP_SUL!BH735)</f>
        <v>*</v>
      </c>
      <c r="P736" s="147" t="str">
        <f>IF($A$2=1,IF(SP_SUL!BJ735="","*",SP_SUL!BJ735),IF(SP_SUL!BK735="","*",SP_SUL!BK735))</f>
        <v>*</v>
      </c>
    </row>
    <row r="737" spans="1:16">
      <c r="A737" s="82" t="str">
        <f>IF(SP_SUL!B736="","*",SP_SUL!B736)</f>
        <v>*</v>
      </c>
      <c r="B737" s="83" t="str">
        <f>IF(SP_SUL!X736="","*",SP_SUL!X736)</f>
        <v>*</v>
      </c>
      <c r="C737" s="83" t="str">
        <f>IF(SP_SUL!S736="","*",SP_SUL!S736)</f>
        <v>-</v>
      </c>
      <c r="D737" s="83" t="str">
        <f>IF(SP_SUL!T736="","*",SP_SUL!T736)</f>
        <v>-</v>
      </c>
      <c r="E737" s="83" t="str">
        <f>IF(SP_SUL!D736="","*",SP_SUL!D736)</f>
        <v>*</v>
      </c>
      <c r="F737" s="83" t="str">
        <f>IF(SP_SUL!H736="","*",SP_SUL!H736)</f>
        <v>*</v>
      </c>
      <c r="G737" s="83" t="str">
        <f>IF(SP_SUL!M736="","*",SP_SUL!M736)</f>
        <v>-</v>
      </c>
      <c r="H737" s="116" t="str">
        <f>IF(SP_SUL!K736="","*",SP_SUL!K736)</f>
        <v>*</v>
      </c>
      <c r="I737" s="113" t="str">
        <f>IF(SP_SUL!O736="","*",SP_SUL!O736)</f>
        <v>*</v>
      </c>
      <c r="J737" s="113" t="str">
        <f>IF(SP_SUL!P736="","*",SP_SUL!P736)</f>
        <v>*</v>
      </c>
      <c r="K737" s="83">
        <f>IF(SP_SUL!AK736="","*",SP_SUL!AK736)</f>
        <v>0</v>
      </c>
      <c r="L737" s="83" t="str">
        <f>IF(SP_SUL!AM736="","*",SP_SUL!AM736)</f>
        <v>-</v>
      </c>
      <c r="M737" s="83">
        <f>IF(SP_SUL!AP736="","*",SP_SUL!AP736)</f>
        <v>0</v>
      </c>
      <c r="N737" s="83" t="str">
        <f>IF(SP_SUL!AM736="","*",SP_SUL!AM736)</f>
        <v>-</v>
      </c>
      <c r="O737" s="110" t="str">
        <f>IF(SP_SUL!BH736="","*",SP_SUL!BH736)</f>
        <v>*</v>
      </c>
      <c r="P737" s="147" t="str">
        <f>IF($A$2=1,IF(SP_SUL!BJ736="","*",SP_SUL!BJ736),IF(SP_SUL!BK736="","*",SP_SUL!BK736))</f>
        <v>*</v>
      </c>
    </row>
    <row r="738" spans="1:16">
      <c r="A738" s="82" t="str">
        <f>IF(SP_SUL!B737="","*",SP_SUL!B737)</f>
        <v>*</v>
      </c>
      <c r="B738" s="83" t="str">
        <f>IF(SP_SUL!X737="","*",SP_SUL!X737)</f>
        <v>*</v>
      </c>
      <c r="C738" s="83" t="str">
        <f>IF(SP_SUL!S737="","*",SP_SUL!S737)</f>
        <v>-</v>
      </c>
      <c r="D738" s="83" t="str">
        <f>IF(SP_SUL!T737="","*",SP_SUL!T737)</f>
        <v>-</v>
      </c>
      <c r="E738" s="83" t="str">
        <f>IF(SP_SUL!D737="","*",SP_SUL!D737)</f>
        <v>*</v>
      </c>
      <c r="F738" s="83" t="str">
        <f>IF(SP_SUL!H737="","*",SP_SUL!H737)</f>
        <v>*</v>
      </c>
      <c r="G738" s="83" t="str">
        <f>IF(SP_SUL!M737="","*",SP_SUL!M737)</f>
        <v>-</v>
      </c>
      <c r="H738" s="116" t="str">
        <f>IF(SP_SUL!K737="","*",SP_SUL!K737)</f>
        <v>*</v>
      </c>
      <c r="I738" s="113" t="str">
        <f>IF(SP_SUL!O737="","*",SP_SUL!O737)</f>
        <v>*</v>
      </c>
      <c r="J738" s="113" t="str">
        <f>IF(SP_SUL!P737="","*",SP_SUL!P737)</f>
        <v>*</v>
      </c>
      <c r="K738" s="83">
        <f>IF(SP_SUL!AK737="","*",SP_SUL!AK737)</f>
        <v>0</v>
      </c>
      <c r="L738" s="83" t="str">
        <f>IF(SP_SUL!AM737="","*",SP_SUL!AM737)</f>
        <v>-</v>
      </c>
      <c r="M738" s="83">
        <f>IF(SP_SUL!AP737="","*",SP_SUL!AP737)</f>
        <v>0</v>
      </c>
      <c r="N738" s="83" t="str">
        <f>IF(SP_SUL!AM737="","*",SP_SUL!AM737)</f>
        <v>-</v>
      </c>
      <c r="O738" s="110" t="str">
        <f>IF(SP_SUL!BH737="","*",SP_SUL!BH737)</f>
        <v>*</v>
      </c>
      <c r="P738" s="147" t="str">
        <f>IF($A$2=1,IF(SP_SUL!BJ737="","*",SP_SUL!BJ737),IF(SP_SUL!BK737="","*",SP_SUL!BK737))</f>
        <v>*</v>
      </c>
    </row>
    <row r="739" spans="1:16">
      <c r="A739" s="82" t="str">
        <f>IF(SP_SUL!B738="","*",SP_SUL!B738)</f>
        <v>*</v>
      </c>
      <c r="B739" s="83" t="str">
        <f>IF(SP_SUL!X738="","*",SP_SUL!X738)</f>
        <v>*</v>
      </c>
      <c r="C739" s="83" t="str">
        <f>IF(SP_SUL!S738="","*",SP_SUL!S738)</f>
        <v>-</v>
      </c>
      <c r="D739" s="83" t="str">
        <f>IF(SP_SUL!T738="","*",SP_SUL!T738)</f>
        <v>-</v>
      </c>
      <c r="E739" s="83" t="str">
        <f>IF(SP_SUL!D738="","*",SP_SUL!D738)</f>
        <v>*</v>
      </c>
      <c r="F739" s="83" t="str">
        <f>IF(SP_SUL!H738="","*",SP_SUL!H738)</f>
        <v>*</v>
      </c>
      <c r="G739" s="83" t="str">
        <f>IF(SP_SUL!M738="","*",SP_SUL!M738)</f>
        <v>-</v>
      </c>
      <c r="H739" s="116" t="str">
        <f>IF(SP_SUL!K738="","*",SP_SUL!K738)</f>
        <v>*</v>
      </c>
      <c r="I739" s="113" t="str">
        <f>IF(SP_SUL!O738="","*",SP_SUL!O738)</f>
        <v>*</v>
      </c>
      <c r="J739" s="113" t="str">
        <f>IF(SP_SUL!P738="","*",SP_SUL!P738)</f>
        <v>*</v>
      </c>
      <c r="K739" s="83">
        <f>IF(SP_SUL!AK738="","*",SP_SUL!AK738)</f>
        <v>0</v>
      </c>
      <c r="L739" s="83" t="str">
        <f>IF(SP_SUL!AM738="","*",SP_SUL!AM738)</f>
        <v>-</v>
      </c>
      <c r="M739" s="83">
        <f>IF(SP_SUL!AP738="","*",SP_SUL!AP738)</f>
        <v>0</v>
      </c>
      <c r="N739" s="83" t="str">
        <f>IF(SP_SUL!AM738="","*",SP_SUL!AM738)</f>
        <v>-</v>
      </c>
      <c r="O739" s="110" t="str">
        <f>IF(SP_SUL!BH738="","*",SP_SUL!BH738)</f>
        <v>*</v>
      </c>
      <c r="P739" s="147" t="str">
        <f>IF($A$2=1,IF(SP_SUL!BJ738="","*",SP_SUL!BJ738),IF(SP_SUL!BK738="","*",SP_SUL!BK738))</f>
        <v>*</v>
      </c>
    </row>
    <row r="740" spans="1:16">
      <c r="A740" s="82" t="str">
        <f>IF(SP_SUL!B739="","*",SP_SUL!B739)</f>
        <v>*</v>
      </c>
      <c r="B740" s="83" t="str">
        <f>IF(SP_SUL!X739="","*",SP_SUL!X739)</f>
        <v>*</v>
      </c>
      <c r="C740" s="83" t="str">
        <f>IF(SP_SUL!S739="","*",SP_SUL!S739)</f>
        <v>-</v>
      </c>
      <c r="D740" s="83" t="str">
        <f>IF(SP_SUL!T739="","*",SP_SUL!T739)</f>
        <v>-</v>
      </c>
      <c r="E740" s="83" t="str">
        <f>IF(SP_SUL!D739="","*",SP_SUL!D739)</f>
        <v>*</v>
      </c>
      <c r="F740" s="83" t="str">
        <f>IF(SP_SUL!H739="","*",SP_SUL!H739)</f>
        <v>*</v>
      </c>
      <c r="G740" s="83" t="str">
        <f>IF(SP_SUL!M739="","*",SP_SUL!M739)</f>
        <v>-</v>
      </c>
      <c r="H740" s="116" t="str">
        <f>IF(SP_SUL!K739="","*",SP_SUL!K739)</f>
        <v>*</v>
      </c>
      <c r="I740" s="113" t="str">
        <f>IF(SP_SUL!O739="","*",SP_SUL!O739)</f>
        <v>*</v>
      </c>
      <c r="J740" s="113" t="str">
        <f>IF(SP_SUL!P739="","*",SP_SUL!P739)</f>
        <v>*</v>
      </c>
      <c r="K740" s="83">
        <f>IF(SP_SUL!AK739="","*",SP_SUL!AK739)</f>
        <v>0</v>
      </c>
      <c r="L740" s="83" t="str">
        <f>IF(SP_SUL!AM739="","*",SP_SUL!AM739)</f>
        <v>-</v>
      </c>
      <c r="M740" s="83">
        <f>IF(SP_SUL!AP739="","*",SP_SUL!AP739)</f>
        <v>0</v>
      </c>
      <c r="N740" s="83" t="str">
        <f>IF(SP_SUL!AM739="","*",SP_SUL!AM739)</f>
        <v>-</v>
      </c>
      <c r="O740" s="110" t="str">
        <f>IF(SP_SUL!BH739="","*",SP_SUL!BH739)</f>
        <v>*</v>
      </c>
      <c r="P740" s="147" t="str">
        <f>IF($A$2=1,IF(SP_SUL!BJ739="","*",SP_SUL!BJ739),IF(SP_SUL!BK739="","*",SP_SUL!BK739))</f>
        <v>*</v>
      </c>
    </row>
    <row r="741" spans="1:16">
      <c r="A741" s="82" t="str">
        <f>IF(SP_SUL!B740="","*",SP_SUL!B740)</f>
        <v>*</v>
      </c>
      <c r="B741" s="83" t="str">
        <f>IF(SP_SUL!X740="","*",SP_SUL!X740)</f>
        <v>*</v>
      </c>
      <c r="C741" s="83" t="str">
        <f>IF(SP_SUL!S740="","*",SP_SUL!S740)</f>
        <v>-</v>
      </c>
      <c r="D741" s="83" t="str">
        <f>IF(SP_SUL!T740="","*",SP_SUL!T740)</f>
        <v>-</v>
      </c>
      <c r="E741" s="83" t="str">
        <f>IF(SP_SUL!D740="","*",SP_SUL!D740)</f>
        <v>*</v>
      </c>
      <c r="F741" s="83" t="str">
        <f>IF(SP_SUL!H740="","*",SP_SUL!H740)</f>
        <v>*</v>
      </c>
      <c r="G741" s="83" t="str">
        <f>IF(SP_SUL!M740="","*",SP_SUL!M740)</f>
        <v>-</v>
      </c>
      <c r="H741" s="116" t="str">
        <f>IF(SP_SUL!K740="","*",SP_SUL!K740)</f>
        <v>*</v>
      </c>
      <c r="I741" s="113" t="str">
        <f>IF(SP_SUL!O740="","*",SP_SUL!O740)</f>
        <v>*</v>
      </c>
      <c r="J741" s="113" t="str">
        <f>IF(SP_SUL!P740="","*",SP_SUL!P740)</f>
        <v>*</v>
      </c>
      <c r="K741" s="83">
        <f>IF(SP_SUL!AK740="","*",SP_SUL!AK740)</f>
        <v>0</v>
      </c>
      <c r="L741" s="83" t="str">
        <f>IF(SP_SUL!AM740="","*",SP_SUL!AM740)</f>
        <v>-</v>
      </c>
      <c r="M741" s="83">
        <f>IF(SP_SUL!AP740="","*",SP_SUL!AP740)</f>
        <v>0</v>
      </c>
      <c r="N741" s="83" t="str">
        <f>IF(SP_SUL!AM740="","*",SP_SUL!AM740)</f>
        <v>-</v>
      </c>
      <c r="O741" s="110" t="str">
        <f>IF(SP_SUL!BH740="","*",SP_SUL!BH740)</f>
        <v>*</v>
      </c>
      <c r="P741" s="147" t="str">
        <f>IF($A$2=1,IF(SP_SUL!BJ740="","*",SP_SUL!BJ740),IF(SP_SUL!BK740="","*",SP_SUL!BK740))</f>
        <v>*</v>
      </c>
    </row>
    <row r="742" spans="1:16">
      <c r="A742" s="82" t="str">
        <f>IF(SP_SUL!B741="","*",SP_SUL!B741)</f>
        <v>*</v>
      </c>
      <c r="B742" s="83" t="str">
        <f>IF(SP_SUL!X741="","*",SP_SUL!X741)</f>
        <v>*</v>
      </c>
      <c r="C742" s="83" t="str">
        <f>IF(SP_SUL!S741="","*",SP_SUL!S741)</f>
        <v>-</v>
      </c>
      <c r="D742" s="83" t="str">
        <f>IF(SP_SUL!T741="","*",SP_SUL!T741)</f>
        <v>-</v>
      </c>
      <c r="E742" s="83" t="str">
        <f>IF(SP_SUL!D741="","*",SP_SUL!D741)</f>
        <v>*</v>
      </c>
      <c r="F742" s="83" t="str">
        <f>IF(SP_SUL!H741="","*",SP_SUL!H741)</f>
        <v>*</v>
      </c>
      <c r="G742" s="83" t="str">
        <f>IF(SP_SUL!M741="","*",SP_SUL!M741)</f>
        <v>-</v>
      </c>
      <c r="H742" s="116" t="str">
        <f>IF(SP_SUL!K741="","*",SP_SUL!K741)</f>
        <v>*</v>
      </c>
      <c r="I742" s="113" t="str">
        <f>IF(SP_SUL!O741="","*",SP_SUL!O741)</f>
        <v>*</v>
      </c>
      <c r="J742" s="113" t="str">
        <f>IF(SP_SUL!P741="","*",SP_SUL!P741)</f>
        <v>*</v>
      </c>
      <c r="K742" s="83">
        <f>IF(SP_SUL!AK741="","*",SP_SUL!AK741)</f>
        <v>0</v>
      </c>
      <c r="L742" s="83" t="str">
        <f>IF(SP_SUL!AM741="","*",SP_SUL!AM741)</f>
        <v>-</v>
      </c>
      <c r="M742" s="83">
        <f>IF(SP_SUL!AP741="","*",SP_SUL!AP741)</f>
        <v>0</v>
      </c>
      <c r="N742" s="83" t="str">
        <f>IF(SP_SUL!AM741="","*",SP_SUL!AM741)</f>
        <v>-</v>
      </c>
      <c r="O742" s="110" t="str">
        <f>IF(SP_SUL!BH741="","*",SP_SUL!BH741)</f>
        <v>*</v>
      </c>
      <c r="P742" s="147" t="str">
        <f>IF($A$2=1,IF(SP_SUL!BJ741="","*",SP_SUL!BJ741),IF(SP_SUL!BK741="","*",SP_SUL!BK741))</f>
        <v>*</v>
      </c>
    </row>
    <row r="743" spans="1:16">
      <c r="A743" s="82" t="str">
        <f>IF(SP_SUL!B742="","*",SP_SUL!B742)</f>
        <v>*</v>
      </c>
      <c r="B743" s="83" t="str">
        <f>IF(SP_SUL!X742="","*",SP_SUL!X742)</f>
        <v>*</v>
      </c>
      <c r="C743" s="83" t="str">
        <f>IF(SP_SUL!S742="","*",SP_SUL!S742)</f>
        <v>-</v>
      </c>
      <c r="D743" s="83" t="str">
        <f>IF(SP_SUL!T742="","*",SP_SUL!T742)</f>
        <v>-</v>
      </c>
      <c r="E743" s="83" t="str">
        <f>IF(SP_SUL!D742="","*",SP_SUL!D742)</f>
        <v>*</v>
      </c>
      <c r="F743" s="83" t="str">
        <f>IF(SP_SUL!H742="","*",SP_SUL!H742)</f>
        <v>*</v>
      </c>
      <c r="G743" s="83" t="str">
        <f>IF(SP_SUL!M742="","*",SP_SUL!M742)</f>
        <v>-</v>
      </c>
      <c r="H743" s="116" t="str">
        <f>IF(SP_SUL!K742="","*",SP_SUL!K742)</f>
        <v>*</v>
      </c>
      <c r="I743" s="113" t="str">
        <f>IF(SP_SUL!O742="","*",SP_SUL!O742)</f>
        <v>*</v>
      </c>
      <c r="J743" s="113" t="str">
        <f>IF(SP_SUL!P742="","*",SP_SUL!P742)</f>
        <v>*</v>
      </c>
      <c r="K743" s="83">
        <f>IF(SP_SUL!AK742="","*",SP_SUL!AK742)</f>
        <v>0</v>
      </c>
      <c r="L743" s="83" t="str">
        <f>IF(SP_SUL!AM742="","*",SP_SUL!AM742)</f>
        <v>-</v>
      </c>
      <c r="M743" s="83">
        <f>IF(SP_SUL!AP742="","*",SP_SUL!AP742)</f>
        <v>0</v>
      </c>
      <c r="N743" s="83" t="str">
        <f>IF(SP_SUL!AM742="","*",SP_SUL!AM742)</f>
        <v>-</v>
      </c>
      <c r="O743" s="110" t="str">
        <f>IF(SP_SUL!BH742="","*",SP_SUL!BH742)</f>
        <v>*</v>
      </c>
      <c r="P743" s="147" t="str">
        <f>IF($A$2=1,IF(SP_SUL!BJ742="","*",SP_SUL!BJ742),IF(SP_SUL!BK742="","*",SP_SUL!BK742))</f>
        <v>*</v>
      </c>
    </row>
    <row r="744" spans="1:16">
      <c r="A744" s="82" t="str">
        <f>IF(SP_SUL!B743="","*",SP_SUL!B743)</f>
        <v>*</v>
      </c>
      <c r="B744" s="83" t="str">
        <f>IF(SP_SUL!X743="","*",SP_SUL!X743)</f>
        <v>*</v>
      </c>
      <c r="C744" s="83" t="str">
        <f>IF(SP_SUL!S743="","*",SP_SUL!S743)</f>
        <v>-</v>
      </c>
      <c r="D744" s="83" t="str">
        <f>IF(SP_SUL!T743="","*",SP_SUL!T743)</f>
        <v>-</v>
      </c>
      <c r="E744" s="83" t="str">
        <f>IF(SP_SUL!D743="","*",SP_SUL!D743)</f>
        <v>*</v>
      </c>
      <c r="F744" s="83" t="str">
        <f>IF(SP_SUL!H743="","*",SP_SUL!H743)</f>
        <v>*</v>
      </c>
      <c r="G744" s="83" t="str">
        <f>IF(SP_SUL!M743="","*",SP_SUL!M743)</f>
        <v>-</v>
      </c>
      <c r="H744" s="116" t="str">
        <f>IF(SP_SUL!K743="","*",SP_SUL!K743)</f>
        <v>*</v>
      </c>
      <c r="I744" s="113" t="str">
        <f>IF(SP_SUL!O743="","*",SP_SUL!O743)</f>
        <v>*</v>
      </c>
      <c r="J744" s="113" t="str">
        <f>IF(SP_SUL!P743="","*",SP_SUL!P743)</f>
        <v>*</v>
      </c>
      <c r="K744" s="83">
        <f>IF(SP_SUL!AK743="","*",SP_SUL!AK743)</f>
        <v>0</v>
      </c>
      <c r="L744" s="83" t="str">
        <f>IF(SP_SUL!AM743="","*",SP_SUL!AM743)</f>
        <v>-</v>
      </c>
      <c r="M744" s="83">
        <f>IF(SP_SUL!AP743="","*",SP_SUL!AP743)</f>
        <v>0</v>
      </c>
      <c r="N744" s="83" t="str">
        <f>IF(SP_SUL!AM743="","*",SP_SUL!AM743)</f>
        <v>-</v>
      </c>
      <c r="O744" s="110" t="str">
        <f>IF(SP_SUL!BH743="","*",SP_SUL!BH743)</f>
        <v>*</v>
      </c>
      <c r="P744" s="147" t="str">
        <f>IF($A$2=1,IF(SP_SUL!BJ743="","*",SP_SUL!BJ743),IF(SP_SUL!BK743="","*",SP_SUL!BK743))</f>
        <v>*</v>
      </c>
    </row>
    <row r="745" spans="1:16">
      <c r="A745" s="82" t="str">
        <f>IF(SP_SUL!B744="","*",SP_SUL!B744)</f>
        <v>*</v>
      </c>
      <c r="B745" s="83" t="str">
        <f>IF(SP_SUL!X744="","*",SP_SUL!X744)</f>
        <v>*</v>
      </c>
      <c r="C745" s="83" t="str">
        <f>IF(SP_SUL!S744="","*",SP_SUL!S744)</f>
        <v>-</v>
      </c>
      <c r="D745" s="83" t="str">
        <f>IF(SP_SUL!T744="","*",SP_SUL!T744)</f>
        <v>-</v>
      </c>
      <c r="E745" s="83" t="str">
        <f>IF(SP_SUL!D744="","*",SP_SUL!D744)</f>
        <v>*</v>
      </c>
      <c r="F745" s="83" t="str">
        <f>IF(SP_SUL!H744="","*",SP_SUL!H744)</f>
        <v>*</v>
      </c>
      <c r="G745" s="83" t="str">
        <f>IF(SP_SUL!M744="","*",SP_SUL!M744)</f>
        <v>-</v>
      </c>
      <c r="H745" s="116" t="str">
        <f>IF(SP_SUL!K744="","*",SP_SUL!K744)</f>
        <v>*</v>
      </c>
      <c r="I745" s="113" t="str">
        <f>IF(SP_SUL!O744="","*",SP_SUL!O744)</f>
        <v>*</v>
      </c>
      <c r="J745" s="113" t="str">
        <f>IF(SP_SUL!P744="","*",SP_SUL!P744)</f>
        <v>*</v>
      </c>
      <c r="K745" s="83">
        <f>IF(SP_SUL!AK744="","*",SP_SUL!AK744)</f>
        <v>0</v>
      </c>
      <c r="L745" s="83" t="str">
        <f>IF(SP_SUL!AM744="","*",SP_SUL!AM744)</f>
        <v>-</v>
      </c>
      <c r="M745" s="83">
        <f>IF(SP_SUL!AP744="","*",SP_SUL!AP744)</f>
        <v>0</v>
      </c>
      <c r="N745" s="83" t="str">
        <f>IF(SP_SUL!AM744="","*",SP_SUL!AM744)</f>
        <v>-</v>
      </c>
      <c r="O745" s="110" t="str">
        <f>IF(SP_SUL!BH744="","*",SP_SUL!BH744)</f>
        <v>*</v>
      </c>
      <c r="P745" s="147" t="str">
        <f>IF($A$2=1,IF(SP_SUL!BJ744="","*",SP_SUL!BJ744),IF(SP_SUL!BK744="","*",SP_SUL!BK744))</f>
        <v>*</v>
      </c>
    </row>
    <row r="746" spans="1:16">
      <c r="A746" s="82" t="str">
        <f>IF(SP_SUL!B745="","*",SP_SUL!B745)</f>
        <v>*</v>
      </c>
      <c r="B746" s="83" t="str">
        <f>IF(SP_SUL!X745="","*",SP_SUL!X745)</f>
        <v>*</v>
      </c>
      <c r="C746" s="83" t="str">
        <f>IF(SP_SUL!S745="","*",SP_SUL!S745)</f>
        <v>-</v>
      </c>
      <c r="D746" s="83" t="str">
        <f>IF(SP_SUL!T745="","*",SP_SUL!T745)</f>
        <v>-</v>
      </c>
      <c r="E746" s="83" t="str">
        <f>IF(SP_SUL!D745="","*",SP_SUL!D745)</f>
        <v>*</v>
      </c>
      <c r="F746" s="83" t="str">
        <f>IF(SP_SUL!H745="","*",SP_SUL!H745)</f>
        <v>*</v>
      </c>
      <c r="G746" s="83" t="str">
        <f>IF(SP_SUL!M745="","*",SP_SUL!M745)</f>
        <v>-</v>
      </c>
      <c r="H746" s="116" t="str">
        <f>IF(SP_SUL!K745="","*",SP_SUL!K745)</f>
        <v>*</v>
      </c>
      <c r="I746" s="113" t="str">
        <f>IF(SP_SUL!O745="","*",SP_SUL!O745)</f>
        <v>*</v>
      </c>
      <c r="J746" s="113" t="str">
        <f>IF(SP_SUL!P745="","*",SP_SUL!P745)</f>
        <v>*</v>
      </c>
      <c r="K746" s="83">
        <f>IF(SP_SUL!AK745="","*",SP_SUL!AK745)</f>
        <v>0</v>
      </c>
      <c r="L746" s="83" t="str">
        <f>IF(SP_SUL!AM745="","*",SP_SUL!AM745)</f>
        <v>-</v>
      </c>
      <c r="M746" s="83">
        <f>IF(SP_SUL!AP745="","*",SP_SUL!AP745)</f>
        <v>0</v>
      </c>
      <c r="N746" s="83" t="str">
        <f>IF(SP_SUL!AM745="","*",SP_SUL!AM745)</f>
        <v>-</v>
      </c>
      <c r="O746" s="110" t="str">
        <f>IF(SP_SUL!BH745="","*",SP_SUL!BH745)</f>
        <v>*</v>
      </c>
      <c r="P746" s="147" t="str">
        <f>IF($A$2=1,IF(SP_SUL!BJ745="","*",SP_SUL!BJ745),IF(SP_SUL!BK745="","*",SP_SUL!BK745))</f>
        <v>*</v>
      </c>
    </row>
    <row r="747" spans="1:16">
      <c r="A747" s="82" t="str">
        <f>IF(SP_SUL!B746="","*",SP_SUL!B746)</f>
        <v>*</v>
      </c>
      <c r="B747" s="83" t="str">
        <f>IF(SP_SUL!X746="","*",SP_SUL!X746)</f>
        <v>*</v>
      </c>
      <c r="C747" s="83" t="str">
        <f>IF(SP_SUL!S746="","*",SP_SUL!S746)</f>
        <v>-</v>
      </c>
      <c r="D747" s="83" t="str">
        <f>IF(SP_SUL!T746="","*",SP_SUL!T746)</f>
        <v>-</v>
      </c>
      <c r="E747" s="83" t="str">
        <f>IF(SP_SUL!D746="","*",SP_SUL!D746)</f>
        <v>*</v>
      </c>
      <c r="F747" s="83" t="str">
        <f>IF(SP_SUL!H746="","*",SP_SUL!H746)</f>
        <v>*</v>
      </c>
      <c r="G747" s="83" t="str">
        <f>IF(SP_SUL!M746="","*",SP_SUL!M746)</f>
        <v>-</v>
      </c>
      <c r="H747" s="116" t="str">
        <f>IF(SP_SUL!K746="","*",SP_SUL!K746)</f>
        <v>*</v>
      </c>
      <c r="I747" s="113" t="str">
        <f>IF(SP_SUL!O746="","*",SP_SUL!O746)</f>
        <v>*</v>
      </c>
      <c r="J747" s="113" t="str">
        <f>IF(SP_SUL!P746="","*",SP_SUL!P746)</f>
        <v>*</v>
      </c>
      <c r="K747" s="83">
        <f>IF(SP_SUL!AK746="","*",SP_SUL!AK746)</f>
        <v>0</v>
      </c>
      <c r="L747" s="83" t="str">
        <f>IF(SP_SUL!AM746="","*",SP_SUL!AM746)</f>
        <v>-</v>
      </c>
      <c r="M747" s="83">
        <f>IF(SP_SUL!AP746="","*",SP_SUL!AP746)</f>
        <v>0</v>
      </c>
      <c r="N747" s="83" t="str">
        <f>IF(SP_SUL!AM746="","*",SP_SUL!AM746)</f>
        <v>-</v>
      </c>
      <c r="O747" s="110" t="str">
        <f>IF(SP_SUL!BH746="","*",SP_SUL!BH746)</f>
        <v>*</v>
      </c>
      <c r="P747" s="147" t="str">
        <f>IF($A$2=1,IF(SP_SUL!BJ746="","*",SP_SUL!BJ746),IF(SP_SUL!BK746="","*",SP_SUL!BK746))</f>
        <v>*</v>
      </c>
    </row>
    <row r="748" spans="1:16">
      <c r="A748" s="82" t="str">
        <f>IF(SP_SUL!B747="","*",SP_SUL!B747)</f>
        <v>*</v>
      </c>
      <c r="B748" s="83" t="str">
        <f>IF(SP_SUL!X747="","*",SP_SUL!X747)</f>
        <v>*</v>
      </c>
      <c r="C748" s="83" t="str">
        <f>IF(SP_SUL!S747="","*",SP_SUL!S747)</f>
        <v>-</v>
      </c>
      <c r="D748" s="83" t="str">
        <f>IF(SP_SUL!T747="","*",SP_SUL!T747)</f>
        <v>-</v>
      </c>
      <c r="E748" s="83" t="str">
        <f>IF(SP_SUL!D747="","*",SP_SUL!D747)</f>
        <v>*</v>
      </c>
      <c r="F748" s="83" t="str">
        <f>IF(SP_SUL!H747="","*",SP_SUL!H747)</f>
        <v>*</v>
      </c>
      <c r="G748" s="83" t="str">
        <f>IF(SP_SUL!M747="","*",SP_SUL!M747)</f>
        <v>-</v>
      </c>
      <c r="H748" s="116" t="str">
        <f>IF(SP_SUL!K747="","*",SP_SUL!K747)</f>
        <v>*</v>
      </c>
      <c r="I748" s="113" t="str">
        <f>IF(SP_SUL!O747="","*",SP_SUL!O747)</f>
        <v>*</v>
      </c>
      <c r="J748" s="113" t="str">
        <f>IF(SP_SUL!P747="","*",SP_SUL!P747)</f>
        <v>*</v>
      </c>
      <c r="K748" s="83">
        <f>IF(SP_SUL!AK747="","*",SP_SUL!AK747)</f>
        <v>0</v>
      </c>
      <c r="L748" s="83" t="str">
        <f>IF(SP_SUL!AM747="","*",SP_SUL!AM747)</f>
        <v>-</v>
      </c>
      <c r="M748" s="83">
        <f>IF(SP_SUL!AP747="","*",SP_SUL!AP747)</f>
        <v>0</v>
      </c>
      <c r="N748" s="83" t="str">
        <f>IF(SP_SUL!AM747="","*",SP_SUL!AM747)</f>
        <v>-</v>
      </c>
      <c r="O748" s="110" t="str">
        <f>IF(SP_SUL!BH747="","*",SP_SUL!BH747)</f>
        <v>*</v>
      </c>
      <c r="P748" s="147" t="str">
        <f>IF($A$2=1,IF(SP_SUL!BJ747="","*",SP_SUL!BJ747),IF(SP_SUL!BK747="","*",SP_SUL!BK747))</f>
        <v>*</v>
      </c>
    </row>
    <row r="749" spans="1:16">
      <c r="A749" s="82" t="str">
        <f>IF(SP_SUL!B748="","*",SP_SUL!B748)</f>
        <v>*</v>
      </c>
      <c r="B749" s="83" t="str">
        <f>IF(SP_SUL!X748="","*",SP_SUL!X748)</f>
        <v>*</v>
      </c>
      <c r="C749" s="83" t="str">
        <f>IF(SP_SUL!S748="","*",SP_SUL!S748)</f>
        <v>-</v>
      </c>
      <c r="D749" s="83" t="str">
        <f>IF(SP_SUL!T748="","*",SP_SUL!T748)</f>
        <v>-</v>
      </c>
      <c r="E749" s="83" t="str">
        <f>IF(SP_SUL!D748="","*",SP_SUL!D748)</f>
        <v>*</v>
      </c>
      <c r="F749" s="83" t="str">
        <f>IF(SP_SUL!H748="","*",SP_SUL!H748)</f>
        <v>*</v>
      </c>
      <c r="G749" s="83" t="str">
        <f>IF(SP_SUL!M748="","*",SP_SUL!M748)</f>
        <v>-</v>
      </c>
      <c r="H749" s="116" t="str">
        <f>IF(SP_SUL!K748="","*",SP_SUL!K748)</f>
        <v>*</v>
      </c>
      <c r="I749" s="113" t="str">
        <f>IF(SP_SUL!O748="","*",SP_SUL!O748)</f>
        <v>*</v>
      </c>
      <c r="J749" s="113" t="str">
        <f>IF(SP_SUL!P748="","*",SP_SUL!P748)</f>
        <v>*</v>
      </c>
      <c r="K749" s="83">
        <f>IF(SP_SUL!AK748="","*",SP_SUL!AK748)</f>
        <v>0</v>
      </c>
      <c r="L749" s="83" t="str">
        <f>IF(SP_SUL!AM748="","*",SP_SUL!AM748)</f>
        <v>-</v>
      </c>
      <c r="M749" s="83">
        <f>IF(SP_SUL!AP748="","*",SP_SUL!AP748)</f>
        <v>0</v>
      </c>
      <c r="N749" s="83" t="str">
        <f>IF(SP_SUL!AM748="","*",SP_SUL!AM748)</f>
        <v>-</v>
      </c>
      <c r="O749" s="110" t="str">
        <f>IF(SP_SUL!BH748="","*",SP_SUL!BH748)</f>
        <v>*</v>
      </c>
      <c r="P749" s="147" t="str">
        <f>IF($A$2=1,IF(SP_SUL!BJ748="","*",SP_SUL!BJ748),IF(SP_SUL!BK748="","*",SP_SUL!BK748))</f>
        <v>*</v>
      </c>
    </row>
    <row r="750" spans="1:16">
      <c r="A750" s="82" t="str">
        <f>IF(SP_SUL!B749="","*",SP_SUL!B749)</f>
        <v>*</v>
      </c>
      <c r="B750" s="83" t="str">
        <f>IF(SP_SUL!X749="","*",SP_SUL!X749)</f>
        <v>*</v>
      </c>
      <c r="C750" s="83" t="str">
        <f>IF(SP_SUL!S749="","*",SP_SUL!S749)</f>
        <v>-</v>
      </c>
      <c r="D750" s="83" t="str">
        <f>IF(SP_SUL!T749="","*",SP_SUL!T749)</f>
        <v>-</v>
      </c>
      <c r="E750" s="83" t="str">
        <f>IF(SP_SUL!D749="","*",SP_SUL!D749)</f>
        <v>*</v>
      </c>
      <c r="F750" s="83" t="str">
        <f>IF(SP_SUL!H749="","*",SP_SUL!H749)</f>
        <v>*</v>
      </c>
      <c r="G750" s="83" t="str">
        <f>IF(SP_SUL!M749="","*",SP_SUL!M749)</f>
        <v>-</v>
      </c>
      <c r="H750" s="116" t="str">
        <f>IF(SP_SUL!K749="","*",SP_SUL!K749)</f>
        <v>*</v>
      </c>
      <c r="I750" s="113" t="str">
        <f>IF(SP_SUL!O749="","*",SP_SUL!O749)</f>
        <v>*</v>
      </c>
      <c r="J750" s="113" t="str">
        <f>IF(SP_SUL!P749="","*",SP_SUL!P749)</f>
        <v>*</v>
      </c>
      <c r="K750" s="83">
        <f>IF(SP_SUL!AK749="","*",SP_SUL!AK749)</f>
        <v>0</v>
      </c>
      <c r="L750" s="83" t="str">
        <f>IF(SP_SUL!AM749="","*",SP_SUL!AM749)</f>
        <v>-</v>
      </c>
      <c r="M750" s="83">
        <f>IF(SP_SUL!AP749="","*",SP_SUL!AP749)</f>
        <v>0</v>
      </c>
      <c r="N750" s="83" t="str">
        <f>IF(SP_SUL!AM749="","*",SP_SUL!AM749)</f>
        <v>-</v>
      </c>
      <c r="O750" s="110" t="str">
        <f>IF(SP_SUL!BH749="","*",SP_SUL!BH749)</f>
        <v>*</v>
      </c>
      <c r="P750" s="147" t="str">
        <f>IF($A$2=1,IF(SP_SUL!BJ749="","*",SP_SUL!BJ749),IF(SP_SUL!BK749="","*",SP_SUL!BK749))</f>
        <v>*</v>
      </c>
    </row>
    <row r="751" spans="1:16">
      <c r="A751" s="82" t="str">
        <f>IF(SP_SUL!B750="","*",SP_SUL!B750)</f>
        <v>*</v>
      </c>
      <c r="B751" s="83" t="str">
        <f>IF(SP_SUL!X750="","*",SP_SUL!X750)</f>
        <v>*</v>
      </c>
      <c r="C751" s="83" t="str">
        <f>IF(SP_SUL!S750="","*",SP_SUL!S750)</f>
        <v>-</v>
      </c>
      <c r="D751" s="83" t="str">
        <f>IF(SP_SUL!T750="","*",SP_SUL!T750)</f>
        <v>-</v>
      </c>
      <c r="E751" s="83" t="str">
        <f>IF(SP_SUL!D750="","*",SP_SUL!D750)</f>
        <v>*</v>
      </c>
      <c r="F751" s="83" t="str">
        <f>IF(SP_SUL!H750="","*",SP_SUL!H750)</f>
        <v>*</v>
      </c>
      <c r="G751" s="83" t="str">
        <f>IF(SP_SUL!M750="","*",SP_SUL!M750)</f>
        <v>-</v>
      </c>
      <c r="H751" s="116" t="str">
        <f>IF(SP_SUL!K750="","*",SP_SUL!K750)</f>
        <v>*</v>
      </c>
      <c r="I751" s="113" t="str">
        <f>IF(SP_SUL!O750="","*",SP_SUL!O750)</f>
        <v>*</v>
      </c>
      <c r="J751" s="113" t="str">
        <f>IF(SP_SUL!P750="","*",SP_SUL!P750)</f>
        <v>*</v>
      </c>
      <c r="K751" s="83">
        <f>IF(SP_SUL!AK750="","*",SP_SUL!AK750)</f>
        <v>0</v>
      </c>
      <c r="L751" s="83" t="str">
        <f>IF(SP_SUL!AM750="","*",SP_SUL!AM750)</f>
        <v>-</v>
      </c>
      <c r="M751" s="83">
        <f>IF(SP_SUL!AP750="","*",SP_SUL!AP750)</f>
        <v>0</v>
      </c>
      <c r="N751" s="83" t="str">
        <f>IF(SP_SUL!AM750="","*",SP_SUL!AM750)</f>
        <v>-</v>
      </c>
      <c r="O751" s="110" t="str">
        <f>IF(SP_SUL!BH750="","*",SP_SUL!BH750)</f>
        <v>*</v>
      </c>
      <c r="P751" s="147" t="str">
        <f>IF($A$2=1,IF(SP_SUL!BJ750="","*",SP_SUL!BJ750),IF(SP_SUL!BK750="","*",SP_SUL!BK750))</f>
        <v>*</v>
      </c>
    </row>
    <row r="752" spans="1:16">
      <c r="A752" s="82" t="str">
        <f>IF(SP_SUL!B751="","*",SP_SUL!B751)</f>
        <v>*</v>
      </c>
      <c r="B752" s="83" t="str">
        <f>IF(SP_SUL!X751="","*",SP_SUL!X751)</f>
        <v>*</v>
      </c>
      <c r="C752" s="83" t="str">
        <f>IF(SP_SUL!S751="","*",SP_SUL!S751)</f>
        <v>-</v>
      </c>
      <c r="D752" s="83" t="str">
        <f>IF(SP_SUL!T751="","*",SP_SUL!T751)</f>
        <v>-</v>
      </c>
      <c r="E752" s="83" t="str">
        <f>IF(SP_SUL!D751="","*",SP_SUL!D751)</f>
        <v>*</v>
      </c>
      <c r="F752" s="83" t="str">
        <f>IF(SP_SUL!H751="","*",SP_SUL!H751)</f>
        <v>*</v>
      </c>
      <c r="G752" s="83" t="str">
        <f>IF(SP_SUL!M751="","*",SP_SUL!M751)</f>
        <v>-</v>
      </c>
      <c r="H752" s="116" t="str">
        <f>IF(SP_SUL!K751="","*",SP_SUL!K751)</f>
        <v>*</v>
      </c>
      <c r="I752" s="113" t="str">
        <f>IF(SP_SUL!O751="","*",SP_SUL!O751)</f>
        <v>*</v>
      </c>
      <c r="J752" s="113" t="str">
        <f>IF(SP_SUL!P751="","*",SP_SUL!P751)</f>
        <v>*</v>
      </c>
      <c r="K752" s="83">
        <f>IF(SP_SUL!AK751="","*",SP_SUL!AK751)</f>
        <v>0</v>
      </c>
      <c r="L752" s="83" t="str">
        <f>IF(SP_SUL!AM751="","*",SP_SUL!AM751)</f>
        <v>-</v>
      </c>
      <c r="M752" s="83">
        <f>IF(SP_SUL!AP751="","*",SP_SUL!AP751)</f>
        <v>0</v>
      </c>
      <c r="N752" s="83" t="str">
        <f>IF(SP_SUL!AM751="","*",SP_SUL!AM751)</f>
        <v>-</v>
      </c>
      <c r="O752" s="110" t="str">
        <f>IF(SP_SUL!BH751="","*",SP_SUL!BH751)</f>
        <v>*</v>
      </c>
      <c r="P752" s="147" t="str">
        <f>IF($A$2=1,IF(SP_SUL!BJ751="","*",SP_SUL!BJ751),IF(SP_SUL!BK751="","*",SP_SUL!BK751))</f>
        <v>*</v>
      </c>
    </row>
    <row r="753" spans="1:16">
      <c r="A753" s="82" t="str">
        <f>IF(SP_SUL!B752="","*",SP_SUL!B752)</f>
        <v>*</v>
      </c>
      <c r="B753" s="83" t="str">
        <f>IF(SP_SUL!X752="","*",SP_SUL!X752)</f>
        <v>*</v>
      </c>
      <c r="C753" s="83" t="str">
        <f>IF(SP_SUL!S752="","*",SP_SUL!S752)</f>
        <v>-</v>
      </c>
      <c r="D753" s="83" t="str">
        <f>IF(SP_SUL!T752="","*",SP_SUL!T752)</f>
        <v>-</v>
      </c>
      <c r="E753" s="83" t="str">
        <f>IF(SP_SUL!D752="","*",SP_SUL!D752)</f>
        <v>*</v>
      </c>
      <c r="F753" s="83" t="str">
        <f>IF(SP_SUL!H752="","*",SP_SUL!H752)</f>
        <v>*</v>
      </c>
      <c r="G753" s="83" t="str">
        <f>IF(SP_SUL!M752="","*",SP_SUL!M752)</f>
        <v>-</v>
      </c>
      <c r="H753" s="116" t="str">
        <f>IF(SP_SUL!K752="","*",SP_SUL!K752)</f>
        <v>*</v>
      </c>
      <c r="I753" s="113" t="str">
        <f>IF(SP_SUL!O752="","*",SP_SUL!O752)</f>
        <v>*</v>
      </c>
      <c r="J753" s="113" t="str">
        <f>IF(SP_SUL!P752="","*",SP_SUL!P752)</f>
        <v>*</v>
      </c>
      <c r="K753" s="83">
        <f>IF(SP_SUL!AK752="","*",SP_SUL!AK752)</f>
        <v>0</v>
      </c>
      <c r="L753" s="83" t="str">
        <f>IF(SP_SUL!AM752="","*",SP_SUL!AM752)</f>
        <v>-</v>
      </c>
      <c r="M753" s="83">
        <f>IF(SP_SUL!AP752="","*",SP_SUL!AP752)</f>
        <v>0</v>
      </c>
      <c r="N753" s="83" t="str">
        <f>IF(SP_SUL!AM752="","*",SP_SUL!AM752)</f>
        <v>-</v>
      </c>
      <c r="O753" s="110" t="str">
        <f>IF(SP_SUL!BH752="","*",SP_SUL!BH752)</f>
        <v>*</v>
      </c>
      <c r="P753" s="147" t="str">
        <f>IF($A$2=1,IF(SP_SUL!BJ752="","*",SP_SUL!BJ752),IF(SP_SUL!BK752="","*",SP_SUL!BK752))</f>
        <v>*</v>
      </c>
    </row>
    <row r="754" spans="1:16">
      <c r="A754" s="82" t="str">
        <f>IF(SP_SUL!B753="","*",SP_SUL!B753)</f>
        <v>*</v>
      </c>
      <c r="B754" s="83" t="str">
        <f>IF(SP_SUL!X753="","*",SP_SUL!X753)</f>
        <v>*</v>
      </c>
      <c r="C754" s="83" t="str">
        <f>IF(SP_SUL!S753="","*",SP_SUL!S753)</f>
        <v>-</v>
      </c>
      <c r="D754" s="83" t="str">
        <f>IF(SP_SUL!T753="","*",SP_SUL!T753)</f>
        <v>-</v>
      </c>
      <c r="E754" s="83" t="str">
        <f>IF(SP_SUL!D753="","*",SP_SUL!D753)</f>
        <v>*</v>
      </c>
      <c r="F754" s="83" t="str">
        <f>IF(SP_SUL!H753="","*",SP_SUL!H753)</f>
        <v>*</v>
      </c>
      <c r="G754" s="83" t="str">
        <f>IF(SP_SUL!M753="","*",SP_SUL!M753)</f>
        <v>-</v>
      </c>
      <c r="H754" s="116" t="str">
        <f>IF(SP_SUL!K753="","*",SP_SUL!K753)</f>
        <v>*</v>
      </c>
      <c r="I754" s="113" t="str">
        <f>IF(SP_SUL!O753="","*",SP_SUL!O753)</f>
        <v>*</v>
      </c>
      <c r="J754" s="113" t="str">
        <f>IF(SP_SUL!P753="","*",SP_SUL!P753)</f>
        <v>*</v>
      </c>
      <c r="K754" s="83">
        <f>IF(SP_SUL!AK753="","*",SP_SUL!AK753)</f>
        <v>0</v>
      </c>
      <c r="L754" s="83" t="str">
        <f>IF(SP_SUL!AM753="","*",SP_SUL!AM753)</f>
        <v>-</v>
      </c>
      <c r="M754" s="83">
        <f>IF(SP_SUL!AP753="","*",SP_SUL!AP753)</f>
        <v>0</v>
      </c>
      <c r="N754" s="83" t="str">
        <f>IF(SP_SUL!AM753="","*",SP_SUL!AM753)</f>
        <v>-</v>
      </c>
      <c r="O754" s="110" t="str">
        <f>IF(SP_SUL!BH753="","*",SP_SUL!BH753)</f>
        <v>*</v>
      </c>
      <c r="P754" s="147" t="str">
        <f>IF($A$2=1,IF(SP_SUL!BJ753="","*",SP_SUL!BJ753),IF(SP_SUL!BK753="","*",SP_SUL!BK753))</f>
        <v>*</v>
      </c>
    </row>
    <row r="755" spans="1:16">
      <c r="A755" s="82" t="str">
        <f>IF(SP_SUL!B754="","*",SP_SUL!B754)</f>
        <v>*</v>
      </c>
      <c r="B755" s="83" t="str">
        <f>IF(SP_SUL!X754="","*",SP_SUL!X754)</f>
        <v>*</v>
      </c>
      <c r="C755" s="83" t="str">
        <f>IF(SP_SUL!S754="","*",SP_SUL!S754)</f>
        <v>-</v>
      </c>
      <c r="D755" s="83" t="str">
        <f>IF(SP_SUL!T754="","*",SP_SUL!T754)</f>
        <v>-</v>
      </c>
      <c r="E755" s="83" t="str">
        <f>IF(SP_SUL!D754="","*",SP_SUL!D754)</f>
        <v>*</v>
      </c>
      <c r="F755" s="83" t="str">
        <f>IF(SP_SUL!H754="","*",SP_SUL!H754)</f>
        <v>*</v>
      </c>
      <c r="G755" s="83" t="str">
        <f>IF(SP_SUL!M754="","*",SP_SUL!M754)</f>
        <v>-</v>
      </c>
      <c r="H755" s="116" t="str">
        <f>IF(SP_SUL!K754="","*",SP_SUL!K754)</f>
        <v>*</v>
      </c>
      <c r="I755" s="113" t="str">
        <f>IF(SP_SUL!O754="","*",SP_SUL!O754)</f>
        <v>*</v>
      </c>
      <c r="J755" s="113" t="str">
        <f>IF(SP_SUL!P754="","*",SP_SUL!P754)</f>
        <v>*</v>
      </c>
      <c r="K755" s="83">
        <f>IF(SP_SUL!AK754="","*",SP_SUL!AK754)</f>
        <v>0</v>
      </c>
      <c r="L755" s="83" t="str">
        <f>IF(SP_SUL!AM754="","*",SP_SUL!AM754)</f>
        <v>-</v>
      </c>
      <c r="M755" s="83">
        <f>IF(SP_SUL!AP754="","*",SP_SUL!AP754)</f>
        <v>0</v>
      </c>
      <c r="N755" s="83" t="str">
        <f>IF(SP_SUL!AM754="","*",SP_SUL!AM754)</f>
        <v>-</v>
      </c>
      <c r="O755" s="110" t="str">
        <f>IF(SP_SUL!BH754="","*",SP_SUL!BH754)</f>
        <v>*</v>
      </c>
      <c r="P755" s="147" t="str">
        <f>IF($A$2=1,IF(SP_SUL!BJ754="","*",SP_SUL!BJ754),IF(SP_SUL!BK754="","*",SP_SUL!BK754))</f>
        <v>*</v>
      </c>
    </row>
    <row r="756" spans="1:16">
      <c r="A756" s="82" t="str">
        <f>IF(SP_SUL!B755="","*",SP_SUL!B755)</f>
        <v>*</v>
      </c>
      <c r="B756" s="83" t="str">
        <f>IF(SP_SUL!X755="","*",SP_SUL!X755)</f>
        <v>*</v>
      </c>
      <c r="C756" s="83" t="str">
        <f>IF(SP_SUL!S755="","*",SP_SUL!S755)</f>
        <v>-</v>
      </c>
      <c r="D756" s="83" t="str">
        <f>IF(SP_SUL!T755="","*",SP_SUL!T755)</f>
        <v>-</v>
      </c>
      <c r="E756" s="83" t="str">
        <f>IF(SP_SUL!D755="","*",SP_SUL!D755)</f>
        <v>*</v>
      </c>
      <c r="F756" s="83" t="str">
        <f>IF(SP_SUL!H755="","*",SP_SUL!H755)</f>
        <v>*</v>
      </c>
      <c r="G756" s="83" t="str">
        <f>IF(SP_SUL!M755="","*",SP_SUL!M755)</f>
        <v>-</v>
      </c>
      <c r="H756" s="116" t="str">
        <f>IF(SP_SUL!K755="","*",SP_SUL!K755)</f>
        <v>*</v>
      </c>
      <c r="I756" s="113" t="str">
        <f>IF(SP_SUL!O755="","*",SP_SUL!O755)</f>
        <v>*</v>
      </c>
      <c r="J756" s="113" t="str">
        <f>IF(SP_SUL!P755="","*",SP_SUL!P755)</f>
        <v>*</v>
      </c>
      <c r="K756" s="83">
        <f>IF(SP_SUL!AK755="","*",SP_SUL!AK755)</f>
        <v>0</v>
      </c>
      <c r="L756" s="83" t="str">
        <f>IF(SP_SUL!AM755="","*",SP_SUL!AM755)</f>
        <v>-</v>
      </c>
      <c r="M756" s="83">
        <f>IF(SP_SUL!AP755="","*",SP_SUL!AP755)</f>
        <v>0</v>
      </c>
      <c r="N756" s="83" t="str">
        <f>IF(SP_SUL!AM755="","*",SP_SUL!AM755)</f>
        <v>-</v>
      </c>
      <c r="O756" s="110" t="str">
        <f>IF(SP_SUL!BH755="","*",SP_SUL!BH755)</f>
        <v>*</v>
      </c>
      <c r="P756" s="147" t="str">
        <f>IF($A$2=1,IF(SP_SUL!BJ755="","*",SP_SUL!BJ755),IF(SP_SUL!BK755="","*",SP_SUL!BK755))</f>
        <v>*</v>
      </c>
    </row>
    <row r="757" spans="1:16">
      <c r="A757" s="82" t="str">
        <f>IF(SP_SUL!B756="","*",SP_SUL!B756)</f>
        <v>*</v>
      </c>
      <c r="B757" s="83" t="str">
        <f>IF(SP_SUL!X756="","*",SP_SUL!X756)</f>
        <v>*</v>
      </c>
      <c r="C757" s="83" t="str">
        <f>IF(SP_SUL!S756="","*",SP_SUL!S756)</f>
        <v>-</v>
      </c>
      <c r="D757" s="83" t="str">
        <f>IF(SP_SUL!T756="","*",SP_SUL!T756)</f>
        <v>-</v>
      </c>
      <c r="E757" s="83" t="str">
        <f>IF(SP_SUL!D756="","*",SP_SUL!D756)</f>
        <v>*</v>
      </c>
      <c r="F757" s="83" t="str">
        <f>IF(SP_SUL!H756="","*",SP_SUL!H756)</f>
        <v>*</v>
      </c>
      <c r="G757" s="83" t="str">
        <f>IF(SP_SUL!M756="","*",SP_SUL!M756)</f>
        <v>-</v>
      </c>
      <c r="H757" s="116" t="str">
        <f>IF(SP_SUL!K756="","*",SP_SUL!K756)</f>
        <v>*</v>
      </c>
      <c r="I757" s="113" t="str">
        <f>IF(SP_SUL!O756="","*",SP_SUL!O756)</f>
        <v>*</v>
      </c>
      <c r="J757" s="113" t="str">
        <f>IF(SP_SUL!P756="","*",SP_SUL!P756)</f>
        <v>*</v>
      </c>
      <c r="K757" s="83">
        <f>IF(SP_SUL!AK756="","*",SP_SUL!AK756)</f>
        <v>0</v>
      </c>
      <c r="L757" s="83" t="str">
        <f>IF(SP_SUL!AM756="","*",SP_SUL!AM756)</f>
        <v>-</v>
      </c>
      <c r="M757" s="83">
        <f>IF(SP_SUL!AP756="","*",SP_SUL!AP756)</f>
        <v>0</v>
      </c>
      <c r="N757" s="83" t="str">
        <f>IF(SP_SUL!AM756="","*",SP_SUL!AM756)</f>
        <v>-</v>
      </c>
      <c r="O757" s="110" t="str">
        <f>IF(SP_SUL!BH756="","*",SP_SUL!BH756)</f>
        <v>*</v>
      </c>
      <c r="P757" s="147" t="str">
        <f>IF($A$2=1,IF(SP_SUL!BJ756="","*",SP_SUL!BJ756),IF(SP_SUL!BK756="","*",SP_SUL!BK756))</f>
        <v>*</v>
      </c>
    </row>
    <row r="758" spans="1:16">
      <c r="A758" s="82" t="str">
        <f>IF(SP_SUL!B757="","*",SP_SUL!B757)</f>
        <v>*</v>
      </c>
      <c r="B758" s="83" t="str">
        <f>IF(SP_SUL!X757="","*",SP_SUL!X757)</f>
        <v>*</v>
      </c>
      <c r="C758" s="83" t="str">
        <f>IF(SP_SUL!S757="","*",SP_SUL!S757)</f>
        <v>-</v>
      </c>
      <c r="D758" s="83" t="str">
        <f>IF(SP_SUL!T757="","*",SP_SUL!T757)</f>
        <v>-</v>
      </c>
      <c r="E758" s="83" t="str">
        <f>IF(SP_SUL!D757="","*",SP_SUL!D757)</f>
        <v>*</v>
      </c>
      <c r="F758" s="83" t="str">
        <f>IF(SP_SUL!H757="","*",SP_SUL!H757)</f>
        <v>*</v>
      </c>
      <c r="G758" s="83" t="str">
        <f>IF(SP_SUL!M757="","*",SP_SUL!M757)</f>
        <v>-</v>
      </c>
      <c r="H758" s="116" t="str">
        <f>IF(SP_SUL!K757="","*",SP_SUL!K757)</f>
        <v>*</v>
      </c>
      <c r="I758" s="113" t="str">
        <f>IF(SP_SUL!O757="","*",SP_SUL!O757)</f>
        <v>*</v>
      </c>
      <c r="J758" s="113" t="str">
        <f>IF(SP_SUL!P757="","*",SP_SUL!P757)</f>
        <v>*</v>
      </c>
      <c r="K758" s="83">
        <f>IF(SP_SUL!AK757="","*",SP_SUL!AK757)</f>
        <v>0</v>
      </c>
      <c r="L758" s="83" t="str">
        <f>IF(SP_SUL!AM757="","*",SP_SUL!AM757)</f>
        <v>-</v>
      </c>
      <c r="M758" s="83">
        <f>IF(SP_SUL!AP757="","*",SP_SUL!AP757)</f>
        <v>0</v>
      </c>
      <c r="N758" s="83" t="str">
        <f>IF(SP_SUL!AM757="","*",SP_SUL!AM757)</f>
        <v>-</v>
      </c>
      <c r="O758" s="110" t="str">
        <f>IF(SP_SUL!BH757="","*",SP_SUL!BH757)</f>
        <v>*</v>
      </c>
      <c r="P758" s="147" t="str">
        <f>IF($A$2=1,IF(SP_SUL!BJ757="","*",SP_SUL!BJ757),IF(SP_SUL!BK757="","*",SP_SUL!BK757))</f>
        <v>*</v>
      </c>
    </row>
    <row r="759" spans="1:16">
      <c r="A759" s="82" t="str">
        <f>IF(SP_SUL!B758="","*",SP_SUL!B758)</f>
        <v>*</v>
      </c>
      <c r="B759" s="83" t="str">
        <f>IF(SP_SUL!X758="","*",SP_SUL!X758)</f>
        <v>*</v>
      </c>
      <c r="C759" s="83" t="str">
        <f>IF(SP_SUL!S758="","*",SP_SUL!S758)</f>
        <v>-</v>
      </c>
      <c r="D759" s="83" t="str">
        <f>IF(SP_SUL!T758="","*",SP_SUL!T758)</f>
        <v>-</v>
      </c>
      <c r="E759" s="83" t="str">
        <f>IF(SP_SUL!D758="","*",SP_SUL!D758)</f>
        <v>*</v>
      </c>
      <c r="F759" s="83" t="str">
        <f>IF(SP_SUL!H758="","*",SP_SUL!H758)</f>
        <v>*</v>
      </c>
      <c r="G759" s="83" t="str">
        <f>IF(SP_SUL!M758="","*",SP_SUL!M758)</f>
        <v>-</v>
      </c>
      <c r="H759" s="116" t="str">
        <f>IF(SP_SUL!K758="","*",SP_SUL!K758)</f>
        <v>*</v>
      </c>
      <c r="I759" s="113" t="str">
        <f>IF(SP_SUL!O758="","*",SP_SUL!O758)</f>
        <v>*</v>
      </c>
      <c r="J759" s="113" t="str">
        <f>IF(SP_SUL!P758="","*",SP_SUL!P758)</f>
        <v>*</v>
      </c>
      <c r="K759" s="83">
        <f>IF(SP_SUL!AK758="","*",SP_SUL!AK758)</f>
        <v>0</v>
      </c>
      <c r="L759" s="83" t="str">
        <f>IF(SP_SUL!AM758="","*",SP_SUL!AM758)</f>
        <v>-</v>
      </c>
      <c r="M759" s="83">
        <f>IF(SP_SUL!AP758="","*",SP_SUL!AP758)</f>
        <v>0</v>
      </c>
      <c r="N759" s="83" t="str">
        <f>IF(SP_SUL!AM758="","*",SP_SUL!AM758)</f>
        <v>-</v>
      </c>
      <c r="O759" s="110" t="str">
        <f>IF(SP_SUL!BH758="","*",SP_SUL!BH758)</f>
        <v>*</v>
      </c>
      <c r="P759" s="147" t="str">
        <f>IF($A$2=1,IF(SP_SUL!BJ758="","*",SP_SUL!BJ758),IF(SP_SUL!BK758="","*",SP_SUL!BK758))</f>
        <v>*</v>
      </c>
    </row>
    <row r="760" spans="1:16">
      <c r="A760" s="82" t="str">
        <f>IF(SP_SUL!B759="","*",SP_SUL!B759)</f>
        <v>*</v>
      </c>
      <c r="B760" s="83" t="str">
        <f>IF(SP_SUL!X759="","*",SP_SUL!X759)</f>
        <v>*</v>
      </c>
      <c r="C760" s="83" t="str">
        <f>IF(SP_SUL!S759="","*",SP_SUL!S759)</f>
        <v>-</v>
      </c>
      <c r="D760" s="83" t="str">
        <f>IF(SP_SUL!T759="","*",SP_SUL!T759)</f>
        <v>-</v>
      </c>
      <c r="E760" s="83" t="str">
        <f>IF(SP_SUL!D759="","*",SP_SUL!D759)</f>
        <v>*</v>
      </c>
      <c r="F760" s="83" t="str">
        <f>IF(SP_SUL!H759="","*",SP_SUL!H759)</f>
        <v>*</v>
      </c>
      <c r="G760" s="83" t="str">
        <f>IF(SP_SUL!M759="","*",SP_SUL!M759)</f>
        <v>-</v>
      </c>
      <c r="H760" s="116" t="str">
        <f>IF(SP_SUL!K759="","*",SP_SUL!K759)</f>
        <v>*</v>
      </c>
      <c r="I760" s="113" t="str">
        <f>IF(SP_SUL!O759="","*",SP_SUL!O759)</f>
        <v>*</v>
      </c>
      <c r="J760" s="113" t="str">
        <f>IF(SP_SUL!P759="","*",SP_SUL!P759)</f>
        <v>*</v>
      </c>
      <c r="K760" s="83">
        <f>IF(SP_SUL!AK759="","*",SP_SUL!AK759)</f>
        <v>0</v>
      </c>
      <c r="L760" s="83" t="str">
        <f>IF(SP_SUL!AM759="","*",SP_SUL!AM759)</f>
        <v>-</v>
      </c>
      <c r="M760" s="83">
        <f>IF(SP_SUL!AP759="","*",SP_SUL!AP759)</f>
        <v>0</v>
      </c>
      <c r="N760" s="83" t="str">
        <f>IF(SP_SUL!AM759="","*",SP_SUL!AM759)</f>
        <v>-</v>
      </c>
      <c r="O760" s="110" t="str">
        <f>IF(SP_SUL!BH759="","*",SP_SUL!BH759)</f>
        <v>*</v>
      </c>
      <c r="P760" s="147" t="str">
        <f>IF($A$2=1,IF(SP_SUL!BJ759="","*",SP_SUL!BJ759),IF(SP_SUL!BK759="","*",SP_SUL!BK759))</f>
        <v>*</v>
      </c>
    </row>
    <row r="761" spans="1:16">
      <c r="A761" s="82" t="str">
        <f>IF(SP_SUL!B760="","*",SP_SUL!B760)</f>
        <v>*</v>
      </c>
      <c r="B761" s="83" t="str">
        <f>IF(SP_SUL!X760="","*",SP_SUL!X760)</f>
        <v>*</v>
      </c>
      <c r="C761" s="83" t="str">
        <f>IF(SP_SUL!S760="","*",SP_SUL!S760)</f>
        <v>-</v>
      </c>
      <c r="D761" s="83" t="str">
        <f>IF(SP_SUL!T760="","*",SP_SUL!T760)</f>
        <v>-</v>
      </c>
      <c r="E761" s="83" t="str">
        <f>IF(SP_SUL!D760="","*",SP_SUL!D760)</f>
        <v>*</v>
      </c>
      <c r="F761" s="83" t="str">
        <f>IF(SP_SUL!H760="","*",SP_SUL!H760)</f>
        <v>*</v>
      </c>
      <c r="G761" s="83" t="str">
        <f>IF(SP_SUL!M760="","*",SP_SUL!M760)</f>
        <v>-</v>
      </c>
      <c r="H761" s="116" t="str">
        <f>IF(SP_SUL!K760="","*",SP_SUL!K760)</f>
        <v>*</v>
      </c>
      <c r="I761" s="113" t="str">
        <f>IF(SP_SUL!O760="","*",SP_SUL!O760)</f>
        <v>*</v>
      </c>
      <c r="J761" s="113" t="str">
        <f>IF(SP_SUL!P760="","*",SP_SUL!P760)</f>
        <v>*</v>
      </c>
      <c r="K761" s="83">
        <f>IF(SP_SUL!AK760="","*",SP_SUL!AK760)</f>
        <v>0</v>
      </c>
      <c r="L761" s="83" t="str">
        <f>IF(SP_SUL!AM760="","*",SP_SUL!AM760)</f>
        <v>-</v>
      </c>
      <c r="M761" s="83">
        <f>IF(SP_SUL!AP760="","*",SP_SUL!AP760)</f>
        <v>0</v>
      </c>
      <c r="N761" s="83" t="str">
        <f>IF(SP_SUL!AM760="","*",SP_SUL!AM760)</f>
        <v>-</v>
      </c>
      <c r="O761" s="110" t="str">
        <f>IF(SP_SUL!BH760="","*",SP_SUL!BH760)</f>
        <v>*</v>
      </c>
      <c r="P761" s="147" t="str">
        <f>IF($A$2=1,IF(SP_SUL!BJ760="","*",SP_SUL!BJ760),IF(SP_SUL!BK760="","*",SP_SUL!BK760))</f>
        <v>*</v>
      </c>
    </row>
    <row r="762" spans="1:16">
      <c r="A762" s="82" t="str">
        <f>IF(SP_SUL!B761="","*",SP_SUL!B761)</f>
        <v>*</v>
      </c>
      <c r="B762" s="83" t="str">
        <f>IF(SP_SUL!X761="","*",SP_SUL!X761)</f>
        <v>*</v>
      </c>
      <c r="C762" s="83" t="str">
        <f>IF(SP_SUL!S761="","*",SP_SUL!S761)</f>
        <v>-</v>
      </c>
      <c r="D762" s="83" t="str">
        <f>IF(SP_SUL!T761="","*",SP_SUL!T761)</f>
        <v>-</v>
      </c>
      <c r="E762" s="83" t="str">
        <f>IF(SP_SUL!D761="","*",SP_SUL!D761)</f>
        <v>*</v>
      </c>
      <c r="F762" s="83" t="str">
        <f>IF(SP_SUL!H761="","*",SP_SUL!H761)</f>
        <v>*</v>
      </c>
      <c r="G762" s="83" t="str">
        <f>IF(SP_SUL!M761="","*",SP_SUL!M761)</f>
        <v>-</v>
      </c>
      <c r="H762" s="116" t="str">
        <f>IF(SP_SUL!K761="","*",SP_SUL!K761)</f>
        <v>*</v>
      </c>
      <c r="I762" s="113" t="str">
        <f>IF(SP_SUL!O761="","*",SP_SUL!O761)</f>
        <v>*</v>
      </c>
      <c r="J762" s="113" t="str">
        <f>IF(SP_SUL!P761="","*",SP_SUL!P761)</f>
        <v>*</v>
      </c>
      <c r="K762" s="83">
        <f>IF(SP_SUL!AK761="","*",SP_SUL!AK761)</f>
        <v>0</v>
      </c>
      <c r="L762" s="83" t="str">
        <f>IF(SP_SUL!AM761="","*",SP_SUL!AM761)</f>
        <v>-</v>
      </c>
      <c r="M762" s="83">
        <f>IF(SP_SUL!AP761="","*",SP_SUL!AP761)</f>
        <v>0</v>
      </c>
      <c r="N762" s="83" t="str">
        <f>IF(SP_SUL!AM761="","*",SP_SUL!AM761)</f>
        <v>-</v>
      </c>
      <c r="O762" s="110" t="str">
        <f>IF(SP_SUL!BH761="","*",SP_SUL!BH761)</f>
        <v>*</v>
      </c>
      <c r="P762" s="147" t="str">
        <f>IF($A$2=1,IF(SP_SUL!BJ761="","*",SP_SUL!BJ761),IF(SP_SUL!BK761="","*",SP_SUL!BK761))</f>
        <v>*</v>
      </c>
    </row>
    <row r="763" spans="1:16">
      <c r="A763" s="82" t="str">
        <f>IF(SP_SUL!B762="","*",SP_SUL!B762)</f>
        <v>*</v>
      </c>
      <c r="B763" s="83" t="str">
        <f>IF(SP_SUL!X762="","*",SP_SUL!X762)</f>
        <v>*</v>
      </c>
      <c r="C763" s="83" t="str">
        <f>IF(SP_SUL!S762="","*",SP_SUL!S762)</f>
        <v>-</v>
      </c>
      <c r="D763" s="83" t="str">
        <f>IF(SP_SUL!T762="","*",SP_SUL!T762)</f>
        <v>-</v>
      </c>
      <c r="E763" s="83" t="str">
        <f>IF(SP_SUL!D762="","*",SP_SUL!D762)</f>
        <v>*</v>
      </c>
      <c r="F763" s="83" t="str">
        <f>IF(SP_SUL!H762="","*",SP_SUL!H762)</f>
        <v>*</v>
      </c>
      <c r="G763" s="83" t="str">
        <f>IF(SP_SUL!M762="","*",SP_SUL!M762)</f>
        <v>-</v>
      </c>
      <c r="H763" s="116" t="str">
        <f>IF(SP_SUL!K762="","*",SP_SUL!K762)</f>
        <v>*</v>
      </c>
      <c r="I763" s="113" t="str">
        <f>IF(SP_SUL!O762="","*",SP_SUL!O762)</f>
        <v>*</v>
      </c>
      <c r="J763" s="113" t="str">
        <f>IF(SP_SUL!P762="","*",SP_SUL!P762)</f>
        <v>*</v>
      </c>
      <c r="K763" s="83">
        <f>IF(SP_SUL!AK762="","*",SP_SUL!AK762)</f>
        <v>0</v>
      </c>
      <c r="L763" s="83" t="str">
        <f>IF(SP_SUL!AM762="","*",SP_SUL!AM762)</f>
        <v>-</v>
      </c>
      <c r="M763" s="83">
        <f>IF(SP_SUL!AP762="","*",SP_SUL!AP762)</f>
        <v>0</v>
      </c>
      <c r="N763" s="83" t="str">
        <f>IF(SP_SUL!AM762="","*",SP_SUL!AM762)</f>
        <v>-</v>
      </c>
      <c r="O763" s="110" t="str">
        <f>IF(SP_SUL!BH762="","*",SP_SUL!BH762)</f>
        <v>*</v>
      </c>
      <c r="P763" s="147" t="str">
        <f>IF($A$2=1,IF(SP_SUL!BJ762="","*",SP_SUL!BJ762),IF(SP_SUL!BK762="","*",SP_SUL!BK762))</f>
        <v>*</v>
      </c>
    </row>
    <row r="764" spans="1:16">
      <c r="A764" s="82" t="str">
        <f>IF(SP_SUL!B763="","*",SP_SUL!B763)</f>
        <v>*</v>
      </c>
      <c r="B764" s="83" t="str">
        <f>IF(SP_SUL!X763="","*",SP_SUL!X763)</f>
        <v>*</v>
      </c>
      <c r="C764" s="83" t="str">
        <f>IF(SP_SUL!S763="","*",SP_SUL!S763)</f>
        <v>-</v>
      </c>
      <c r="D764" s="83" t="str">
        <f>IF(SP_SUL!T763="","*",SP_SUL!T763)</f>
        <v>-</v>
      </c>
      <c r="E764" s="83" t="str">
        <f>IF(SP_SUL!D763="","*",SP_SUL!D763)</f>
        <v>*</v>
      </c>
      <c r="F764" s="83" t="str">
        <f>IF(SP_SUL!H763="","*",SP_SUL!H763)</f>
        <v>*</v>
      </c>
      <c r="G764" s="83" t="str">
        <f>IF(SP_SUL!M763="","*",SP_SUL!M763)</f>
        <v>-</v>
      </c>
      <c r="H764" s="116" t="str">
        <f>IF(SP_SUL!K763="","*",SP_SUL!K763)</f>
        <v>*</v>
      </c>
      <c r="I764" s="113" t="str">
        <f>IF(SP_SUL!O763="","*",SP_SUL!O763)</f>
        <v>*</v>
      </c>
      <c r="J764" s="113" t="str">
        <f>IF(SP_SUL!P763="","*",SP_SUL!P763)</f>
        <v>*</v>
      </c>
      <c r="K764" s="83">
        <f>IF(SP_SUL!AK763="","*",SP_SUL!AK763)</f>
        <v>0</v>
      </c>
      <c r="L764" s="83" t="str">
        <f>IF(SP_SUL!AM763="","*",SP_SUL!AM763)</f>
        <v>-</v>
      </c>
      <c r="M764" s="83">
        <f>IF(SP_SUL!AP763="","*",SP_SUL!AP763)</f>
        <v>0</v>
      </c>
      <c r="N764" s="83" t="str">
        <f>IF(SP_SUL!AM763="","*",SP_SUL!AM763)</f>
        <v>-</v>
      </c>
      <c r="O764" s="110" t="str">
        <f>IF(SP_SUL!BH763="","*",SP_SUL!BH763)</f>
        <v>*</v>
      </c>
      <c r="P764" s="147" t="str">
        <f>IF($A$2=1,IF(SP_SUL!BJ763="","*",SP_SUL!BJ763),IF(SP_SUL!BK763="","*",SP_SUL!BK763))</f>
        <v>*</v>
      </c>
    </row>
    <row r="765" spans="1:16">
      <c r="A765" s="82" t="str">
        <f>IF(SP_SUL!B764="","*",SP_SUL!B764)</f>
        <v>*</v>
      </c>
      <c r="B765" s="83" t="str">
        <f>IF(SP_SUL!X764="","*",SP_SUL!X764)</f>
        <v>*</v>
      </c>
      <c r="C765" s="83" t="str">
        <f>IF(SP_SUL!S764="","*",SP_SUL!S764)</f>
        <v>-</v>
      </c>
      <c r="D765" s="83" t="str">
        <f>IF(SP_SUL!T764="","*",SP_SUL!T764)</f>
        <v>-</v>
      </c>
      <c r="E765" s="83" t="str">
        <f>IF(SP_SUL!D764="","*",SP_SUL!D764)</f>
        <v>*</v>
      </c>
      <c r="F765" s="83" t="str">
        <f>IF(SP_SUL!H764="","*",SP_SUL!H764)</f>
        <v>*</v>
      </c>
      <c r="G765" s="83" t="str">
        <f>IF(SP_SUL!M764="","*",SP_SUL!M764)</f>
        <v>-</v>
      </c>
      <c r="H765" s="116" t="str">
        <f>IF(SP_SUL!K764="","*",SP_SUL!K764)</f>
        <v>*</v>
      </c>
      <c r="I765" s="113" t="str">
        <f>IF(SP_SUL!O764="","*",SP_SUL!O764)</f>
        <v>*</v>
      </c>
      <c r="J765" s="113" t="str">
        <f>IF(SP_SUL!P764="","*",SP_SUL!P764)</f>
        <v>*</v>
      </c>
      <c r="K765" s="83">
        <f>IF(SP_SUL!AK764="","*",SP_SUL!AK764)</f>
        <v>0</v>
      </c>
      <c r="L765" s="83" t="str">
        <f>IF(SP_SUL!AM764="","*",SP_SUL!AM764)</f>
        <v>-</v>
      </c>
      <c r="M765" s="83">
        <f>IF(SP_SUL!AP764="","*",SP_SUL!AP764)</f>
        <v>0</v>
      </c>
      <c r="N765" s="83" t="str">
        <f>IF(SP_SUL!AM764="","*",SP_SUL!AM764)</f>
        <v>-</v>
      </c>
      <c r="O765" s="110" t="str">
        <f>IF(SP_SUL!BH764="","*",SP_SUL!BH764)</f>
        <v>*</v>
      </c>
      <c r="P765" s="147" t="str">
        <f>IF($A$2=1,IF(SP_SUL!BJ764="","*",SP_SUL!BJ764),IF(SP_SUL!BK764="","*",SP_SUL!BK764))</f>
        <v>*</v>
      </c>
    </row>
    <row r="766" spans="1:16">
      <c r="A766" s="82" t="str">
        <f>IF(SP_SUL!B765="","*",SP_SUL!B765)</f>
        <v>*</v>
      </c>
      <c r="B766" s="83" t="str">
        <f>IF(SP_SUL!X765="","*",SP_SUL!X765)</f>
        <v>*</v>
      </c>
      <c r="C766" s="83" t="str">
        <f>IF(SP_SUL!S765="","*",SP_SUL!S765)</f>
        <v>-</v>
      </c>
      <c r="D766" s="83" t="str">
        <f>IF(SP_SUL!T765="","*",SP_SUL!T765)</f>
        <v>-</v>
      </c>
      <c r="E766" s="83" t="str">
        <f>IF(SP_SUL!D765="","*",SP_SUL!D765)</f>
        <v>*</v>
      </c>
      <c r="F766" s="83" t="str">
        <f>IF(SP_SUL!H765="","*",SP_SUL!H765)</f>
        <v>*</v>
      </c>
      <c r="G766" s="83" t="str">
        <f>IF(SP_SUL!M765="","*",SP_SUL!M765)</f>
        <v>-</v>
      </c>
      <c r="H766" s="116" t="str">
        <f>IF(SP_SUL!K765="","*",SP_SUL!K765)</f>
        <v>*</v>
      </c>
      <c r="I766" s="113" t="str">
        <f>IF(SP_SUL!O765="","*",SP_SUL!O765)</f>
        <v>*</v>
      </c>
      <c r="J766" s="113" t="str">
        <f>IF(SP_SUL!P765="","*",SP_SUL!P765)</f>
        <v>*</v>
      </c>
      <c r="K766" s="83">
        <f>IF(SP_SUL!AK765="","*",SP_SUL!AK765)</f>
        <v>0</v>
      </c>
      <c r="L766" s="83" t="str">
        <f>IF(SP_SUL!AM765="","*",SP_SUL!AM765)</f>
        <v>-</v>
      </c>
      <c r="M766" s="83">
        <f>IF(SP_SUL!AP765="","*",SP_SUL!AP765)</f>
        <v>0</v>
      </c>
      <c r="N766" s="83" t="str">
        <f>IF(SP_SUL!AM765="","*",SP_SUL!AM765)</f>
        <v>-</v>
      </c>
      <c r="O766" s="110" t="str">
        <f>IF(SP_SUL!BH765="","*",SP_SUL!BH765)</f>
        <v>*</v>
      </c>
      <c r="P766" s="147" t="str">
        <f>IF($A$2=1,IF(SP_SUL!BJ765="","*",SP_SUL!BJ765),IF(SP_SUL!BK765="","*",SP_SUL!BK765))</f>
        <v>*</v>
      </c>
    </row>
    <row r="767" spans="1:16">
      <c r="A767" s="82" t="str">
        <f>IF(SP_SUL!B766="","*",SP_SUL!B766)</f>
        <v>*</v>
      </c>
      <c r="B767" s="83" t="str">
        <f>IF(SP_SUL!X766="","*",SP_SUL!X766)</f>
        <v>*</v>
      </c>
      <c r="C767" s="83" t="str">
        <f>IF(SP_SUL!S766="","*",SP_SUL!S766)</f>
        <v>-</v>
      </c>
      <c r="D767" s="83" t="str">
        <f>IF(SP_SUL!T766="","*",SP_SUL!T766)</f>
        <v>-</v>
      </c>
      <c r="E767" s="83" t="str">
        <f>IF(SP_SUL!D766="","*",SP_SUL!D766)</f>
        <v>*</v>
      </c>
      <c r="F767" s="83" t="str">
        <f>IF(SP_SUL!H766="","*",SP_SUL!H766)</f>
        <v>*</v>
      </c>
      <c r="G767" s="83" t="str">
        <f>IF(SP_SUL!M766="","*",SP_SUL!M766)</f>
        <v>-</v>
      </c>
      <c r="H767" s="116" t="str">
        <f>IF(SP_SUL!K766="","*",SP_SUL!K766)</f>
        <v>*</v>
      </c>
      <c r="I767" s="113" t="str">
        <f>IF(SP_SUL!O766="","*",SP_SUL!O766)</f>
        <v>*</v>
      </c>
      <c r="J767" s="113" t="str">
        <f>IF(SP_SUL!P766="","*",SP_SUL!P766)</f>
        <v>*</v>
      </c>
      <c r="K767" s="83">
        <f>IF(SP_SUL!AK766="","*",SP_SUL!AK766)</f>
        <v>0</v>
      </c>
      <c r="L767" s="83" t="str">
        <f>IF(SP_SUL!AM766="","*",SP_SUL!AM766)</f>
        <v>-</v>
      </c>
      <c r="M767" s="83">
        <f>IF(SP_SUL!AP766="","*",SP_SUL!AP766)</f>
        <v>0</v>
      </c>
      <c r="N767" s="83" t="str">
        <f>IF(SP_SUL!AM766="","*",SP_SUL!AM766)</f>
        <v>-</v>
      </c>
      <c r="O767" s="110" t="str">
        <f>IF(SP_SUL!BH766="","*",SP_SUL!BH766)</f>
        <v>*</v>
      </c>
      <c r="P767" s="147" t="str">
        <f>IF($A$2=1,IF(SP_SUL!BJ766="","*",SP_SUL!BJ766),IF(SP_SUL!BK766="","*",SP_SUL!BK766))</f>
        <v>*</v>
      </c>
    </row>
    <row r="768" spans="1:16">
      <c r="A768" s="82" t="str">
        <f>IF(SP_SUL!B767="","*",SP_SUL!B767)</f>
        <v>*</v>
      </c>
      <c r="B768" s="83" t="str">
        <f>IF(SP_SUL!X767="","*",SP_SUL!X767)</f>
        <v>*</v>
      </c>
      <c r="C768" s="83" t="str">
        <f>IF(SP_SUL!S767="","*",SP_SUL!S767)</f>
        <v>-</v>
      </c>
      <c r="D768" s="83" t="str">
        <f>IF(SP_SUL!T767="","*",SP_SUL!T767)</f>
        <v>-</v>
      </c>
      <c r="E768" s="83" t="str">
        <f>IF(SP_SUL!D767="","*",SP_SUL!D767)</f>
        <v>*</v>
      </c>
      <c r="F768" s="83" t="str">
        <f>IF(SP_SUL!H767="","*",SP_SUL!H767)</f>
        <v>*</v>
      </c>
      <c r="G768" s="83" t="str">
        <f>IF(SP_SUL!M767="","*",SP_SUL!M767)</f>
        <v>-</v>
      </c>
      <c r="H768" s="116" t="str">
        <f>IF(SP_SUL!K767="","*",SP_SUL!K767)</f>
        <v>*</v>
      </c>
      <c r="I768" s="113" t="str">
        <f>IF(SP_SUL!O767="","*",SP_SUL!O767)</f>
        <v>*</v>
      </c>
      <c r="J768" s="113" t="str">
        <f>IF(SP_SUL!P767="","*",SP_SUL!P767)</f>
        <v>*</v>
      </c>
      <c r="K768" s="83">
        <f>IF(SP_SUL!AK767="","*",SP_SUL!AK767)</f>
        <v>0</v>
      </c>
      <c r="L768" s="83" t="str">
        <f>IF(SP_SUL!AM767="","*",SP_SUL!AM767)</f>
        <v>-</v>
      </c>
      <c r="M768" s="83">
        <f>IF(SP_SUL!AP767="","*",SP_SUL!AP767)</f>
        <v>0</v>
      </c>
      <c r="N768" s="83" t="str">
        <f>IF(SP_SUL!AM767="","*",SP_SUL!AM767)</f>
        <v>-</v>
      </c>
      <c r="O768" s="110" t="str">
        <f>IF(SP_SUL!BH767="","*",SP_SUL!BH767)</f>
        <v>*</v>
      </c>
      <c r="P768" s="147" t="str">
        <f>IF($A$2=1,IF(SP_SUL!BJ767="","*",SP_SUL!BJ767),IF(SP_SUL!BK767="","*",SP_SUL!BK767))</f>
        <v>*</v>
      </c>
    </row>
    <row r="769" spans="1:16">
      <c r="A769" s="82" t="str">
        <f>IF(SP_SUL!B768="","*",SP_SUL!B768)</f>
        <v>*</v>
      </c>
      <c r="B769" s="83" t="str">
        <f>IF(SP_SUL!X768="","*",SP_SUL!X768)</f>
        <v>*</v>
      </c>
      <c r="C769" s="83" t="str">
        <f>IF(SP_SUL!S768="","*",SP_SUL!S768)</f>
        <v>-</v>
      </c>
      <c r="D769" s="83" t="str">
        <f>IF(SP_SUL!T768="","*",SP_SUL!T768)</f>
        <v>-</v>
      </c>
      <c r="E769" s="83" t="str">
        <f>IF(SP_SUL!D768="","*",SP_SUL!D768)</f>
        <v>*</v>
      </c>
      <c r="F769" s="83" t="str">
        <f>IF(SP_SUL!H768="","*",SP_SUL!H768)</f>
        <v>*</v>
      </c>
      <c r="G769" s="83" t="str">
        <f>IF(SP_SUL!M768="","*",SP_SUL!M768)</f>
        <v>-</v>
      </c>
      <c r="H769" s="116" t="str">
        <f>IF(SP_SUL!K768="","*",SP_SUL!K768)</f>
        <v>*</v>
      </c>
      <c r="I769" s="113" t="str">
        <f>IF(SP_SUL!O768="","*",SP_SUL!O768)</f>
        <v>*</v>
      </c>
      <c r="J769" s="113" t="str">
        <f>IF(SP_SUL!P768="","*",SP_SUL!P768)</f>
        <v>*</v>
      </c>
      <c r="K769" s="83">
        <f>IF(SP_SUL!AK768="","*",SP_SUL!AK768)</f>
        <v>0</v>
      </c>
      <c r="L769" s="83" t="str">
        <f>IF(SP_SUL!AM768="","*",SP_SUL!AM768)</f>
        <v>-</v>
      </c>
      <c r="M769" s="83">
        <f>IF(SP_SUL!AP768="","*",SP_SUL!AP768)</f>
        <v>0</v>
      </c>
      <c r="N769" s="83" t="str">
        <f>IF(SP_SUL!AM768="","*",SP_SUL!AM768)</f>
        <v>-</v>
      </c>
      <c r="O769" s="110" t="str">
        <f>IF(SP_SUL!BH768="","*",SP_SUL!BH768)</f>
        <v>*</v>
      </c>
      <c r="P769" s="147" t="str">
        <f>IF($A$2=1,IF(SP_SUL!BJ768="","*",SP_SUL!BJ768),IF(SP_SUL!BK768="","*",SP_SUL!BK768))</f>
        <v>*</v>
      </c>
    </row>
    <row r="770" spans="1:16">
      <c r="A770" s="82" t="str">
        <f>IF(SP_SUL!B769="","*",SP_SUL!B769)</f>
        <v>*</v>
      </c>
      <c r="B770" s="83" t="str">
        <f>IF(SP_SUL!X769="","*",SP_SUL!X769)</f>
        <v>*</v>
      </c>
      <c r="C770" s="83" t="str">
        <f>IF(SP_SUL!S769="","*",SP_SUL!S769)</f>
        <v>-</v>
      </c>
      <c r="D770" s="83" t="str">
        <f>IF(SP_SUL!T769="","*",SP_SUL!T769)</f>
        <v>-</v>
      </c>
      <c r="E770" s="83" t="str">
        <f>IF(SP_SUL!D769="","*",SP_SUL!D769)</f>
        <v>*</v>
      </c>
      <c r="F770" s="83" t="str">
        <f>IF(SP_SUL!H769="","*",SP_SUL!H769)</f>
        <v>*</v>
      </c>
      <c r="G770" s="83" t="str">
        <f>IF(SP_SUL!M769="","*",SP_SUL!M769)</f>
        <v>-</v>
      </c>
      <c r="H770" s="116" t="str">
        <f>IF(SP_SUL!K769="","*",SP_SUL!K769)</f>
        <v>*</v>
      </c>
      <c r="I770" s="113" t="str">
        <f>IF(SP_SUL!O769="","*",SP_SUL!O769)</f>
        <v>*</v>
      </c>
      <c r="J770" s="113" t="str">
        <f>IF(SP_SUL!P769="","*",SP_SUL!P769)</f>
        <v>*</v>
      </c>
      <c r="K770" s="83">
        <f>IF(SP_SUL!AK769="","*",SP_SUL!AK769)</f>
        <v>0</v>
      </c>
      <c r="L770" s="83" t="str">
        <f>IF(SP_SUL!AM769="","*",SP_SUL!AM769)</f>
        <v>-</v>
      </c>
      <c r="M770" s="83">
        <f>IF(SP_SUL!AP769="","*",SP_SUL!AP769)</f>
        <v>0</v>
      </c>
      <c r="N770" s="83" t="str">
        <f>IF(SP_SUL!AM769="","*",SP_SUL!AM769)</f>
        <v>-</v>
      </c>
      <c r="O770" s="110" t="str">
        <f>IF(SP_SUL!BH769="","*",SP_SUL!BH769)</f>
        <v>*</v>
      </c>
      <c r="P770" s="147" t="str">
        <f>IF($A$2=1,IF(SP_SUL!BJ769="","*",SP_SUL!BJ769),IF(SP_SUL!BK769="","*",SP_SUL!BK769))</f>
        <v>*</v>
      </c>
    </row>
    <row r="771" spans="1:16">
      <c r="A771" s="82" t="str">
        <f>IF(SP_SUL!B770="","*",SP_SUL!B770)</f>
        <v>*</v>
      </c>
      <c r="B771" s="83" t="str">
        <f>IF(SP_SUL!X770="","*",SP_SUL!X770)</f>
        <v>*</v>
      </c>
      <c r="C771" s="83" t="str">
        <f>IF(SP_SUL!S770="","*",SP_SUL!S770)</f>
        <v>-</v>
      </c>
      <c r="D771" s="83" t="str">
        <f>IF(SP_SUL!T770="","*",SP_SUL!T770)</f>
        <v>-</v>
      </c>
      <c r="E771" s="83" t="str">
        <f>IF(SP_SUL!D770="","*",SP_SUL!D770)</f>
        <v>*</v>
      </c>
      <c r="F771" s="83" t="str">
        <f>IF(SP_SUL!H770="","*",SP_SUL!H770)</f>
        <v>*</v>
      </c>
      <c r="G771" s="83" t="str">
        <f>IF(SP_SUL!M770="","*",SP_SUL!M770)</f>
        <v>-</v>
      </c>
      <c r="H771" s="116" t="str">
        <f>IF(SP_SUL!K770="","*",SP_SUL!K770)</f>
        <v>*</v>
      </c>
      <c r="I771" s="113" t="str">
        <f>IF(SP_SUL!O770="","*",SP_SUL!O770)</f>
        <v>*</v>
      </c>
      <c r="J771" s="113" t="str">
        <f>IF(SP_SUL!P770="","*",SP_SUL!P770)</f>
        <v>*</v>
      </c>
      <c r="K771" s="83">
        <f>IF(SP_SUL!AK770="","*",SP_SUL!AK770)</f>
        <v>0</v>
      </c>
      <c r="L771" s="83" t="str">
        <f>IF(SP_SUL!AM770="","*",SP_SUL!AM770)</f>
        <v>-</v>
      </c>
      <c r="M771" s="83">
        <f>IF(SP_SUL!AP770="","*",SP_SUL!AP770)</f>
        <v>0</v>
      </c>
      <c r="N771" s="83" t="str">
        <f>IF(SP_SUL!AM770="","*",SP_SUL!AM770)</f>
        <v>-</v>
      </c>
      <c r="O771" s="110" t="str">
        <f>IF(SP_SUL!BH770="","*",SP_SUL!BH770)</f>
        <v>*</v>
      </c>
      <c r="P771" s="147" t="str">
        <f>IF($A$2=1,IF(SP_SUL!BJ770="","*",SP_SUL!BJ770),IF(SP_SUL!BK770="","*",SP_SUL!BK770))</f>
        <v>*</v>
      </c>
    </row>
    <row r="772" spans="1:16">
      <c r="A772" s="82" t="str">
        <f>IF(SP_SUL!B771="","*",SP_SUL!B771)</f>
        <v>*</v>
      </c>
      <c r="B772" s="83" t="str">
        <f>IF(SP_SUL!X771="","*",SP_SUL!X771)</f>
        <v>*</v>
      </c>
      <c r="C772" s="83" t="str">
        <f>IF(SP_SUL!S771="","*",SP_SUL!S771)</f>
        <v>-</v>
      </c>
      <c r="D772" s="83" t="str">
        <f>IF(SP_SUL!T771="","*",SP_SUL!T771)</f>
        <v>-</v>
      </c>
      <c r="E772" s="83" t="str">
        <f>IF(SP_SUL!D771="","*",SP_SUL!D771)</f>
        <v>*</v>
      </c>
      <c r="F772" s="83" t="str">
        <f>IF(SP_SUL!H771="","*",SP_SUL!H771)</f>
        <v>*</v>
      </c>
      <c r="G772" s="83" t="str">
        <f>IF(SP_SUL!M771="","*",SP_SUL!M771)</f>
        <v>-</v>
      </c>
      <c r="H772" s="116" t="str">
        <f>IF(SP_SUL!K771="","*",SP_SUL!K771)</f>
        <v>*</v>
      </c>
      <c r="I772" s="113" t="str">
        <f>IF(SP_SUL!O771="","*",SP_SUL!O771)</f>
        <v>*</v>
      </c>
      <c r="J772" s="113" t="str">
        <f>IF(SP_SUL!P771="","*",SP_SUL!P771)</f>
        <v>*</v>
      </c>
      <c r="K772" s="83">
        <f>IF(SP_SUL!AK771="","*",SP_SUL!AK771)</f>
        <v>0</v>
      </c>
      <c r="L772" s="83" t="str">
        <f>IF(SP_SUL!AM771="","*",SP_SUL!AM771)</f>
        <v>-</v>
      </c>
      <c r="M772" s="83">
        <f>IF(SP_SUL!AP771="","*",SP_SUL!AP771)</f>
        <v>0</v>
      </c>
      <c r="N772" s="83" t="str">
        <f>IF(SP_SUL!AM771="","*",SP_SUL!AM771)</f>
        <v>-</v>
      </c>
      <c r="O772" s="110" t="str">
        <f>IF(SP_SUL!BH771="","*",SP_SUL!BH771)</f>
        <v>*</v>
      </c>
      <c r="P772" s="147" t="str">
        <f>IF($A$2=1,IF(SP_SUL!BJ771="","*",SP_SUL!BJ771),IF(SP_SUL!BK771="","*",SP_SUL!BK771))</f>
        <v>*</v>
      </c>
    </row>
    <row r="773" spans="1:16">
      <c r="A773" s="82" t="str">
        <f>IF(SP_SUL!B772="","*",SP_SUL!B772)</f>
        <v>*</v>
      </c>
      <c r="B773" s="83" t="str">
        <f>IF(SP_SUL!X772="","*",SP_SUL!X772)</f>
        <v>*</v>
      </c>
      <c r="C773" s="83" t="str">
        <f>IF(SP_SUL!S772="","*",SP_SUL!S772)</f>
        <v>-</v>
      </c>
      <c r="D773" s="83" t="str">
        <f>IF(SP_SUL!T772="","*",SP_SUL!T772)</f>
        <v>-</v>
      </c>
      <c r="E773" s="83" t="str">
        <f>IF(SP_SUL!D772="","*",SP_SUL!D772)</f>
        <v>*</v>
      </c>
      <c r="F773" s="83" t="str">
        <f>IF(SP_SUL!H772="","*",SP_SUL!H772)</f>
        <v>*</v>
      </c>
      <c r="G773" s="83" t="str">
        <f>IF(SP_SUL!M772="","*",SP_SUL!M772)</f>
        <v>-</v>
      </c>
      <c r="H773" s="116" t="str">
        <f>IF(SP_SUL!K772="","*",SP_SUL!K772)</f>
        <v>*</v>
      </c>
      <c r="I773" s="113" t="str">
        <f>IF(SP_SUL!O772="","*",SP_SUL!O772)</f>
        <v>*</v>
      </c>
      <c r="J773" s="113" t="str">
        <f>IF(SP_SUL!P772="","*",SP_SUL!P772)</f>
        <v>*</v>
      </c>
      <c r="K773" s="83">
        <f>IF(SP_SUL!AK772="","*",SP_SUL!AK772)</f>
        <v>0</v>
      </c>
      <c r="L773" s="83" t="str">
        <f>IF(SP_SUL!AM772="","*",SP_SUL!AM772)</f>
        <v>-</v>
      </c>
      <c r="M773" s="83">
        <f>IF(SP_SUL!AP772="","*",SP_SUL!AP772)</f>
        <v>0</v>
      </c>
      <c r="N773" s="83" t="str">
        <f>IF(SP_SUL!AM772="","*",SP_SUL!AM772)</f>
        <v>-</v>
      </c>
      <c r="O773" s="110" t="str">
        <f>IF(SP_SUL!BH772="","*",SP_SUL!BH772)</f>
        <v>*</v>
      </c>
      <c r="P773" s="147" t="str">
        <f>IF($A$2=1,IF(SP_SUL!BJ772="","*",SP_SUL!BJ772),IF(SP_SUL!BK772="","*",SP_SUL!BK772))</f>
        <v>*</v>
      </c>
    </row>
    <row r="774" spans="1:16">
      <c r="A774" s="82" t="str">
        <f>IF(SP_SUL!B773="","*",SP_SUL!B773)</f>
        <v>*</v>
      </c>
      <c r="B774" s="83" t="str">
        <f>IF(SP_SUL!X773="","*",SP_SUL!X773)</f>
        <v>*</v>
      </c>
      <c r="C774" s="83" t="str">
        <f>IF(SP_SUL!S773="","*",SP_SUL!S773)</f>
        <v>-</v>
      </c>
      <c r="D774" s="83" t="str">
        <f>IF(SP_SUL!T773="","*",SP_SUL!T773)</f>
        <v>-</v>
      </c>
      <c r="E774" s="83" t="str">
        <f>IF(SP_SUL!D773="","*",SP_SUL!D773)</f>
        <v>*</v>
      </c>
      <c r="F774" s="83" t="str">
        <f>IF(SP_SUL!H773="","*",SP_SUL!H773)</f>
        <v>*</v>
      </c>
      <c r="G774" s="83" t="str">
        <f>IF(SP_SUL!M773="","*",SP_SUL!M773)</f>
        <v>-</v>
      </c>
      <c r="H774" s="116" t="str">
        <f>IF(SP_SUL!K773="","*",SP_SUL!K773)</f>
        <v>*</v>
      </c>
      <c r="I774" s="113" t="str">
        <f>IF(SP_SUL!O773="","*",SP_SUL!O773)</f>
        <v>*</v>
      </c>
      <c r="J774" s="113" t="str">
        <f>IF(SP_SUL!P773="","*",SP_SUL!P773)</f>
        <v>*</v>
      </c>
      <c r="K774" s="83">
        <f>IF(SP_SUL!AK773="","*",SP_SUL!AK773)</f>
        <v>0</v>
      </c>
      <c r="L774" s="83" t="str">
        <f>IF(SP_SUL!AM773="","*",SP_SUL!AM773)</f>
        <v>-</v>
      </c>
      <c r="M774" s="83">
        <f>IF(SP_SUL!AP773="","*",SP_SUL!AP773)</f>
        <v>0</v>
      </c>
      <c r="N774" s="83" t="str">
        <f>IF(SP_SUL!AM773="","*",SP_SUL!AM773)</f>
        <v>-</v>
      </c>
      <c r="O774" s="110" t="str">
        <f>IF(SP_SUL!BH773="","*",SP_SUL!BH773)</f>
        <v>*</v>
      </c>
      <c r="P774" s="147" t="str">
        <f>IF($A$2=1,IF(SP_SUL!BJ773="","*",SP_SUL!BJ773),IF(SP_SUL!BK773="","*",SP_SUL!BK773))</f>
        <v>*</v>
      </c>
    </row>
    <row r="775" spans="1:16">
      <c r="A775" s="82" t="str">
        <f>IF(SP_SUL!B774="","*",SP_SUL!B774)</f>
        <v>*</v>
      </c>
      <c r="B775" s="83" t="str">
        <f>IF(SP_SUL!X774="","*",SP_SUL!X774)</f>
        <v>*</v>
      </c>
      <c r="C775" s="83" t="str">
        <f>IF(SP_SUL!S774="","*",SP_SUL!S774)</f>
        <v>-</v>
      </c>
      <c r="D775" s="83" t="str">
        <f>IF(SP_SUL!T774="","*",SP_SUL!T774)</f>
        <v>-</v>
      </c>
      <c r="E775" s="83" t="str">
        <f>IF(SP_SUL!D774="","*",SP_SUL!D774)</f>
        <v>*</v>
      </c>
      <c r="F775" s="83" t="str">
        <f>IF(SP_SUL!H774="","*",SP_SUL!H774)</f>
        <v>*</v>
      </c>
      <c r="G775" s="83" t="str">
        <f>IF(SP_SUL!M774="","*",SP_SUL!M774)</f>
        <v>-</v>
      </c>
      <c r="H775" s="116" t="str">
        <f>IF(SP_SUL!K774="","*",SP_SUL!K774)</f>
        <v>*</v>
      </c>
      <c r="I775" s="113" t="str">
        <f>IF(SP_SUL!O774="","*",SP_SUL!O774)</f>
        <v>*</v>
      </c>
      <c r="J775" s="113" t="str">
        <f>IF(SP_SUL!P774="","*",SP_SUL!P774)</f>
        <v>*</v>
      </c>
      <c r="K775" s="83">
        <f>IF(SP_SUL!AK774="","*",SP_SUL!AK774)</f>
        <v>0</v>
      </c>
      <c r="L775" s="83" t="str">
        <f>IF(SP_SUL!AM774="","*",SP_SUL!AM774)</f>
        <v>-</v>
      </c>
      <c r="M775" s="83">
        <f>IF(SP_SUL!AP774="","*",SP_SUL!AP774)</f>
        <v>0</v>
      </c>
      <c r="N775" s="83" t="str">
        <f>IF(SP_SUL!AM774="","*",SP_SUL!AM774)</f>
        <v>-</v>
      </c>
      <c r="O775" s="110" t="str">
        <f>IF(SP_SUL!BH774="","*",SP_SUL!BH774)</f>
        <v>*</v>
      </c>
      <c r="P775" s="147" t="str">
        <f>IF($A$2=1,IF(SP_SUL!BJ774="","*",SP_SUL!BJ774),IF(SP_SUL!BK774="","*",SP_SUL!BK774))</f>
        <v>*</v>
      </c>
    </row>
    <row r="776" spans="1:16">
      <c r="A776" s="82" t="str">
        <f>IF(SP_SUL!B775="","*",SP_SUL!B775)</f>
        <v>*</v>
      </c>
      <c r="B776" s="83" t="str">
        <f>IF(SP_SUL!X775="","*",SP_SUL!X775)</f>
        <v>*</v>
      </c>
      <c r="C776" s="83" t="str">
        <f>IF(SP_SUL!S775="","*",SP_SUL!S775)</f>
        <v>-</v>
      </c>
      <c r="D776" s="83" t="str">
        <f>IF(SP_SUL!T775="","*",SP_SUL!T775)</f>
        <v>-</v>
      </c>
      <c r="E776" s="83" t="str">
        <f>IF(SP_SUL!D775="","*",SP_SUL!D775)</f>
        <v>*</v>
      </c>
      <c r="F776" s="83" t="str">
        <f>IF(SP_SUL!H775="","*",SP_SUL!H775)</f>
        <v>*</v>
      </c>
      <c r="G776" s="83" t="str">
        <f>IF(SP_SUL!M775="","*",SP_SUL!M775)</f>
        <v>-</v>
      </c>
      <c r="H776" s="116" t="str">
        <f>IF(SP_SUL!K775="","*",SP_SUL!K775)</f>
        <v>*</v>
      </c>
      <c r="I776" s="113" t="str">
        <f>IF(SP_SUL!O775="","*",SP_SUL!O775)</f>
        <v>*</v>
      </c>
      <c r="J776" s="113" t="str">
        <f>IF(SP_SUL!P775="","*",SP_SUL!P775)</f>
        <v>*</v>
      </c>
      <c r="K776" s="83">
        <f>IF(SP_SUL!AK775="","*",SP_SUL!AK775)</f>
        <v>0</v>
      </c>
      <c r="L776" s="83" t="str">
        <f>IF(SP_SUL!AM775="","*",SP_SUL!AM775)</f>
        <v>-</v>
      </c>
      <c r="M776" s="83">
        <f>IF(SP_SUL!AP775="","*",SP_SUL!AP775)</f>
        <v>0</v>
      </c>
      <c r="N776" s="83" t="str">
        <f>IF(SP_SUL!AM775="","*",SP_SUL!AM775)</f>
        <v>-</v>
      </c>
      <c r="O776" s="110" t="str">
        <f>IF(SP_SUL!BH775="","*",SP_SUL!BH775)</f>
        <v>*</v>
      </c>
      <c r="P776" s="147" t="str">
        <f>IF($A$2=1,IF(SP_SUL!BJ775="","*",SP_SUL!BJ775),IF(SP_SUL!BK775="","*",SP_SUL!BK775))</f>
        <v>*</v>
      </c>
    </row>
    <row r="777" spans="1:16">
      <c r="A777" s="82" t="str">
        <f>IF(SP_SUL!B776="","*",SP_SUL!B776)</f>
        <v>*</v>
      </c>
      <c r="B777" s="83" t="str">
        <f>IF(SP_SUL!X776="","*",SP_SUL!X776)</f>
        <v>*</v>
      </c>
      <c r="C777" s="83" t="str">
        <f>IF(SP_SUL!S776="","*",SP_SUL!S776)</f>
        <v>-</v>
      </c>
      <c r="D777" s="83" t="str">
        <f>IF(SP_SUL!T776="","*",SP_SUL!T776)</f>
        <v>-</v>
      </c>
      <c r="E777" s="83" t="str">
        <f>IF(SP_SUL!D776="","*",SP_SUL!D776)</f>
        <v>*</v>
      </c>
      <c r="F777" s="83" t="str">
        <f>IF(SP_SUL!H776="","*",SP_SUL!H776)</f>
        <v>*</v>
      </c>
      <c r="G777" s="83" t="str">
        <f>IF(SP_SUL!M776="","*",SP_SUL!M776)</f>
        <v>-</v>
      </c>
      <c r="H777" s="116" t="str">
        <f>IF(SP_SUL!K776="","*",SP_SUL!K776)</f>
        <v>*</v>
      </c>
      <c r="I777" s="113" t="str">
        <f>IF(SP_SUL!O776="","*",SP_SUL!O776)</f>
        <v>*</v>
      </c>
      <c r="J777" s="113" t="str">
        <f>IF(SP_SUL!P776="","*",SP_SUL!P776)</f>
        <v>*</v>
      </c>
      <c r="K777" s="83">
        <f>IF(SP_SUL!AK776="","*",SP_SUL!AK776)</f>
        <v>0</v>
      </c>
      <c r="L777" s="83" t="str">
        <f>IF(SP_SUL!AM776="","*",SP_SUL!AM776)</f>
        <v>-</v>
      </c>
      <c r="M777" s="83">
        <f>IF(SP_SUL!AP776="","*",SP_SUL!AP776)</f>
        <v>0</v>
      </c>
      <c r="N777" s="83" t="str">
        <f>IF(SP_SUL!AM776="","*",SP_SUL!AM776)</f>
        <v>-</v>
      </c>
      <c r="O777" s="110" t="str">
        <f>IF(SP_SUL!BH776="","*",SP_SUL!BH776)</f>
        <v>*</v>
      </c>
      <c r="P777" s="147" t="str">
        <f>IF($A$2=1,IF(SP_SUL!BJ776="","*",SP_SUL!BJ776),IF(SP_SUL!BK776="","*",SP_SUL!BK776))</f>
        <v>*</v>
      </c>
    </row>
    <row r="778" spans="1:16">
      <c r="A778" s="82" t="str">
        <f>IF(SP_SUL!B777="","*",SP_SUL!B777)</f>
        <v>*</v>
      </c>
      <c r="B778" s="83" t="str">
        <f>IF(SP_SUL!X777="","*",SP_SUL!X777)</f>
        <v>*</v>
      </c>
      <c r="C778" s="83" t="str">
        <f>IF(SP_SUL!S777="","*",SP_SUL!S777)</f>
        <v>-</v>
      </c>
      <c r="D778" s="83" t="str">
        <f>IF(SP_SUL!T777="","*",SP_SUL!T777)</f>
        <v>-</v>
      </c>
      <c r="E778" s="83" t="str">
        <f>IF(SP_SUL!D777="","*",SP_SUL!D777)</f>
        <v>*</v>
      </c>
      <c r="F778" s="83" t="str">
        <f>IF(SP_SUL!H777="","*",SP_SUL!H777)</f>
        <v>*</v>
      </c>
      <c r="G778" s="83" t="str">
        <f>IF(SP_SUL!M777="","*",SP_SUL!M777)</f>
        <v>-</v>
      </c>
      <c r="H778" s="116" t="str">
        <f>IF(SP_SUL!K777="","*",SP_SUL!K777)</f>
        <v>*</v>
      </c>
      <c r="I778" s="113" t="str">
        <f>IF(SP_SUL!O777="","*",SP_SUL!O777)</f>
        <v>*</v>
      </c>
      <c r="J778" s="113" t="str">
        <f>IF(SP_SUL!P777="","*",SP_SUL!P777)</f>
        <v>*</v>
      </c>
      <c r="K778" s="83">
        <f>IF(SP_SUL!AK777="","*",SP_SUL!AK777)</f>
        <v>0</v>
      </c>
      <c r="L778" s="83" t="str">
        <f>IF(SP_SUL!AM777="","*",SP_SUL!AM777)</f>
        <v>-</v>
      </c>
      <c r="M778" s="83">
        <f>IF(SP_SUL!AP777="","*",SP_SUL!AP777)</f>
        <v>0</v>
      </c>
      <c r="N778" s="83" t="str">
        <f>IF(SP_SUL!AM777="","*",SP_SUL!AM777)</f>
        <v>-</v>
      </c>
      <c r="O778" s="110" t="str">
        <f>IF(SP_SUL!BH777="","*",SP_SUL!BH777)</f>
        <v>*</v>
      </c>
      <c r="P778" s="147" t="str">
        <f>IF($A$2=1,IF(SP_SUL!BJ777="","*",SP_SUL!BJ777),IF(SP_SUL!BK777="","*",SP_SUL!BK777))</f>
        <v>*</v>
      </c>
    </row>
    <row r="779" spans="1:16">
      <c r="A779" s="82" t="str">
        <f>IF(SP_SUL!B778="","*",SP_SUL!B778)</f>
        <v>*</v>
      </c>
      <c r="B779" s="83" t="str">
        <f>IF(SP_SUL!X778="","*",SP_SUL!X778)</f>
        <v>*</v>
      </c>
      <c r="C779" s="83" t="str">
        <f>IF(SP_SUL!S778="","*",SP_SUL!S778)</f>
        <v>-</v>
      </c>
      <c r="D779" s="83" t="str">
        <f>IF(SP_SUL!T778="","*",SP_SUL!T778)</f>
        <v>-</v>
      </c>
      <c r="E779" s="83" t="str">
        <f>IF(SP_SUL!D778="","*",SP_SUL!D778)</f>
        <v>*</v>
      </c>
      <c r="F779" s="83" t="str">
        <f>IF(SP_SUL!H778="","*",SP_SUL!H778)</f>
        <v>*</v>
      </c>
      <c r="G779" s="83" t="str">
        <f>IF(SP_SUL!M778="","*",SP_SUL!M778)</f>
        <v>-</v>
      </c>
      <c r="H779" s="116" t="str">
        <f>IF(SP_SUL!K778="","*",SP_SUL!K778)</f>
        <v>*</v>
      </c>
      <c r="I779" s="113" t="str">
        <f>IF(SP_SUL!O778="","*",SP_SUL!O778)</f>
        <v>*</v>
      </c>
      <c r="J779" s="113" t="str">
        <f>IF(SP_SUL!P778="","*",SP_SUL!P778)</f>
        <v>*</v>
      </c>
      <c r="K779" s="83">
        <f>IF(SP_SUL!AK778="","*",SP_SUL!AK778)</f>
        <v>0</v>
      </c>
      <c r="L779" s="83" t="str">
        <f>IF(SP_SUL!AM778="","*",SP_SUL!AM778)</f>
        <v>-</v>
      </c>
      <c r="M779" s="83">
        <f>IF(SP_SUL!AP778="","*",SP_SUL!AP778)</f>
        <v>0</v>
      </c>
      <c r="N779" s="83" t="str">
        <f>IF(SP_SUL!AM778="","*",SP_SUL!AM778)</f>
        <v>-</v>
      </c>
      <c r="O779" s="110" t="str">
        <f>IF(SP_SUL!BH778="","*",SP_SUL!BH778)</f>
        <v>*</v>
      </c>
      <c r="P779" s="147" t="str">
        <f>IF($A$2=1,IF(SP_SUL!BJ778="","*",SP_SUL!BJ778),IF(SP_SUL!BK778="","*",SP_SUL!BK778))</f>
        <v>*</v>
      </c>
    </row>
    <row r="780" spans="1:16">
      <c r="A780" s="82" t="str">
        <f>IF(SP_SUL!B779="","*",SP_SUL!B779)</f>
        <v>*</v>
      </c>
      <c r="B780" s="83" t="str">
        <f>IF(SP_SUL!X779="","*",SP_SUL!X779)</f>
        <v>*</v>
      </c>
      <c r="C780" s="83" t="str">
        <f>IF(SP_SUL!S779="","*",SP_SUL!S779)</f>
        <v>-</v>
      </c>
      <c r="D780" s="83" t="str">
        <f>IF(SP_SUL!T779="","*",SP_SUL!T779)</f>
        <v>-</v>
      </c>
      <c r="E780" s="83" t="str">
        <f>IF(SP_SUL!D779="","*",SP_SUL!D779)</f>
        <v>*</v>
      </c>
      <c r="F780" s="83" t="str">
        <f>IF(SP_SUL!H779="","*",SP_SUL!H779)</f>
        <v>*</v>
      </c>
      <c r="G780" s="83" t="str">
        <f>IF(SP_SUL!M779="","*",SP_SUL!M779)</f>
        <v>-</v>
      </c>
      <c r="H780" s="116" t="str">
        <f>IF(SP_SUL!K779="","*",SP_SUL!K779)</f>
        <v>*</v>
      </c>
      <c r="I780" s="113" t="str">
        <f>IF(SP_SUL!O779="","*",SP_SUL!O779)</f>
        <v>*</v>
      </c>
      <c r="J780" s="113" t="str">
        <f>IF(SP_SUL!P779="","*",SP_SUL!P779)</f>
        <v>*</v>
      </c>
      <c r="K780" s="83">
        <f>IF(SP_SUL!AK779="","*",SP_SUL!AK779)</f>
        <v>0</v>
      </c>
      <c r="L780" s="83" t="str">
        <f>IF(SP_SUL!AM779="","*",SP_SUL!AM779)</f>
        <v>-</v>
      </c>
      <c r="M780" s="83">
        <f>IF(SP_SUL!AP779="","*",SP_SUL!AP779)</f>
        <v>0</v>
      </c>
      <c r="N780" s="83" t="str">
        <f>IF(SP_SUL!AM779="","*",SP_SUL!AM779)</f>
        <v>-</v>
      </c>
      <c r="O780" s="110" t="str">
        <f>IF(SP_SUL!BH779="","*",SP_SUL!BH779)</f>
        <v>*</v>
      </c>
      <c r="P780" s="147" t="str">
        <f>IF($A$2=1,IF(SP_SUL!BJ779="","*",SP_SUL!BJ779),IF(SP_SUL!BK779="","*",SP_SUL!BK779))</f>
        <v>*</v>
      </c>
    </row>
    <row r="781" spans="1:16">
      <c r="A781" s="82" t="str">
        <f>IF(SP_SUL!B780="","*",SP_SUL!B780)</f>
        <v>*</v>
      </c>
      <c r="B781" s="83" t="str">
        <f>IF(SP_SUL!X780="","*",SP_SUL!X780)</f>
        <v>*</v>
      </c>
      <c r="C781" s="83" t="str">
        <f>IF(SP_SUL!S780="","*",SP_SUL!S780)</f>
        <v>-</v>
      </c>
      <c r="D781" s="83" t="str">
        <f>IF(SP_SUL!T780="","*",SP_SUL!T780)</f>
        <v>-</v>
      </c>
      <c r="E781" s="83" t="str">
        <f>IF(SP_SUL!D780="","*",SP_SUL!D780)</f>
        <v>*</v>
      </c>
      <c r="F781" s="83" t="str">
        <f>IF(SP_SUL!H780="","*",SP_SUL!H780)</f>
        <v>*</v>
      </c>
      <c r="G781" s="83" t="str">
        <f>IF(SP_SUL!M780="","*",SP_SUL!M780)</f>
        <v>-</v>
      </c>
      <c r="H781" s="116" t="str">
        <f>IF(SP_SUL!K780="","*",SP_SUL!K780)</f>
        <v>*</v>
      </c>
      <c r="I781" s="113" t="str">
        <f>IF(SP_SUL!O780="","*",SP_SUL!O780)</f>
        <v>*</v>
      </c>
      <c r="J781" s="113" t="str">
        <f>IF(SP_SUL!P780="","*",SP_SUL!P780)</f>
        <v>*</v>
      </c>
      <c r="K781" s="83">
        <f>IF(SP_SUL!AK780="","*",SP_SUL!AK780)</f>
        <v>0</v>
      </c>
      <c r="L781" s="83" t="str">
        <f>IF(SP_SUL!AM780="","*",SP_SUL!AM780)</f>
        <v>-</v>
      </c>
      <c r="M781" s="83">
        <f>IF(SP_SUL!AP780="","*",SP_SUL!AP780)</f>
        <v>0</v>
      </c>
      <c r="N781" s="83" t="str">
        <f>IF(SP_SUL!AM780="","*",SP_SUL!AM780)</f>
        <v>-</v>
      </c>
      <c r="O781" s="110" t="str">
        <f>IF(SP_SUL!BH780="","*",SP_SUL!BH780)</f>
        <v>*</v>
      </c>
      <c r="P781" s="147" t="str">
        <f>IF($A$2=1,IF(SP_SUL!BJ780="","*",SP_SUL!BJ780),IF(SP_SUL!BK780="","*",SP_SUL!BK780))</f>
        <v>*</v>
      </c>
    </row>
    <row r="782" spans="1:16">
      <c r="A782" s="82" t="str">
        <f>IF(SP_SUL!B781="","*",SP_SUL!B781)</f>
        <v>*</v>
      </c>
      <c r="B782" s="83" t="str">
        <f>IF(SP_SUL!X781="","*",SP_SUL!X781)</f>
        <v>*</v>
      </c>
      <c r="C782" s="83" t="str">
        <f>IF(SP_SUL!S781="","*",SP_SUL!S781)</f>
        <v>-</v>
      </c>
      <c r="D782" s="83" t="str">
        <f>IF(SP_SUL!T781="","*",SP_SUL!T781)</f>
        <v>-</v>
      </c>
      <c r="E782" s="83" t="str">
        <f>IF(SP_SUL!D781="","*",SP_SUL!D781)</f>
        <v>*</v>
      </c>
      <c r="F782" s="83" t="str">
        <f>IF(SP_SUL!H781="","*",SP_SUL!H781)</f>
        <v>*</v>
      </c>
      <c r="G782" s="83" t="str">
        <f>IF(SP_SUL!M781="","*",SP_SUL!M781)</f>
        <v>-</v>
      </c>
      <c r="H782" s="116" t="str">
        <f>IF(SP_SUL!K781="","*",SP_SUL!K781)</f>
        <v>*</v>
      </c>
      <c r="I782" s="113" t="str">
        <f>IF(SP_SUL!O781="","*",SP_SUL!O781)</f>
        <v>*</v>
      </c>
      <c r="J782" s="113" t="str">
        <f>IF(SP_SUL!P781="","*",SP_SUL!P781)</f>
        <v>*</v>
      </c>
      <c r="K782" s="83">
        <f>IF(SP_SUL!AK781="","*",SP_SUL!AK781)</f>
        <v>0</v>
      </c>
      <c r="L782" s="83" t="str">
        <f>IF(SP_SUL!AM781="","*",SP_SUL!AM781)</f>
        <v>-</v>
      </c>
      <c r="M782" s="83">
        <f>IF(SP_SUL!AP781="","*",SP_SUL!AP781)</f>
        <v>0</v>
      </c>
      <c r="N782" s="83" t="str">
        <f>IF(SP_SUL!AM781="","*",SP_SUL!AM781)</f>
        <v>-</v>
      </c>
      <c r="O782" s="110" t="str">
        <f>IF(SP_SUL!BH781="","*",SP_SUL!BH781)</f>
        <v>*</v>
      </c>
      <c r="P782" s="147" t="str">
        <f>IF($A$2=1,IF(SP_SUL!BJ781="","*",SP_SUL!BJ781),IF(SP_SUL!BK781="","*",SP_SUL!BK781))</f>
        <v>*</v>
      </c>
    </row>
    <row r="783" spans="1:16">
      <c r="A783" s="82" t="str">
        <f>IF(SP_SUL!B782="","*",SP_SUL!B782)</f>
        <v>*</v>
      </c>
      <c r="B783" s="83" t="str">
        <f>IF(SP_SUL!X782="","*",SP_SUL!X782)</f>
        <v>*</v>
      </c>
      <c r="C783" s="83" t="str">
        <f>IF(SP_SUL!S782="","*",SP_SUL!S782)</f>
        <v>-</v>
      </c>
      <c r="D783" s="83" t="str">
        <f>IF(SP_SUL!T782="","*",SP_SUL!T782)</f>
        <v>-</v>
      </c>
      <c r="E783" s="83" t="str">
        <f>IF(SP_SUL!D782="","*",SP_SUL!D782)</f>
        <v>*</v>
      </c>
      <c r="F783" s="83" t="str">
        <f>IF(SP_SUL!H782="","*",SP_SUL!H782)</f>
        <v>*</v>
      </c>
      <c r="G783" s="83" t="str">
        <f>IF(SP_SUL!M782="","*",SP_SUL!M782)</f>
        <v>-</v>
      </c>
      <c r="H783" s="116" t="str">
        <f>IF(SP_SUL!K782="","*",SP_SUL!K782)</f>
        <v>*</v>
      </c>
      <c r="I783" s="113" t="str">
        <f>IF(SP_SUL!O782="","*",SP_SUL!O782)</f>
        <v>*</v>
      </c>
      <c r="J783" s="113" t="str">
        <f>IF(SP_SUL!P782="","*",SP_SUL!P782)</f>
        <v>*</v>
      </c>
      <c r="K783" s="83">
        <f>IF(SP_SUL!AK782="","*",SP_SUL!AK782)</f>
        <v>0</v>
      </c>
      <c r="L783" s="83" t="str">
        <f>IF(SP_SUL!AM782="","*",SP_SUL!AM782)</f>
        <v>-</v>
      </c>
      <c r="M783" s="83">
        <f>IF(SP_SUL!AP782="","*",SP_SUL!AP782)</f>
        <v>0</v>
      </c>
      <c r="N783" s="83" t="str">
        <f>IF(SP_SUL!AM782="","*",SP_SUL!AM782)</f>
        <v>-</v>
      </c>
      <c r="O783" s="110" t="str">
        <f>IF(SP_SUL!BH782="","*",SP_SUL!BH782)</f>
        <v>*</v>
      </c>
      <c r="P783" s="147" t="str">
        <f>IF($A$2=1,IF(SP_SUL!BJ782="","*",SP_SUL!BJ782),IF(SP_SUL!BK782="","*",SP_SUL!BK782))</f>
        <v>*</v>
      </c>
    </row>
    <row r="784" spans="1:16">
      <c r="A784" s="82" t="str">
        <f>IF(SP_SUL!B783="","*",SP_SUL!B783)</f>
        <v>*</v>
      </c>
      <c r="B784" s="83" t="str">
        <f>IF(SP_SUL!X783="","*",SP_SUL!X783)</f>
        <v>*</v>
      </c>
      <c r="C784" s="83" t="str">
        <f>IF(SP_SUL!S783="","*",SP_SUL!S783)</f>
        <v>-</v>
      </c>
      <c r="D784" s="83" t="str">
        <f>IF(SP_SUL!T783="","*",SP_SUL!T783)</f>
        <v>-</v>
      </c>
      <c r="E784" s="83" t="str">
        <f>IF(SP_SUL!D783="","*",SP_SUL!D783)</f>
        <v>*</v>
      </c>
      <c r="F784" s="83" t="str">
        <f>IF(SP_SUL!H783="","*",SP_SUL!H783)</f>
        <v>*</v>
      </c>
      <c r="G784" s="83" t="str">
        <f>IF(SP_SUL!M783="","*",SP_SUL!M783)</f>
        <v>-</v>
      </c>
      <c r="H784" s="116" t="str">
        <f>IF(SP_SUL!K783="","*",SP_SUL!K783)</f>
        <v>*</v>
      </c>
      <c r="I784" s="113" t="str">
        <f>IF(SP_SUL!O783="","*",SP_SUL!O783)</f>
        <v>*</v>
      </c>
      <c r="J784" s="113" t="str">
        <f>IF(SP_SUL!P783="","*",SP_SUL!P783)</f>
        <v>*</v>
      </c>
      <c r="K784" s="83">
        <f>IF(SP_SUL!AK783="","*",SP_SUL!AK783)</f>
        <v>0</v>
      </c>
      <c r="L784" s="83" t="str">
        <f>IF(SP_SUL!AM783="","*",SP_SUL!AM783)</f>
        <v>-</v>
      </c>
      <c r="M784" s="83">
        <f>IF(SP_SUL!AP783="","*",SP_SUL!AP783)</f>
        <v>0</v>
      </c>
      <c r="N784" s="83" t="str">
        <f>IF(SP_SUL!AM783="","*",SP_SUL!AM783)</f>
        <v>-</v>
      </c>
      <c r="O784" s="110" t="str">
        <f>IF(SP_SUL!BH783="","*",SP_SUL!BH783)</f>
        <v>*</v>
      </c>
      <c r="P784" s="147" t="str">
        <f>IF($A$2=1,IF(SP_SUL!BJ783="","*",SP_SUL!BJ783),IF(SP_SUL!BK783="","*",SP_SUL!BK783))</f>
        <v>*</v>
      </c>
    </row>
    <row r="785" spans="1:16">
      <c r="A785" s="82" t="str">
        <f>IF(SP_SUL!B784="","*",SP_SUL!B784)</f>
        <v>*</v>
      </c>
      <c r="B785" s="83" t="str">
        <f>IF(SP_SUL!X784="","*",SP_SUL!X784)</f>
        <v>*</v>
      </c>
      <c r="C785" s="83" t="str">
        <f>IF(SP_SUL!S784="","*",SP_SUL!S784)</f>
        <v>-</v>
      </c>
      <c r="D785" s="83" t="str">
        <f>IF(SP_SUL!T784="","*",SP_SUL!T784)</f>
        <v>-</v>
      </c>
      <c r="E785" s="83" t="str">
        <f>IF(SP_SUL!D784="","*",SP_SUL!D784)</f>
        <v>*</v>
      </c>
      <c r="F785" s="83" t="str">
        <f>IF(SP_SUL!H784="","*",SP_SUL!H784)</f>
        <v>*</v>
      </c>
      <c r="G785" s="83" t="str">
        <f>IF(SP_SUL!M784="","*",SP_SUL!M784)</f>
        <v>-</v>
      </c>
      <c r="H785" s="116" t="str">
        <f>IF(SP_SUL!K784="","*",SP_SUL!K784)</f>
        <v>*</v>
      </c>
      <c r="I785" s="113" t="str">
        <f>IF(SP_SUL!O784="","*",SP_SUL!O784)</f>
        <v>*</v>
      </c>
      <c r="J785" s="113" t="str">
        <f>IF(SP_SUL!P784="","*",SP_SUL!P784)</f>
        <v>*</v>
      </c>
      <c r="K785" s="83">
        <f>IF(SP_SUL!AK784="","*",SP_SUL!AK784)</f>
        <v>0</v>
      </c>
      <c r="L785" s="83" t="str">
        <f>IF(SP_SUL!AM784="","*",SP_SUL!AM784)</f>
        <v>-</v>
      </c>
      <c r="M785" s="83">
        <f>IF(SP_SUL!AP784="","*",SP_SUL!AP784)</f>
        <v>0</v>
      </c>
      <c r="N785" s="83" t="str">
        <f>IF(SP_SUL!AM784="","*",SP_SUL!AM784)</f>
        <v>-</v>
      </c>
      <c r="O785" s="110" t="str">
        <f>IF(SP_SUL!BH784="","*",SP_SUL!BH784)</f>
        <v>*</v>
      </c>
      <c r="P785" s="147" t="str">
        <f>IF($A$2=1,IF(SP_SUL!BJ784="","*",SP_SUL!BJ784),IF(SP_SUL!BK784="","*",SP_SUL!BK784))</f>
        <v>*</v>
      </c>
    </row>
    <row r="786" spans="1:16">
      <c r="A786" s="82" t="str">
        <f>IF(SP_SUL!B785="","*",SP_SUL!B785)</f>
        <v>*</v>
      </c>
      <c r="B786" s="83" t="str">
        <f>IF(SP_SUL!X785="","*",SP_SUL!X785)</f>
        <v>*</v>
      </c>
      <c r="C786" s="83" t="str">
        <f>IF(SP_SUL!S785="","*",SP_SUL!S785)</f>
        <v>-</v>
      </c>
      <c r="D786" s="83" t="str">
        <f>IF(SP_SUL!T785="","*",SP_SUL!T785)</f>
        <v>-</v>
      </c>
      <c r="E786" s="83" t="str">
        <f>IF(SP_SUL!D785="","*",SP_SUL!D785)</f>
        <v>*</v>
      </c>
      <c r="F786" s="83" t="str">
        <f>IF(SP_SUL!H785="","*",SP_SUL!H785)</f>
        <v>*</v>
      </c>
      <c r="G786" s="83" t="str">
        <f>IF(SP_SUL!M785="","*",SP_SUL!M785)</f>
        <v>-</v>
      </c>
      <c r="H786" s="116" t="str">
        <f>IF(SP_SUL!K785="","*",SP_SUL!K785)</f>
        <v>*</v>
      </c>
      <c r="I786" s="113" t="str">
        <f>IF(SP_SUL!O785="","*",SP_SUL!O785)</f>
        <v>*</v>
      </c>
      <c r="J786" s="113" t="str">
        <f>IF(SP_SUL!P785="","*",SP_SUL!P785)</f>
        <v>*</v>
      </c>
      <c r="K786" s="83">
        <f>IF(SP_SUL!AK785="","*",SP_SUL!AK785)</f>
        <v>0</v>
      </c>
      <c r="L786" s="83" t="str">
        <f>IF(SP_SUL!AM785="","*",SP_SUL!AM785)</f>
        <v>-</v>
      </c>
      <c r="M786" s="83">
        <f>IF(SP_SUL!AP785="","*",SP_SUL!AP785)</f>
        <v>0</v>
      </c>
      <c r="N786" s="83" t="str">
        <f>IF(SP_SUL!AM785="","*",SP_SUL!AM785)</f>
        <v>-</v>
      </c>
      <c r="O786" s="110" t="str">
        <f>IF(SP_SUL!BH785="","*",SP_SUL!BH785)</f>
        <v>*</v>
      </c>
      <c r="P786" s="147" t="str">
        <f>IF($A$2=1,IF(SP_SUL!BJ785="","*",SP_SUL!BJ785),IF(SP_SUL!BK785="","*",SP_SUL!BK785))</f>
        <v>*</v>
      </c>
    </row>
    <row r="787" spans="1:16">
      <c r="A787" s="82" t="str">
        <f>IF(SP_SUL!B786="","*",SP_SUL!B786)</f>
        <v>*</v>
      </c>
      <c r="B787" s="83" t="str">
        <f>IF(SP_SUL!X786="","*",SP_SUL!X786)</f>
        <v>*</v>
      </c>
      <c r="C787" s="83" t="str">
        <f>IF(SP_SUL!S786="","*",SP_SUL!S786)</f>
        <v>-</v>
      </c>
      <c r="D787" s="83" t="str">
        <f>IF(SP_SUL!T786="","*",SP_SUL!T786)</f>
        <v>-</v>
      </c>
      <c r="E787" s="83" t="str">
        <f>IF(SP_SUL!D786="","*",SP_SUL!D786)</f>
        <v>*</v>
      </c>
      <c r="F787" s="83" t="str">
        <f>IF(SP_SUL!H786="","*",SP_SUL!H786)</f>
        <v>*</v>
      </c>
      <c r="G787" s="83" t="str">
        <f>IF(SP_SUL!M786="","*",SP_SUL!M786)</f>
        <v>-</v>
      </c>
      <c r="H787" s="116" t="str">
        <f>IF(SP_SUL!K786="","*",SP_SUL!K786)</f>
        <v>*</v>
      </c>
      <c r="I787" s="113" t="str">
        <f>IF(SP_SUL!O786="","*",SP_SUL!O786)</f>
        <v>*</v>
      </c>
      <c r="J787" s="113" t="str">
        <f>IF(SP_SUL!P786="","*",SP_SUL!P786)</f>
        <v>*</v>
      </c>
      <c r="K787" s="83">
        <f>IF(SP_SUL!AK786="","*",SP_SUL!AK786)</f>
        <v>0</v>
      </c>
      <c r="L787" s="83" t="str">
        <f>IF(SP_SUL!AM786="","*",SP_SUL!AM786)</f>
        <v>-</v>
      </c>
      <c r="M787" s="83">
        <f>IF(SP_SUL!AP786="","*",SP_SUL!AP786)</f>
        <v>0</v>
      </c>
      <c r="N787" s="83" t="str">
        <f>IF(SP_SUL!AM786="","*",SP_SUL!AM786)</f>
        <v>-</v>
      </c>
      <c r="O787" s="110" t="str">
        <f>IF(SP_SUL!BH786="","*",SP_SUL!BH786)</f>
        <v>*</v>
      </c>
      <c r="P787" s="147" t="str">
        <f>IF($A$2=1,IF(SP_SUL!BJ786="","*",SP_SUL!BJ786),IF(SP_SUL!BK786="","*",SP_SUL!BK786))</f>
        <v>*</v>
      </c>
    </row>
    <row r="788" spans="1:16">
      <c r="A788" s="82" t="str">
        <f>IF(SP_SUL!B787="","*",SP_SUL!B787)</f>
        <v>*</v>
      </c>
      <c r="B788" s="83" t="str">
        <f>IF(SP_SUL!X787="","*",SP_SUL!X787)</f>
        <v>*</v>
      </c>
      <c r="C788" s="83" t="str">
        <f>IF(SP_SUL!S787="","*",SP_SUL!S787)</f>
        <v>-</v>
      </c>
      <c r="D788" s="83" t="str">
        <f>IF(SP_SUL!T787="","*",SP_SUL!T787)</f>
        <v>-</v>
      </c>
      <c r="E788" s="83" t="str">
        <f>IF(SP_SUL!D787="","*",SP_SUL!D787)</f>
        <v>*</v>
      </c>
      <c r="F788" s="83" t="str">
        <f>IF(SP_SUL!H787="","*",SP_SUL!H787)</f>
        <v>*</v>
      </c>
      <c r="G788" s="83" t="str">
        <f>IF(SP_SUL!M787="","*",SP_SUL!M787)</f>
        <v>-</v>
      </c>
      <c r="H788" s="116" t="str">
        <f>IF(SP_SUL!K787="","*",SP_SUL!K787)</f>
        <v>*</v>
      </c>
      <c r="I788" s="113" t="str">
        <f>IF(SP_SUL!O787="","*",SP_SUL!O787)</f>
        <v>*</v>
      </c>
      <c r="J788" s="113" t="str">
        <f>IF(SP_SUL!P787="","*",SP_SUL!P787)</f>
        <v>*</v>
      </c>
      <c r="K788" s="83">
        <f>IF(SP_SUL!AK787="","*",SP_SUL!AK787)</f>
        <v>0</v>
      </c>
      <c r="L788" s="83" t="str">
        <f>IF(SP_SUL!AM787="","*",SP_SUL!AM787)</f>
        <v>-</v>
      </c>
      <c r="M788" s="83">
        <f>IF(SP_SUL!AP787="","*",SP_SUL!AP787)</f>
        <v>0</v>
      </c>
      <c r="N788" s="83" t="str">
        <f>IF(SP_SUL!AM787="","*",SP_SUL!AM787)</f>
        <v>-</v>
      </c>
      <c r="O788" s="110" t="str">
        <f>IF(SP_SUL!BH787="","*",SP_SUL!BH787)</f>
        <v>*</v>
      </c>
      <c r="P788" s="147" t="str">
        <f>IF($A$2=1,IF(SP_SUL!BJ787="","*",SP_SUL!BJ787),IF(SP_SUL!BK787="","*",SP_SUL!BK787))</f>
        <v>*</v>
      </c>
    </row>
    <row r="789" spans="1:16">
      <c r="A789" s="82" t="str">
        <f>IF(SP_SUL!B788="","*",SP_SUL!B788)</f>
        <v>*</v>
      </c>
      <c r="B789" s="83" t="str">
        <f>IF(SP_SUL!X788="","*",SP_SUL!X788)</f>
        <v>*</v>
      </c>
      <c r="C789" s="83" t="str">
        <f>IF(SP_SUL!S788="","*",SP_SUL!S788)</f>
        <v>-</v>
      </c>
      <c r="D789" s="83" t="str">
        <f>IF(SP_SUL!T788="","*",SP_SUL!T788)</f>
        <v>-</v>
      </c>
      <c r="E789" s="83" t="str">
        <f>IF(SP_SUL!D788="","*",SP_SUL!D788)</f>
        <v>*</v>
      </c>
      <c r="F789" s="83" t="str">
        <f>IF(SP_SUL!H788="","*",SP_SUL!H788)</f>
        <v>*</v>
      </c>
      <c r="G789" s="83" t="str">
        <f>IF(SP_SUL!M788="","*",SP_SUL!M788)</f>
        <v>-</v>
      </c>
      <c r="H789" s="116" t="str">
        <f>IF(SP_SUL!K788="","*",SP_SUL!K788)</f>
        <v>*</v>
      </c>
      <c r="I789" s="113" t="str">
        <f>IF(SP_SUL!O788="","*",SP_SUL!O788)</f>
        <v>*</v>
      </c>
      <c r="J789" s="113" t="str">
        <f>IF(SP_SUL!P788="","*",SP_SUL!P788)</f>
        <v>*</v>
      </c>
      <c r="K789" s="83">
        <f>IF(SP_SUL!AK788="","*",SP_SUL!AK788)</f>
        <v>0</v>
      </c>
      <c r="L789" s="83" t="str">
        <f>IF(SP_SUL!AM788="","*",SP_SUL!AM788)</f>
        <v>-</v>
      </c>
      <c r="M789" s="83">
        <f>IF(SP_SUL!AP788="","*",SP_SUL!AP788)</f>
        <v>0</v>
      </c>
      <c r="N789" s="83" t="str">
        <f>IF(SP_SUL!AM788="","*",SP_SUL!AM788)</f>
        <v>-</v>
      </c>
      <c r="O789" s="110" t="str">
        <f>IF(SP_SUL!BH788="","*",SP_SUL!BH788)</f>
        <v>*</v>
      </c>
      <c r="P789" s="147" t="str">
        <f>IF($A$2=1,IF(SP_SUL!BJ788="","*",SP_SUL!BJ788),IF(SP_SUL!BK788="","*",SP_SUL!BK788))</f>
        <v>*</v>
      </c>
    </row>
    <row r="790" spans="1:16">
      <c r="A790" s="82" t="str">
        <f>IF(SP_SUL!B789="","*",SP_SUL!B789)</f>
        <v>*</v>
      </c>
      <c r="B790" s="83" t="str">
        <f>IF(SP_SUL!X789="","*",SP_SUL!X789)</f>
        <v>*</v>
      </c>
      <c r="C790" s="83" t="str">
        <f>IF(SP_SUL!S789="","*",SP_SUL!S789)</f>
        <v>-</v>
      </c>
      <c r="D790" s="83" t="str">
        <f>IF(SP_SUL!T789="","*",SP_SUL!T789)</f>
        <v>-</v>
      </c>
      <c r="E790" s="83" t="str">
        <f>IF(SP_SUL!D789="","*",SP_SUL!D789)</f>
        <v>*</v>
      </c>
      <c r="F790" s="83" t="str">
        <f>IF(SP_SUL!H789="","*",SP_SUL!H789)</f>
        <v>*</v>
      </c>
      <c r="G790" s="83" t="str">
        <f>IF(SP_SUL!M789="","*",SP_SUL!M789)</f>
        <v>-</v>
      </c>
      <c r="H790" s="116" t="str">
        <f>IF(SP_SUL!K789="","*",SP_SUL!K789)</f>
        <v>*</v>
      </c>
      <c r="I790" s="113" t="str">
        <f>IF(SP_SUL!O789="","*",SP_SUL!O789)</f>
        <v>*</v>
      </c>
      <c r="J790" s="113" t="str">
        <f>IF(SP_SUL!P789="","*",SP_SUL!P789)</f>
        <v>*</v>
      </c>
      <c r="K790" s="83">
        <f>IF(SP_SUL!AK789="","*",SP_SUL!AK789)</f>
        <v>0</v>
      </c>
      <c r="L790" s="83" t="str">
        <f>IF(SP_SUL!AM789="","*",SP_SUL!AM789)</f>
        <v>-</v>
      </c>
      <c r="M790" s="83">
        <f>IF(SP_SUL!AP789="","*",SP_SUL!AP789)</f>
        <v>0</v>
      </c>
      <c r="N790" s="83" t="str">
        <f>IF(SP_SUL!AM789="","*",SP_SUL!AM789)</f>
        <v>-</v>
      </c>
      <c r="O790" s="110" t="str">
        <f>IF(SP_SUL!BH789="","*",SP_SUL!BH789)</f>
        <v>*</v>
      </c>
      <c r="P790" s="147" t="str">
        <f>IF($A$2=1,IF(SP_SUL!BJ789="","*",SP_SUL!BJ789),IF(SP_SUL!BK789="","*",SP_SUL!BK789))</f>
        <v>*</v>
      </c>
    </row>
    <row r="791" spans="1:16">
      <c r="A791" s="82" t="str">
        <f>IF(SP_SUL!B790="","*",SP_SUL!B790)</f>
        <v>*</v>
      </c>
      <c r="B791" s="83" t="str">
        <f>IF(SP_SUL!X790="","*",SP_SUL!X790)</f>
        <v>*</v>
      </c>
      <c r="C791" s="83" t="str">
        <f>IF(SP_SUL!S790="","*",SP_SUL!S790)</f>
        <v>-</v>
      </c>
      <c r="D791" s="83" t="str">
        <f>IF(SP_SUL!T790="","*",SP_SUL!T790)</f>
        <v>-</v>
      </c>
      <c r="E791" s="83" t="str">
        <f>IF(SP_SUL!D790="","*",SP_SUL!D790)</f>
        <v>*</v>
      </c>
      <c r="F791" s="83" t="str">
        <f>IF(SP_SUL!H790="","*",SP_SUL!H790)</f>
        <v>*</v>
      </c>
      <c r="G791" s="83" t="str">
        <f>IF(SP_SUL!M790="","*",SP_SUL!M790)</f>
        <v>-</v>
      </c>
      <c r="H791" s="116" t="str">
        <f>IF(SP_SUL!K790="","*",SP_SUL!K790)</f>
        <v>*</v>
      </c>
      <c r="I791" s="113" t="str">
        <f>IF(SP_SUL!O790="","*",SP_SUL!O790)</f>
        <v>*</v>
      </c>
      <c r="J791" s="113" t="str">
        <f>IF(SP_SUL!P790="","*",SP_SUL!P790)</f>
        <v>*</v>
      </c>
      <c r="K791" s="83">
        <f>IF(SP_SUL!AK790="","*",SP_SUL!AK790)</f>
        <v>0</v>
      </c>
      <c r="L791" s="83" t="str">
        <f>IF(SP_SUL!AM790="","*",SP_SUL!AM790)</f>
        <v>-</v>
      </c>
      <c r="M791" s="83">
        <f>IF(SP_SUL!AP790="","*",SP_SUL!AP790)</f>
        <v>0</v>
      </c>
      <c r="N791" s="83" t="str">
        <f>IF(SP_SUL!AM790="","*",SP_SUL!AM790)</f>
        <v>-</v>
      </c>
      <c r="O791" s="110" t="str">
        <f>IF(SP_SUL!BH790="","*",SP_SUL!BH790)</f>
        <v>*</v>
      </c>
      <c r="P791" s="147" t="str">
        <f>IF($A$2=1,IF(SP_SUL!BJ790="","*",SP_SUL!BJ790),IF(SP_SUL!BK790="","*",SP_SUL!BK790))</f>
        <v>*</v>
      </c>
    </row>
    <row r="792" spans="1:16">
      <c r="A792" s="82" t="str">
        <f>IF(SP_SUL!B791="","*",SP_SUL!B791)</f>
        <v>*</v>
      </c>
      <c r="B792" s="83" t="str">
        <f>IF(SP_SUL!X791="","*",SP_SUL!X791)</f>
        <v>*</v>
      </c>
      <c r="C792" s="83" t="str">
        <f>IF(SP_SUL!S791="","*",SP_SUL!S791)</f>
        <v>-</v>
      </c>
      <c r="D792" s="83" t="str">
        <f>IF(SP_SUL!T791="","*",SP_SUL!T791)</f>
        <v>-</v>
      </c>
      <c r="E792" s="83" t="str">
        <f>IF(SP_SUL!D791="","*",SP_SUL!D791)</f>
        <v>*</v>
      </c>
      <c r="F792" s="83" t="str">
        <f>IF(SP_SUL!H791="","*",SP_SUL!H791)</f>
        <v>*</v>
      </c>
      <c r="G792" s="83" t="str">
        <f>IF(SP_SUL!M791="","*",SP_SUL!M791)</f>
        <v>-</v>
      </c>
      <c r="H792" s="116" t="str">
        <f>IF(SP_SUL!K791="","*",SP_SUL!K791)</f>
        <v>*</v>
      </c>
      <c r="I792" s="113" t="str">
        <f>IF(SP_SUL!O791="","*",SP_SUL!O791)</f>
        <v>*</v>
      </c>
      <c r="J792" s="113" t="str">
        <f>IF(SP_SUL!P791="","*",SP_SUL!P791)</f>
        <v>*</v>
      </c>
      <c r="K792" s="83">
        <f>IF(SP_SUL!AK791="","*",SP_SUL!AK791)</f>
        <v>0</v>
      </c>
      <c r="L792" s="83" t="str">
        <f>IF(SP_SUL!AM791="","*",SP_SUL!AM791)</f>
        <v>-</v>
      </c>
      <c r="M792" s="83">
        <f>IF(SP_SUL!AP791="","*",SP_SUL!AP791)</f>
        <v>0</v>
      </c>
      <c r="N792" s="83" t="str">
        <f>IF(SP_SUL!AM791="","*",SP_SUL!AM791)</f>
        <v>-</v>
      </c>
      <c r="O792" s="110" t="str">
        <f>IF(SP_SUL!BH791="","*",SP_SUL!BH791)</f>
        <v>*</v>
      </c>
      <c r="P792" s="147" t="str">
        <f>IF($A$2=1,IF(SP_SUL!BJ791="","*",SP_SUL!BJ791),IF(SP_SUL!BK791="","*",SP_SUL!BK791))</f>
        <v>*</v>
      </c>
    </row>
    <row r="793" spans="1:16">
      <c r="A793" s="82" t="str">
        <f>IF(SP_SUL!B792="","*",SP_SUL!B792)</f>
        <v>*</v>
      </c>
      <c r="B793" s="83" t="str">
        <f>IF(SP_SUL!X792="","*",SP_SUL!X792)</f>
        <v>*</v>
      </c>
      <c r="C793" s="83" t="str">
        <f>IF(SP_SUL!S792="","*",SP_SUL!S792)</f>
        <v>-</v>
      </c>
      <c r="D793" s="83" t="str">
        <f>IF(SP_SUL!T792="","*",SP_SUL!T792)</f>
        <v>-</v>
      </c>
      <c r="E793" s="83" t="str">
        <f>IF(SP_SUL!D792="","*",SP_SUL!D792)</f>
        <v>*</v>
      </c>
      <c r="F793" s="83" t="str">
        <f>IF(SP_SUL!H792="","*",SP_SUL!H792)</f>
        <v>*</v>
      </c>
      <c r="G793" s="83" t="str">
        <f>IF(SP_SUL!M792="","*",SP_SUL!M792)</f>
        <v>-</v>
      </c>
      <c r="H793" s="116" t="str">
        <f>IF(SP_SUL!K792="","*",SP_SUL!K792)</f>
        <v>*</v>
      </c>
      <c r="I793" s="113" t="str">
        <f>IF(SP_SUL!O792="","*",SP_SUL!O792)</f>
        <v>*</v>
      </c>
      <c r="J793" s="113" t="str">
        <f>IF(SP_SUL!P792="","*",SP_SUL!P792)</f>
        <v>*</v>
      </c>
      <c r="K793" s="83">
        <f>IF(SP_SUL!AK792="","*",SP_SUL!AK792)</f>
        <v>0</v>
      </c>
      <c r="L793" s="83" t="str">
        <f>IF(SP_SUL!AM792="","*",SP_SUL!AM792)</f>
        <v>-</v>
      </c>
      <c r="M793" s="83">
        <f>IF(SP_SUL!AP792="","*",SP_SUL!AP792)</f>
        <v>0</v>
      </c>
      <c r="N793" s="83" t="str">
        <f>IF(SP_SUL!AM792="","*",SP_SUL!AM792)</f>
        <v>-</v>
      </c>
      <c r="O793" s="110" t="str">
        <f>IF(SP_SUL!BH792="","*",SP_SUL!BH792)</f>
        <v>*</v>
      </c>
      <c r="P793" s="147" t="str">
        <f>IF($A$2=1,IF(SP_SUL!BJ792="","*",SP_SUL!BJ792),IF(SP_SUL!BK792="","*",SP_SUL!BK792))</f>
        <v>*</v>
      </c>
    </row>
    <row r="794" spans="1:16">
      <c r="A794" s="82" t="str">
        <f>IF(SP_SUL!B793="","*",SP_SUL!B793)</f>
        <v>*</v>
      </c>
      <c r="B794" s="83" t="str">
        <f>IF(SP_SUL!X793="","*",SP_SUL!X793)</f>
        <v>*</v>
      </c>
      <c r="C794" s="83" t="str">
        <f>IF(SP_SUL!S793="","*",SP_SUL!S793)</f>
        <v>-</v>
      </c>
      <c r="D794" s="83" t="str">
        <f>IF(SP_SUL!T793="","*",SP_SUL!T793)</f>
        <v>-</v>
      </c>
      <c r="E794" s="83" t="str">
        <f>IF(SP_SUL!D793="","*",SP_SUL!D793)</f>
        <v>*</v>
      </c>
      <c r="F794" s="83" t="str">
        <f>IF(SP_SUL!H793="","*",SP_SUL!H793)</f>
        <v>*</v>
      </c>
      <c r="G794" s="83" t="str">
        <f>IF(SP_SUL!M793="","*",SP_SUL!M793)</f>
        <v>-</v>
      </c>
      <c r="H794" s="116" t="str">
        <f>IF(SP_SUL!K793="","*",SP_SUL!K793)</f>
        <v>*</v>
      </c>
      <c r="I794" s="113" t="str">
        <f>IF(SP_SUL!O793="","*",SP_SUL!O793)</f>
        <v>*</v>
      </c>
      <c r="J794" s="113" t="str">
        <f>IF(SP_SUL!P793="","*",SP_SUL!P793)</f>
        <v>*</v>
      </c>
      <c r="K794" s="83">
        <f>IF(SP_SUL!AK793="","*",SP_SUL!AK793)</f>
        <v>0</v>
      </c>
      <c r="L794" s="83" t="str">
        <f>IF(SP_SUL!AM793="","*",SP_SUL!AM793)</f>
        <v>-</v>
      </c>
      <c r="M794" s="83">
        <f>IF(SP_SUL!AP793="","*",SP_SUL!AP793)</f>
        <v>0</v>
      </c>
      <c r="N794" s="83" t="str">
        <f>IF(SP_SUL!AM793="","*",SP_SUL!AM793)</f>
        <v>-</v>
      </c>
      <c r="O794" s="110" t="str">
        <f>IF(SP_SUL!BH793="","*",SP_SUL!BH793)</f>
        <v>*</v>
      </c>
      <c r="P794" s="147" t="str">
        <f>IF($A$2=1,IF(SP_SUL!BJ793="","*",SP_SUL!BJ793),IF(SP_SUL!BK793="","*",SP_SUL!BK793))</f>
        <v>*</v>
      </c>
    </row>
    <row r="795" spans="1:16">
      <c r="A795" s="82" t="str">
        <f>IF(SP_SUL!B794="","*",SP_SUL!B794)</f>
        <v>*</v>
      </c>
      <c r="B795" s="83" t="str">
        <f>IF(SP_SUL!X794="","*",SP_SUL!X794)</f>
        <v>*</v>
      </c>
      <c r="C795" s="83" t="str">
        <f>IF(SP_SUL!S794="","*",SP_SUL!S794)</f>
        <v>-</v>
      </c>
      <c r="D795" s="83" t="str">
        <f>IF(SP_SUL!T794="","*",SP_SUL!T794)</f>
        <v>-</v>
      </c>
      <c r="E795" s="83" t="str">
        <f>IF(SP_SUL!D794="","*",SP_SUL!D794)</f>
        <v>*</v>
      </c>
      <c r="F795" s="83" t="str">
        <f>IF(SP_SUL!H794="","*",SP_SUL!H794)</f>
        <v>*</v>
      </c>
      <c r="G795" s="83" t="str">
        <f>IF(SP_SUL!M794="","*",SP_SUL!M794)</f>
        <v>-</v>
      </c>
      <c r="H795" s="116" t="str">
        <f>IF(SP_SUL!K794="","*",SP_SUL!K794)</f>
        <v>*</v>
      </c>
      <c r="I795" s="113" t="str">
        <f>IF(SP_SUL!O794="","*",SP_SUL!O794)</f>
        <v>*</v>
      </c>
      <c r="J795" s="113" t="str">
        <f>IF(SP_SUL!P794="","*",SP_SUL!P794)</f>
        <v>*</v>
      </c>
      <c r="K795" s="83">
        <f>IF(SP_SUL!AK794="","*",SP_SUL!AK794)</f>
        <v>0</v>
      </c>
      <c r="L795" s="83" t="str">
        <f>IF(SP_SUL!AM794="","*",SP_SUL!AM794)</f>
        <v>-</v>
      </c>
      <c r="M795" s="83">
        <f>IF(SP_SUL!AP794="","*",SP_SUL!AP794)</f>
        <v>0</v>
      </c>
      <c r="N795" s="83" t="str">
        <f>IF(SP_SUL!AM794="","*",SP_SUL!AM794)</f>
        <v>-</v>
      </c>
      <c r="O795" s="110" t="str">
        <f>IF(SP_SUL!BH794="","*",SP_SUL!BH794)</f>
        <v>*</v>
      </c>
      <c r="P795" s="147" t="str">
        <f>IF($A$2=1,IF(SP_SUL!BJ794="","*",SP_SUL!BJ794),IF(SP_SUL!BK794="","*",SP_SUL!BK794))</f>
        <v>*</v>
      </c>
    </row>
    <row r="796" spans="1:16">
      <c r="A796" s="82" t="str">
        <f>IF(SP_SUL!B795="","*",SP_SUL!B795)</f>
        <v>*</v>
      </c>
      <c r="B796" s="83" t="str">
        <f>IF(SP_SUL!X795="","*",SP_SUL!X795)</f>
        <v>*</v>
      </c>
      <c r="C796" s="83" t="str">
        <f>IF(SP_SUL!S795="","*",SP_SUL!S795)</f>
        <v>-</v>
      </c>
      <c r="D796" s="83" t="str">
        <f>IF(SP_SUL!T795="","*",SP_SUL!T795)</f>
        <v>-</v>
      </c>
      <c r="E796" s="83" t="str">
        <f>IF(SP_SUL!D795="","*",SP_SUL!D795)</f>
        <v>*</v>
      </c>
      <c r="F796" s="83" t="str">
        <f>IF(SP_SUL!H795="","*",SP_SUL!H795)</f>
        <v>*</v>
      </c>
      <c r="G796" s="83" t="str">
        <f>IF(SP_SUL!M795="","*",SP_SUL!M795)</f>
        <v>-</v>
      </c>
      <c r="H796" s="116" t="str">
        <f>IF(SP_SUL!K795="","*",SP_SUL!K795)</f>
        <v>*</v>
      </c>
      <c r="I796" s="113" t="str">
        <f>IF(SP_SUL!O795="","*",SP_SUL!O795)</f>
        <v>*</v>
      </c>
      <c r="J796" s="113" t="str">
        <f>IF(SP_SUL!P795="","*",SP_SUL!P795)</f>
        <v>*</v>
      </c>
      <c r="K796" s="83">
        <f>IF(SP_SUL!AK795="","*",SP_SUL!AK795)</f>
        <v>0</v>
      </c>
      <c r="L796" s="83" t="str">
        <f>IF(SP_SUL!AM795="","*",SP_SUL!AM795)</f>
        <v>-</v>
      </c>
      <c r="M796" s="83">
        <f>IF(SP_SUL!AP795="","*",SP_SUL!AP795)</f>
        <v>0</v>
      </c>
      <c r="N796" s="83" t="str">
        <f>IF(SP_SUL!AM795="","*",SP_SUL!AM795)</f>
        <v>-</v>
      </c>
      <c r="O796" s="110" t="str">
        <f>IF(SP_SUL!BH795="","*",SP_SUL!BH795)</f>
        <v>*</v>
      </c>
      <c r="P796" s="147" t="str">
        <f>IF($A$2=1,IF(SP_SUL!BJ795="","*",SP_SUL!BJ795),IF(SP_SUL!BK795="","*",SP_SUL!BK795))</f>
        <v>*</v>
      </c>
    </row>
    <row r="797" spans="1:16">
      <c r="A797" s="82" t="str">
        <f>IF(SP_SUL!B796="","*",SP_SUL!B796)</f>
        <v>*</v>
      </c>
      <c r="B797" s="83" t="str">
        <f>IF(SP_SUL!X796="","*",SP_SUL!X796)</f>
        <v>*</v>
      </c>
      <c r="C797" s="83" t="str">
        <f>IF(SP_SUL!S796="","*",SP_SUL!S796)</f>
        <v>-</v>
      </c>
      <c r="D797" s="83" t="str">
        <f>IF(SP_SUL!T796="","*",SP_SUL!T796)</f>
        <v>-</v>
      </c>
      <c r="E797" s="83" t="str">
        <f>IF(SP_SUL!D796="","*",SP_SUL!D796)</f>
        <v>*</v>
      </c>
      <c r="F797" s="83" t="str">
        <f>IF(SP_SUL!H796="","*",SP_SUL!H796)</f>
        <v>*</v>
      </c>
      <c r="G797" s="83" t="str">
        <f>IF(SP_SUL!M796="","*",SP_SUL!M796)</f>
        <v>-</v>
      </c>
      <c r="H797" s="116" t="str">
        <f>IF(SP_SUL!K796="","*",SP_SUL!K796)</f>
        <v>*</v>
      </c>
      <c r="I797" s="113" t="str">
        <f>IF(SP_SUL!O796="","*",SP_SUL!O796)</f>
        <v>*</v>
      </c>
      <c r="J797" s="113" t="str">
        <f>IF(SP_SUL!P796="","*",SP_SUL!P796)</f>
        <v>*</v>
      </c>
      <c r="K797" s="83">
        <f>IF(SP_SUL!AK796="","*",SP_SUL!AK796)</f>
        <v>0</v>
      </c>
      <c r="L797" s="83" t="str">
        <f>IF(SP_SUL!AM796="","*",SP_SUL!AM796)</f>
        <v>-</v>
      </c>
      <c r="M797" s="83">
        <f>IF(SP_SUL!AP796="","*",SP_SUL!AP796)</f>
        <v>0</v>
      </c>
      <c r="N797" s="83" t="str">
        <f>IF(SP_SUL!AM796="","*",SP_SUL!AM796)</f>
        <v>-</v>
      </c>
      <c r="O797" s="110" t="str">
        <f>IF(SP_SUL!BH796="","*",SP_SUL!BH796)</f>
        <v>*</v>
      </c>
      <c r="P797" s="147" t="str">
        <f>IF($A$2=1,IF(SP_SUL!BJ796="","*",SP_SUL!BJ796),IF(SP_SUL!BK796="","*",SP_SUL!BK796))</f>
        <v>*</v>
      </c>
    </row>
    <row r="798" spans="1:16">
      <c r="A798" s="82" t="str">
        <f>IF(SP_SUL!B797="","*",SP_SUL!B797)</f>
        <v>*</v>
      </c>
      <c r="B798" s="83" t="str">
        <f>IF(SP_SUL!X797="","*",SP_SUL!X797)</f>
        <v>*</v>
      </c>
      <c r="C798" s="83" t="str">
        <f>IF(SP_SUL!S797="","*",SP_SUL!S797)</f>
        <v>-</v>
      </c>
      <c r="D798" s="83" t="str">
        <f>IF(SP_SUL!T797="","*",SP_SUL!T797)</f>
        <v>-</v>
      </c>
      <c r="E798" s="83" t="str">
        <f>IF(SP_SUL!D797="","*",SP_SUL!D797)</f>
        <v>*</v>
      </c>
      <c r="F798" s="83" t="str">
        <f>IF(SP_SUL!H797="","*",SP_SUL!H797)</f>
        <v>*</v>
      </c>
      <c r="G798" s="83" t="str">
        <f>IF(SP_SUL!M797="","*",SP_SUL!M797)</f>
        <v>-</v>
      </c>
      <c r="H798" s="116" t="str">
        <f>IF(SP_SUL!K797="","*",SP_SUL!K797)</f>
        <v>*</v>
      </c>
      <c r="I798" s="113" t="str">
        <f>IF(SP_SUL!O797="","*",SP_SUL!O797)</f>
        <v>*</v>
      </c>
      <c r="J798" s="113" t="str">
        <f>IF(SP_SUL!P797="","*",SP_SUL!P797)</f>
        <v>*</v>
      </c>
      <c r="K798" s="83">
        <f>IF(SP_SUL!AK797="","*",SP_SUL!AK797)</f>
        <v>0</v>
      </c>
      <c r="L798" s="83" t="str">
        <f>IF(SP_SUL!AM797="","*",SP_SUL!AM797)</f>
        <v>-</v>
      </c>
      <c r="M798" s="83">
        <f>IF(SP_SUL!AP797="","*",SP_SUL!AP797)</f>
        <v>0</v>
      </c>
      <c r="N798" s="83" t="str">
        <f>IF(SP_SUL!AM797="","*",SP_SUL!AM797)</f>
        <v>-</v>
      </c>
      <c r="O798" s="110" t="str">
        <f>IF(SP_SUL!BH797="","*",SP_SUL!BH797)</f>
        <v>*</v>
      </c>
      <c r="P798" s="147" t="str">
        <f>IF($A$2=1,IF(SP_SUL!BJ797="","*",SP_SUL!BJ797),IF(SP_SUL!BK797="","*",SP_SUL!BK797))</f>
        <v>*</v>
      </c>
    </row>
    <row r="799" spans="1:16">
      <c r="A799" s="82" t="str">
        <f>IF(SP_SUL!B798="","*",SP_SUL!B798)</f>
        <v>*</v>
      </c>
      <c r="B799" s="83" t="str">
        <f>IF(SP_SUL!X798="","*",SP_SUL!X798)</f>
        <v>*</v>
      </c>
      <c r="C799" s="83" t="str">
        <f>IF(SP_SUL!S798="","*",SP_SUL!S798)</f>
        <v>-</v>
      </c>
      <c r="D799" s="83" t="str">
        <f>IF(SP_SUL!T798="","*",SP_SUL!T798)</f>
        <v>-</v>
      </c>
      <c r="E799" s="83" t="str">
        <f>IF(SP_SUL!D798="","*",SP_SUL!D798)</f>
        <v>*</v>
      </c>
      <c r="F799" s="83" t="str">
        <f>IF(SP_SUL!H798="","*",SP_SUL!H798)</f>
        <v>*</v>
      </c>
      <c r="G799" s="83" t="str">
        <f>IF(SP_SUL!M798="","*",SP_SUL!M798)</f>
        <v>-</v>
      </c>
      <c r="H799" s="116" t="str">
        <f>IF(SP_SUL!K798="","*",SP_SUL!K798)</f>
        <v>*</v>
      </c>
      <c r="I799" s="113" t="str">
        <f>IF(SP_SUL!O798="","*",SP_SUL!O798)</f>
        <v>*</v>
      </c>
      <c r="J799" s="113" t="str">
        <f>IF(SP_SUL!P798="","*",SP_SUL!P798)</f>
        <v>*</v>
      </c>
      <c r="K799" s="83">
        <f>IF(SP_SUL!AK798="","*",SP_SUL!AK798)</f>
        <v>0</v>
      </c>
      <c r="L799" s="83" t="str">
        <f>IF(SP_SUL!AM798="","*",SP_SUL!AM798)</f>
        <v>-</v>
      </c>
      <c r="M799" s="83">
        <f>IF(SP_SUL!AP798="","*",SP_SUL!AP798)</f>
        <v>0</v>
      </c>
      <c r="N799" s="83" t="str">
        <f>IF(SP_SUL!AM798="","*",SP_SUL!AM798)</f>
        <v>-</v>
      </c>
      <c r="O799" s="110" t="str">
        <f>IF(SP_SUL!BH798="","*",SP_SUL!BH798)</f>
        <v>*</v>
      </c>
      <c r="P799" s="147" t="str">
        <f>IF($A$2=1,IF(SP_SUL!BJ798="","*",SP_SUL!BJ798),IF(SP_SUL!BK798="","*",SP_SUL!BK798))</f>
        <v>*</v>
      </c>
    </row>
    <row r="800" spans="1:16">
      <c r="A800" s="82" t="str">
        <f>IF(SP_SUL!B799="","*",SP_SUL!B799)</f>
        <v>*</v>
      </c>
      <c r="B800" s="83" t="str">
        <f>IF(SP_SUL!X799="","*",SP_SUL!X799)</f>
        <v>*</v>
      </c>
      <c r="C800" s="83" t="str">
        <f>IF(SP_SUL!S799="","*",SP_SUL!S799)</f>
        <v>-</v>
      </c>
      <c r="D800" s="83" t="str">
        <f>IF(SP_SUL!T799="","*",SP_SUL!T799)</f>
        <v>-</v>
      </c>
      <c r="E800" s="83" t="str">
        <f>IF(SP_SUL!D799="","*",SP_SUL!D799)</f>
        <v>*</v>
      </c>
      <c r="F800" s="83" t="str">
        <f>IF(SP_SUL!H799="","*",SP_SUL!H799)</f>
        <v>*</v>
      </c>
      <c r="G800" s="83" t="str">
        <f>IF(SP_SUL!M799="","*",SP_SUL!M799)</f>
        <v>-</v>
      </c>
      <c r="H800" s="116" t="str">
        <f>IF(SP_SUL!K799="","*",SP_SUL!K799)</f>
        <v>*</v>
      </c>
      <c r="I800" s="113" t="str">
        <f>IF(SP_SUL!O799="","*",SP_SUL!O799)</f>
        <v>*</v>
      </c>
      <c r="J800" s="113" t="str">
        <f>IF(SP_SUL!P799="","*",SP_SUL!P799)</f>
        <v>*</v>
      </c>
      <c r="K800" s="83">
        <f>IF(SP_SUL!AK799="","*",SP_SUL!AK799)</f>
        <v>0</v>
      </c>
      <c r="L800" s="83" t="str">
        <f>IF(SP_SUL!AM799="","*",SP_SUL!AM799)</f>
        <v>-</v>
      </c>
      <c r="M800" s="83">
        <f>IF(SP_SUL!AP799="","*",SP_SUL!AP799)</f>
        <v>0</v>
      </c>
      <c r="N800" s="83" t="str">
        <f>IF(SP_SUL!AM799="","*",SP_SUL!AM799)</f>
        <v>-</v>
      </c>
      <c r="O800" s="110" t="str">
        <f>IF(SP_SUL!BH799="","*",SP_SUL!BH799)</f>
        <v>*</v>
      </c>
      <c r="P800" s="147" t="str">
        <f>IF($A$2=1,IF(SP_SUL!BJ799="","*",SP_SUL!BJ799),IF(SP_SUL!BK799="","*",SP_SUL!BK799))</f>
        <v>*</v>
      </c>
    </row>
    <row r="801" spans="1:16">
      <c r="A801" s="82" t="str">
        <f>IF(SP_SUL!B800="","*",SP_SUL!B800)</f>
        <v>*</v>
      </c>
      <c r="B801" s="83" t="str">
        <f>IF(SP_SUL!X800="","*",SP_SUL!X800)</f>
        <v>*</v>
      </c>
      <c r="C801" s="83" t="str">
        <f>IF(SP_SUL!S800="","*",SP_SUL!S800)</f>
        <v>-</v>
      </c>
      <c r="D801" s="83" t="str">
        <f>IF(SP_SUL!T800="","*",SP_SUL!T800)</f>
        <v>-</v>
      </c>
      <c r="E801" s="83" t="str">
        <f>IF(SP_SUL!D800="","*",SP_SUL!D800)</f>
        <v>*</v>
      </c>
      <c r="F801" s="83" t="str">
        <f>IF(SP_SUL!H800="","*",SP_SUL!H800)</f>
        <v>*</v>
      </c>
      <c r="G801" s="83" t="str">
        <f>IF(SP_SUL!M800="","*",SP_SUL!M800)</f>
        <v>-</v>
      </c>
      <c r="H801" s="116" t="str">
        <f>IF(SP_SUL!K800="","*",SP_SUL!K800)</f>
        <v>*</v>
      </c>
      <c r="I801" s="113" t="str">
        <f>IF(SP_SUL!O800="","*",SP_SUL!O800)</f>
        <v>*</v>
      </c>
      <c r="J801" s="113" t="str">
        <f>IF(SP_SUL!P800="","*",SP_SUL!P800)</f>
        <v>*</v>
      </c>
      <c r="K801" s="83">
        <f>IF(SP_SUL!AK800="","*",SP_SUL!AK800)</f>
        <v>0</v>
      </c>
      <c r="L801" s="83" t="str">
        <f>IF(SP_SUL!AM800="","*",SP_SUL!AM800)</f>
        <v>-</v>
      </c>
      <c r="M801" s="83">
        <f>IF(SP_SUL!AP800="","*",SP_SUL!AP800)</f>
        <v>0</v>
      </c>
      <c r="N801" s="83" t="str">
        <f>IF(SP_SUL!AM800="","*",SP_SUL!AM800)</f>
        <v>-</v>
      </c>
      <c r="O801" s="110" t="str">
        <f>IF(SP_SUL!BH800="","*",SP_SUL!BH800)</f>
        <v>*</v>
      </c>
      <c r="P801" s="147" t="str">
        <f>IF($A$2=1,IF(SP_SUL!BJ800="","*",SP_SUL!BJ800),IF(SP_SUL!BK800="","*",SP_SUL!BK800))</f>
        <v>*</v>
      </c>
    </row>
    <row r="802" spans="1:16">
      <c r="A802" s="82" t="str">
        <f>IF(SP_SUL!B801="","*",SP_SUL!B801)</f>
        <v>*</v>
      </c>
      <c r="B802" s="83" t="str">
        <f>IF(SP_SUL!X801="","*",SP_SUL!X801)</f>
        <v>*</v>
      </c>
      <c r="C802" s="83" t="str">
        <f>IF(SP_SUL!S801="","*",SP_SUL!S801)</f>
        <v>-</v>
      </c>
      <c r="D802" s="83" t="str">
        <f>IF(SP_SUL!T801="","*",SP_SUL!T801)</f>
        <v>-</v>
      </c>
      <c r="E802" s="83" t="str">
        <f>IF(SP_SUL!D801="","*",SP_SUL!D801)</f>
        <v>*</v>
      </c>
      <c r="F802" s="83" t="str">
        <f>IF(SP_SUL!H801="","*",SP_SUL!H801)</f>
        <v>*</v>
      </c>
      <c r="G802" s="83" t="str">
        <f>IF(SP_SUL!M801="","*",SP_SUL!M801)</f>
        <v>-</v>
      </c>
      <c r="H802" s="116" t="str">
        <f>IF(SP_SUL!K801="","*",SP_SUL!K801)</f>
        <v>*</v>
      </c>
      <c r="I802" s="113" t="str">
        <f>IF(SP_SUL!O801="","*",SP_SUL!O801)</f>
        <v>*</v>
      </c>
      <c r="J802" s="113" t="str">
        <f>IF(SP_SUL!P801="","*",SP_SUL!P801)</f>
        <v>*</v>
      </c>
      <c r="K802" s="83">
        <f>IF(SP_SUL!AK801="","*",SP_SUL!AK801)</f>
        <v>0</v>
      </c>
      <c r="L802" s="83" t="str">
        <f>IF(SP_SUL!AM801="","*",SP_SUL!AM801)</f>
        <v>-</v>
      </c>
      <c r="M802" s="83">
        <f>IF(SP_SUL!AP801="","*",SP_SUL!AP801)</f>
        <v>0</v>
      </c>
      <c r="N802" s="83" t="str">
        <f>IF(SP_SUL!AM801="","*",SP_SUL!AM801)</f>
        <v>-</v>
      </c>
      <c r="O802" s="110" t="str">
        <f>IF(SP_SUL!BH801="","*",SP_SUL!BH801)</f>
        <v>*</v>
      </c>
      <c r="P802" s="147" t="str">
        <f>IF($A$2=1,IF(SP_SUL!BJ801="","*",SP_SUL!BJ801),IF(SP_SUL!BK801="","*",SP_SUL!BK801))</f>
        <v>*</v>
      </c>
    </row>
    <row r="803" spans="1:16">
      <c r="A803" s="82" t="str">
        <f>IF(SP_SUL!B802="","*",SP_SUL!B802)</f>
        <v>*</v>
      </c>
      <c r="B803" s="83" t="str">
        <f>IF(SP_SUL!X802="","*",SP_SUL!X802)</f>
        <v>*</v>
      </c>
      <c r="C803" s="83" t="str">
        <f>IF(SP_SUL!S802="","*",SP_SUL!S802)</f>
        <v>-</v>
      </c>
      <c r="D803" s="83" t="str">
        <f>IF(SP_SUL!T802="","*",SP_SUL!T802)</f>
        <v>-</v>
      </c>
      <c r="E803" s="83" t="str">
        <f>IF(SP_SUL!D802="","*",SP_SUL!D802)</f>
        <v>*</v>
      </c>
      <c r="F803" s="83" t="str">
        <f>IF(SP_SUL!H802="","*",SP_SUL!H802)</f>
        <v>*</v>
      </c>
      <c r="G803" s="83" t="str">
        <f>IF(SP_SUL!M802="","*",SP_SUL!M802)</f>
        <v>-</v>
      </c>
      <c r="H803" s="116" t="str">
        <f>IF(SP_SUL!K802="","*",SP_SUL!K802)</f>
        <v>*</v>
      </c>
      <c r="I803" s="113" t="str">
        <f>IF(SP_SUL!O802="","*",SP_SUL!O802)</f>
        <v>*</v>
      </c>
      <c r="J803" s="113" t="str">
        <f>IF(SP_SUL!P802="","*",SP_SUL!P802)</f>
        <v>*</v>
      </c>
      <c r="K803" s="83">
        <f>IF(SP_SUL!AK802="","*",SP_SUL!AK802)</f>
        <v>0</v>
      </c>
      <c r="L803" s="83" t="str">
        <f>IF(SP_SUL!AM802="","*",SP_SUL!AM802)</f>
        <v>-</v>
      </c>
      <c r="M803" s="83">
        <f>IF(SP_SUL!AP802="","*",SP_SUL!AP802)</f>
        <v>0</v>
      </c>
      <c r="N803" s="83" t="str">
        <f>IF(SP_SUL!AM802="","*",SP_SUL!AM802)</f>
        <v>-</v>
      </c>
      <c r="O803" s="110" t="str">
        <f>IF(SP_SUL!BH802="","*",SP_SUL!BH802)</f>
        <v>*</v>
      </c>
      <c r="P803" s="147" t="str">
        <f>IF($A$2=1,IF(SP_SUL!BJ802="","*",SP_SUL!BJ802),IF(SP_SUL!BK802="","*",SP_SUL!BK802))</f>
        <v>*</v>
      </c>
    </row>
    <row r="804" spans="1:16">
      <c r="A804" s="82" t="str">
        <f>IF(SP_SUL!B803="","*",SP_SUL!B803)</f>
        <v>*</v>
      </c>
      <c r="B804" s="83" t="str">
        <f>IF(SP_SUL!X803="","*",SP_SUL!X803)</f>
        <v>*</v>
      </c>
      <c r="C804" s="83" t="str">
        <f>IF(SP_SUL!S803="","*",SP_SUL!S803)</f>
        <v>-</v>
      </c>
      <c r="D804" s="83" t="str">
        <f>IF(SP_SUL!T803="","*",SP_SUL!T803)</f>
        <v>-</v>
      </c>
      <c r="E804" s="83" t="str">
        <f>IF(SP_SUL!D803="","*",SP_SUL!D803)</f>
        <v>*</v>
      </c>
      <c r="F804" s="83" t="str">
        <f>IF(SP_SUL!H803="","*",SP_SUL!H803)</f>
        <v>*</v>
      </c>
      <c r="G804" s="83" t="str">
        <f>IF(SP_SUL!M803="","*",SP_SUL!M803)</f>
        <v>-</v>
      </c>
      <c r="H804" s="116" t="str">
        <f>IF(SP_SUL!K803="","*",SP_SUL!K803)</f>
        <v>*</v>
      </c>
      <c r="I804" s="113" t="str">
        <f>IF(SP_SUL!O803="","*",SP_SUL!O803)</f>
        <v>*</v>
      </c>
      <c r="J804" s="113" t="str">
        <f>IF(SP_SUL!P803="","*",SP_SUL!P803)</f>
        <v>*</v>
      </c>
      <c r="K804" s="83">
        <f>IF(SP_SUL!AK803="","*",SP_SUL!AK803)</f>
        <v>0</v>
      </c>
      <c r="L804" s="83" t="str">
        <f>IF(SP_SUL!AM803="","*",SP_SUL!AM803)</f>
        <v>-</v>
      </c>
      <c r="M804" s="83">
        <f>IF(SP_SUL!AP803="","*",SP_SUL!AP803)</f>
        <v>0</v>
      </c>
      <c r="N804" s="83" t="str">
        <f>IF(SP_SUL!AM803="","*",SP_SUL!AM803)</f>
        <v>-</v>
      </c>
      <c r="O804" s="110" t="str">
        <f>IF(SP_SUL!BH803="","*",SP_SUL!BH803)</f>
        <v>*</v>
      </c>
      <c r="P804" s="147" t="str">
        <f>IF($A$2=1,IF(SP_SUL!BJ803="","*",SP_SUL!BJ803),IF(SP_SUL!BK803="","*",SP_SUL!BK803))</f>
        <v>*</v>
      </c>
    </row>
    <row r="805" spans="1:16">
      <c r="A805" s="82" t="str">
        <f>IF(SP_SUL!B804="","*",SP_SUL!B804)</f>
        <v>*</v>
      </c>
      <c r="B805" s="83" t="str">
        <f>IF(SP_SUL!X804="","*",SP_SUL!X804)</f>
        <v>*</v>
      </c>
      <c r="C805" s="83" t="str">
        <f>IF(SP_SUL!S804="","*",SP_SUL!S804)</f>
        <v>-</v>
      </c>
      <c r="D805" s="83" t="str">
        <f>IF(SP_SUL!T804="","*",SP_SUL!T804)</f>
        <v>-</v>
      </c>
      <c r="E805" s="83" t="str">
        <f>IF(SP_SUL!D804="","*",SP_SUL!D804)</f>
        <v>*</v>
      </c>
      <c r="F805" s="83" t="str">
        <f>IF(SP_SUL!H804="","*",SP_SUL!H804)</f>
        <v>*</v>
      </c>
      <c r="G805" s="83" t="str">
        <f>IF(SP_SUL!M804="","*",SP_SUL!M804)</f>
        <v>-</v>
      </c>
      <c r="H805" s="116" t="str">
        <f>IF(SP_SUL!K804="","*",SP_SUL!K804)</f>
        <v>*</v>
      </c>
      <c r="I805" s="113" t="str">
        <f>IF(SP_SUL!O804="","*",SP_SUL!O804)</f>
        <v>*</v>
      </c>
      <c r="J805" s="113" t="str">
        <f>IF(SP_SUL!P804="","*",SP_SUL!P804)</f>
        <v>*</v>
      </c>
      <c r="K805" s="83">
        <f>IF(SP_SUL!AK804="","*",SP_SUL!AK804)</f>
        <v>0</v>
      </c>
      <c r="L805" s="83" t="str">
        <f>IF(SP_SUL!AM804="","*",SP_SUL!AM804)</f>
        <v>-</v>
      </c>
      <c r="M805" s="83">
        <f>IF(SP_SUL!AP804="","*",SP_SUL!AP804)</f>
        <v>0</v>
      </c>
      <c r="N805" s="83" t="str">
        <f>IF(SP_SUL!AM804="","*",SP_SUL!AM804)</f>
        <v>-</v>
      </c>
      <c r="O805" s="110" t="str">
        <f>IF(SP_SUL!BH804="","*",SP_SUL!BH804)</f>
        <v>*</v>
      </c>
      <c r="P805" s="147" t="str">
        <f>IF($A$2=1,IF(SP_SUL!BJ804="","*",SP_SUL!BJ804),IF(SP_SUL!BK804="","*",SP_SUL!BK804))</f>
        <v>*</v>
      </c>
    </row>
    <row r="806" spans="1:16">
      <c r="A806" s="82" t="str">
        <f>IF(SP_SUL!B805="","*",SP_SUL!B805)</f>
        <v>*</v>
      </c>
      <c r="B806" s="83" t="str">
        <f>IF(SP_SUL!X805="","*",SP_SUL!X805)</f>
        <v>*</v>
      </c>
      <c r="C806" s="83" t="str">
        <f>IF(SP_SUL!S805="","*",SP_SUL!S805)</f>
        <v>-</v>
      </c>
      <c r="D806" s="83" t="str">
        <f>IF(SP_SUL!T805="","*",SP_SUL!T805)</f>
        <v>-</v>
      </c>
      <c r="E806" s="83" t="str">
        <f>IF(SP_SUL!D805="","*",SP_SUL!D805)</f>
        <v>*</v>
      </c>
      <c r="F806" s="83" t="str">
        <f>IF(SP_SUL!H805="","*",SP_SUL!H805)</f>
        <v>*</v>
      </c>
      <c r="G806" s="83" t="str">
        <f>IF(SP_SUL!M805="","*",SP_SUL!M805)</f>
        <v>-</v>
      </c>
      <c r="H806" s="116" t="str">
        <f>IF(SP_SUL!K805="","*",SP_SUL!K805)</f>
        <v>*</v>
      </c>
      <c r="I806" s="113" t="str">
        <f>IF(SP_SUL!O805="","*",SP_SUL!O805)</f>
        <v>*</v>
      </c>
      <c r="J806" s="113" t="str">
        <f>IF(SP_SUL!P805="","*",SP_SUL!P805)</f>
        <v>*</v>
      </c>
      <c r="K806" s="83">
        <f>IF(SP_SUL!AK805="","*",SP_SUL!AK805)</f>
        <v>0</v>
      </c>
      <c r="L806" s="83" t="str">
        <f>IF(SP_SUL!AM805="","*",SP_SUL!AM805)</f>
        <v>-</v>
      </c>
      <c r="M806" s="83">
        <f>IF(SP_SUL!AP805="","*",SP_SUL!AP805)</f>
        <v>0</v>
      </c>
      <c r="N806" s="83" t="str">
        <f>IF(SP_SUL!AM805="","*",SP_SUL!AM805)</f>
        <v>-</v>
      </c>
      <c r="O806" s="110" t="str">
        <f>IF(SP_SUL!BH805="","*",SP_SUL!BH805)</f>
        <v>*</v>
      </c>
      <c r="P806" s="147" t="str">
        <f>IF($A$2=1,IF(SP_SUL!BJ805="","*",SP_SUL!BJ805),IF(SP_SUL!BK805="","*",SP_SUL!BK805))</f>
        <v>*</v>
      </c>
    </row>
    <row r="807" spans="1:16">
      <c r="A807" s="82" t="str">
        <f>IF(SP_SUL!B806="","*",SP_SUL!B806)</f>
        <v>*</v>
      </c>
      <c r="B807" s="83" t="str">
        <f>IF(SP_SUL!X806="","*",SP_SUL!X806)</f>
        <v>*</v>
      </c>
      <c r="C807" s="83" t="str">
        <f>IF(SP_SUL!S806="","*",SP_SUL!S806)</f>
        <v>-</v>
      </c>
      <c r="D807" s="83" t="str">
        <f>IF(SP_SUL!T806="","*",SP_SUL!T806)</f>
        <v>-</v>
      </c>
      <c r="E807" s="83" t="str">
        <f>IF(SP_SUL!D806="","*",SP_SUL!D806)</f>
        <v>*</v>
      </c>
      <c r="F807" s="83" t="str">
        <f>IF(SP_SUL!H806="","*",SP_SUL!H806)</f>
        <v>*</v>
      </c>
      <c r="G807" s="83" t="str">
        <f>IF(SP_SUL!M806="","*",SP_SUL!M806)</f>
        <v>-</v>
      </c>
      <c r="H807" s="116" t="str">
        <f>IF(SP_SUL!K806="","*",SP_SUL!K806)</f>
        <v>*</v>
      </c>
      <c r="I807" s="113" t="str">
        <f>IF(SP_SUL!O806="","*",SP_SUL!O806)</f>
        <v>*</v>
      </c>
      <c r="J807" s="113" t="str">
        <f>IF(SP_SUL!P806="","*",SP_SUL!P806)</f>
        <v>*</v>
      </c>
      <c r="K807" s="83">
        <f>IF(SP_SUL!AK806="","*",SP_SUL!AK806)</f>
        <v>0</v>
      </c>
      <c r="L807" s="83" t="str">
        <f>IF(SP_SUL!AM806="","*",SP_SUL!AM806)</f>
        <v>-</v>
      </c>
      <c r="M807" s="83">
        <f>IF(SP_SUL!AP806="","*",SP_SUL!AP806)</f>
        <v>0</v>
      </c>
      <c r="N807" s="83" t="str">
        <f>IF(SP_SUL!AM806="","*",SP_SUL!AM806)</f>
        <v>-</v>
      </c>
      <c r="O807" s="110" t="str">
        <f>IF(SP_SUL!BH806="","*",SP_SUL!BH806)</f>
        <v>*</v>
      </c>
      <c r="P807" s="147" t="str">
        <f>IF($A$2=1,IF(SP_SUL!BJ806="","*",SP_SUL!BJ806),IF(SP_SUL!BK806="","*",SP_SUL!BK806))</f>
        <v>*</v>
      </c>
    </row>
    <row r="808" spans="1:16">
      <c r="A808" s="82" t="str">
        <f>IF(SP_SUL!B807="","*",SP_SUL!B807)</f>
        <v>*</v>
      </c>
      <c r="B808" s="83" t="str">
        <f>IF(SP_SUL!X807="","*",SP_SUL!X807)</f>
        <v>*</v>
      </c>
      <c r="C808" s="83" t="str">
        <f>IF(SP_SUL!S807="","*",SP_SUL!S807)</f>
        <v>-</v>
      </c>
      <c r="D808" s="83" t="str">
        <f>IF(SP_SUL!T807="","*",SP_SUL!T807)</f>
        <v>-</v>
      </c>
      <c r="E808" s="83" t="str">
        <f>IF(SP_SUL!D807="","*",SP_SUL!D807)</f>
        <v>*</v>
      </c>
      <c r="F808" s="83" t="str">
        <f>IF(SP_SUL!H807="","*",SP_SUL!H807)</f>
        <v>*</v>
      </c>
      <c r="G808" s="83" t="str">
        <f>IF(SP_SUL!M807="","*",SP_SUL!M807)</f>
        <v>-</v>
      </c>
      <c r="H808" s="116" t="str">
        <f>IF(SP_SUL!K807="","*",SP_SUL!K807)</f>
        <v>*</v>
      </c>
      <c r="I808" s="113" t="str">
        <f>IF(SP_SUL!O807="","*",SP_SUL!O807)</f>
        <v>*</v>
      </c>
      <c r="J808" s="113" t="str">
        <f>IF(SP_SUL!P807="","*",SP_SUL!P807)</f>
        <v>*</v>
      </c>
      <c r="K808" s="83">
        <f>IF(SP_SUL!AK807="","*",SP_SUL!AK807)</f>
        <v>0</v>
      </c>
      <c r="L808" s="83" t="str">
        <f>IF(SP_SUL!AM807="","*",SP_SUL!AM807)</f>
        <v>-</v>
      </c>
      <c r="M808" s="83">
        <f>IF(SP_SUL!AP807="","*",SP_SUL!AP807)</f>
        <v>0</v>
      </c>
      <c r="N808" s="83" t="str">
        <f>IF(SP_SUL!AM807="","*",SP_SUL!AM807)</f>
        <v>-</v>
      </c>
      <c r="O808" s="110" t="str">
        <f>IF(SP_SUL!BH807="","*",SP_SUL!BH807)</f>
        <v>*</v>
      </c>
      <c r="P808" s="147" t="str">
        <f>IF($A$2=1,IF(SP_SUL!BJ807="","*",SP_SUL!BJ807),IF(SP_SUL!BK807="","*",SP_SUL!BK807))</f>
        <v>*</v>
      </c>
    </row>
    <row r="809" spans="1:16">
      <c r="A809" s="82" t="str">
        <f>IF(SP_SUL!B808="","*",SP_SUL!B808)</f>
        <v>*</v>
      </c>
      <c r="B809" s="83" t="str">
        <f>IF(SP_SUL!X808="","*",SP_SUL!X808)</f>
        <v>*</v>
      </c>
      <c r="C809" s="83" t="str">
        <f>IF(SP_SUL!S808="","*",SP_SUL!S808)</f>
        <v>-</v>
      </c>
      <c r="D809" s="83" t="str">
        <f>IF(SP_SUL!T808="","*",SP_SUL!T808)</f>
        <v>-</v>
      </c>
      <c r="E809" s="83" t="str">
        <f>IF(SP_SUL!D808="","*",SP_SUL!D808)</f>
        <v>*</v>
      </c>
      <c r="F809" s="83" t="str">
        <f>IF(SP_SUL!H808="","*",SP_SUL!H808)</f>
        <v>*</v>
      </c>
      <c r="G809" s="83" t="str">
        <f>IF(SP_SUL!M808="","*",SP_SUL!M808)</f>
        <v>-</v>
      </c>
      <c r="H809" s="116" t="str">
        <f>IF(SP_SUL!K808="","*",SP_SUL!K808)</f>
        <v>*</v>
      </c>
      <c r="I809" s="113" t="str">
        <f>IF(SP_SUL!O808="","*",SP_SUL!O808)</f>
        <v>*</v>
      </c>
      <c r="J809" s="113" t="str">
        <f>IF(SP_SUL!P808="","*",SP_SUL!P808)</f>
        <v>*</v>
      </c>
      <c r="K809" s="83">
        <f>IF(SP_SUL!AK808="","*",SP_SUL!AK808)</f>
        <v>0</v>
      </c>
      <c r="L809" s="83" t="str">
        <f>IF(SP_SUL!AM808="","*",SP_SUL!AM808)</f>
        <v>-</v>
      </c>
      <c r="M809" s="83">
        <f>IF(SP_SUL!AP808="","*",SP_SUL!AP808)</f>
        <v>0</v>
      </c>
      <c r="N809" s="83" t="str">
        <f>IF(SP_SUL!AM808="","*",SP_SUL!AM808)</f>
        <v>-</v>
      </c>
      <c r="O809" s="110" t="str">
        <f>IF(SP_SUL!BH808="","*",SP_SUL!BH808)</f>
        <v>*</v>
      </c>
      <c r="P809" s="147" t="str">
        <f>IF($A$2=1,IF(SP_SUL!BJ808="","*",SP_SUL!BJ808),IF(SP_SUL!BK808="","*",SP_SUL!BK808))</f>
        <v>*</v>
      </c>
    </row>
    <row r="810" spans="1:16">
      <c r="A810" s="82" t="str">
        <f>IF(SP_SUL!B809="","*",SP_SUL!B809)</f>
        <v>*</v>
      </c>
      <c r="B810" s="83" t="str">
        <f>IF(SP_SUL!X809="","*",SP_SUL!X809)</f>
        <v>*</v>
      </c>
      <c r="C810" s="83" t="str">
        <f>IF(SP_SUL!S809="","*",SP_SUL!S809)</f>
        <v>-</v>
      </c>
      <c r="D810" s="83" t="str">
        <f>IF(SP_SUL!T809="","*",SP_SUL!T809)</f>
        <v>-</v>
      </c>
      <c r="E810" s="83" t="str">
        <f>IF(SP_SUL!D809="","*",SP_SUL!D809)</f>
        <v>*</v>
      </c>
      <c r="F810" s="83" t="str">
        <f>IF(SP_SUL!H809="","*",SP_SUL!H809)</f>
        <v>*</v>
      </c>
      <c r="G810" s="83" t="str">
        <f>IF(SP_SUL!M809="","*",SP_SUL!M809)</f>
        <v>-</v>
      </c>
      <c r="H810" s="116" t="str">
        <f>IF(SP_SUL!K809="","*",SP_SUL!K809)</f>
        <v>*</v>
      </c>
      <c r="I810" s="113" t="str">
        <f>IF(SP_SUL!O809="","*",SP_SUL!O809)</f>
        <v>*</v>
      </c>
      <c r="J810" s="113" t="str">
        <f>IF(SP_SUL!P809="","*",SP_SUL!P809)</f>
        <v>*</v>
      </c>
      <c r="K810" s="83">
        <f>IF(SP_SUL!AK809="","*",SP_SUL!AK809)</f>
        <v>0</v>
      </c>
      <c r="L810" s="83" t="str">
        <f>IF(SP_SUL!AM809="","*",SP_SUL!AM809)</f>
        <v>-</v>
      </c>
      <c r="M810" s="83">
        <f>IF(SP_SUL!AP809="","*",SP_SUL!AP809)</f>
        <v>0</v>
      </c>
      <c r="N810" s="83" t="str">
        <f>IF(SP_SUL!AM809="","*",SP_SUL!AM809)</f>
        <v>-</v>
      </c>
      <c r="O810" s="110" t="str">
        <f>IF(SP_SUL!BH809="","*",SP_SUL!BH809)</f>
        <v>*</v>
      </c>
      <c r="P810" s="147" t="str">
        <f>IF($A$2=1,IF(SP_SUL!BJ809="","*",SP_SUL!BJ809),IF(SP_SUL!BK809="","*",SP_SUL!BK809))</f>
        <v>*</v>
      </c>
    </row>
    <row r="811" spans="1:16">
      <c r="A811" s="82" t="str">
        <f>IF(SP_SUL!B810="","*",SP_SUL!B810)</f>
        <v>*</v>
      </c>
      <c r="B811" s="83" t="str">
        <f>IF(SP_SUL!X810="","*",SP_SUL!X810)</f>
        <v>*</v>
      </c>
      <c r="C811" s="83" t="str">
        <f>IF(SP_SUL!S810="","*",SP_SUL!S810)</f>
        <v>-</v>
      </c>
      <c r="D811" s="83" t="str">
        <f>IF(SP_SUL!T810="","*",SP_SUL!T810)</f>
        <v>-</v>
      </c>
      <c r="E811" s="83" t="str">
        <f>IF(SP_SUL!D810="","*",SP_SUL!D810)</f>
        <v>*</v>
      </c>
      <c r="F811" s="83" t="str">
        <f>IF(SP_SUL!H810="","*",SP_SUL!H810)</f>
        <v>*</v>
      </c>
      <c r="G811" s="83" t="str">
        <f>IF(SP_SUL!M810="","*",SP_SUL!M810)</f>
        <v>-</v>
      </c>
      <c r="H811" s="116" t="str">
        <f>IF(SP_SUL!K810="","*",SP_SUL!K810)</f>
        <v>*</v>
      </c>
      <c r="I811" s="113" t="str">
        <f>IF(SP_SUL!O810="","*",SP_SUL!O810)</f>
        <v>*</v>
      </c>
      <c r="J811" s="113" t="str">
        <f>IF(SP_SUL!P810="","*",SP_SUL!P810)</f>
        <v>*</v>
      </c>
      <c r="K811" s="83">
        <f>IF(SP_SUL!AK810="","*",SP_SUL!AK810)</f>
        <v>0</v>
      </c>
      <c r="L811" s="83" t="str">
        <f>IF(SP_SUL!AM810="","*",SP_SUL!AM810)</f>
        <v>-</v>
      </c>
      <c r="M811" s="83">
        <f>IF(SP_SUL!AP810="","*",SP_SUL!AP810)</f>
        <v>0</v>
      </c>
      <c r="N811" s="83" t="str">
        <f>IF(SP_SUL!AM810="","*",SP_SUL!AM810)</f>
        <v>-</v>
      </c>
      <c r="O811" s="110" t="str">
        <f>IF(SP_SUL!BH810="","*",SP_SUL!BH810)</f>
        <v>*</v>
      </c>
      <c r="P811" s="147" t="str">
        <f>IF($A$2=1,IF(SP_SUL!BJ810="","*",SP_SUL!BJ810),IF(SP_SUL!BK810="","*",SP_SUL!BK810))</f>
        <v>*</v>
      </c>
    </row>
    <row r="812" spans="1:16">
      <c r="A812" s="82" t="str">
        <f>IF(SP_SUL!B811="","*",SP_SUL!B811)</f>
        <v>*</v>
      </c>
      <c r="B812" s="83" t="str">
        <f>IF(SP_SUL!X811="","*",SP_SUL!X811)</f>
        <v>*</v>
      </c>
      <c r="C812" s="83" t="str">
        <f>IF(SP_SUL!S811="","*",SP_SUL!S811)</f>
        <v>-</v>
      </c>
      <c r="D812" s="83" t="str">
        <f>IF(SP_SUL!T811="","*",SP_SUL!T811)</f>
        <v>-</v>
      </c>
      <c r="E812" s="83" t="str">
        <f>IF(SP_SUL!D811="","*",SP_SUL!D811)</f>
        <v>*</v>
      </c>
      <c r="F812" s="83" t="str">
        <f>IF(SP_SUL!H811="","*",SP_SUL!H811)</f>
        <v>*</v>
      </c>
      <c r="G812" s="83" t="str">
        <f>IF(SP_SUL!M811="","*",SP_SUL!M811)</f>
        <v>-</v>
      </c>
      <c r="H812" s="116" t="str">
        <f>IF(SP_SUL!K811="","*",SP_SUL!K811)</f>
        <v>*</v>
      </c>
      <c r="I812" s="113" t="str">
        <f>IF(SP_SUL!O811="","*",SP_SUL!O811)</f>
        <v>*</v>
      </c>
      <c r="J812" s="113" t="str">
        <f>IF(SP_SUL!P811="","*",SP_SUL!P811)</f>
        <v>*</v>
      </c>
      <c r="K812" s="83">
        <f>IF(SP_SUL!AK811="","*",SP_SUL!AK811)</f>
        <v>0</v>
      </c>
      <c r="L812" s="83" t="str">
        <f>IF(SP_SUL!AM811="","*",SP_SUL!AM811)</f>
        <v>-</v>
      </c>
      <c r="M812" s="83">
        <f>IF(SP_SUL!AP811="","*",SP_SUL!AP811)</f>
        <v>0</v>
      </c>
      <c r="N812" s="83" t="str">
        <f>IF(SP_SUL!AM811="","*",SP_SUL!AM811)</f>
        <v>-</v>
      </c>
      <c r="O812" s="110" t="str">
        <f>IF(SP_SUL!BH811="","*",SP_SUL!BH811)</f>
        <v>*</v>
      </c>
      <c r="P812" s="147" t="str">
        <f>IF($A$2=1,IF(SP_SUL!BJ811="","*",SP_SUL!BJ811),IF(SP_SUL!BK811="","*",SP_SUL!BK811))</f>
        <v>*</v>
      </c>
    </row>
    <row r="813" spans="1:16">
      <c r="A813" s="82" t="str">
        <f>IF(SP_SUL!B812="","*",SP_SUL!B812)</f>
        <v>*</v>
      </c>
      <c r="B813" s="83" t="str">
        <f>IF(SP_SUL!X812="","*",SP_SUL!X812)</f>
        <v>*</v>
      </c>
      <c r="C813" s="83" t="str">
        <f>IF(SP_SUL!S812="","*",SP_SUL!S812)</f>
        <v>-</v>
      </c>
      <c r="D813" s="83" t="str">
        <f>IF(SP_SUL!T812="","*",SP_SUL!T812)</f>
        <v>-</v>
      </c>
      <c r="E813" s="83" t="str">
        <f>IF(SP_SUL!D812="","*",SP_SUL!D812)</f>
        <v>*</v>
      </c>
      <c r="F813" s="83" t="str">
        <f>IF(SP_SUL!H812="","*",SP_SUL!H812)</f>
        <v>*</v>
      </c>
      <c r="G813" s="83" t="str">
        <f>IF(SP_SUL!M812="","*",SP_SUL!M812)</f>
        <v>-</v>
      </c>
      <c r="H813" s="116" t="str">
        <f>IF(SP_SUL!K812="","*",SP_SUL!K812)</f>
        <v>*</v>
      </c>
      <c r="I813" s="113" t="str">
        <f>IF(SP_SUL!O812="","*",SP_SUL!O812)</f>
        <v>*</v>
      </c>
      <c r="J813" s="113" t="str">
        <f>IF(SP_SUL!P812="","*",SP_SUL!P812)</f>
        <v>*</v>
      </c>
      <c r="K813" s="83">
        <f>IF(SP_SUL!AK812="","*",SP_SUL!AK812)</f>
        <v>0</v>
      </c>
      <c r="L813" s="83" t="str">
        <f>IF(SP_SUL!AM812="","*",SP_SUL!AM812)</f>
        <v>-</v>
      </c>
      <c r="M813" s="83">
        <f>IF(SP_SUL!AP812="","*",SP_SUL!AP812)</f>
        <v>0</v>
      </c>
      <c r="N813" s="83" t="str">
        <f>IF(SP_SUL!AM812="","*",SP_SUL!AM812)</f>
        <v>-</v>
      </c>
      <c r="O813" s="110" t="str">
        <f>IF(SP_SUL!BH812="","*",SP_SUL!BH812)</f>
        <v>*</v>
      </c>
      <c r="P813" s="147" t="str">
        <f>IF($A$2=1,IF(SP_SUL!BJ812="","*",SP_SUL!BJ812),IF(SP_SUL!BK812="","*",SP_SUL!BK812))</f>
        <v>*</v>
      </c>
    </row>
    <row r="814" spans="1:16">
      <c r="A814" s="82" t="str">
        <f>IF(SP_SUL!B813="","*",SP_SUL!B813)</f>
        <v>*</v>
      </c>
      <c r="B814" s="83" t="str">
        <f>IF(SP_SUL!X813="","*",SP_SUL!X813)</f>
        <v>*</v>
      </c>
      <c r="C814" s="83" t="str">
        <f>IF(SP_SUL!S813="","*",SP_SUL!S813)</f>
        <v>-</v>
      </c>
      <c r="D814" s="83" t="str">
        <f>IF(SP_SUL!T813="","*",SP_SUL!T813)</f>
        <v>-</v>
      </c>
      <c r="E814" s="83" t="str">
        <f>IF(SP_SUL!D813="","*",SP_SUL!D813)</f>
        <v>*</v>
      </c>
      <c r="F814" s="83" t="str">
        <f>IF(SP_SUL!H813="","*",SP_SUL!H813)</f>
        <v>*</v>
      </c>
      <c r="G814" s="83" t="str">
        <f>IF(SP_SUL!M813="","*",SP_SUL!M813)</f>
        <v>-</v>
      </c>
      <c r="H814" s="116" t="str">
        <f>IF(SP_SUL!K813="","*",SP_SUL!K813)</f>
        <v>*</v>
      </c>
      <c r="I814" s="113" t="str">
        <f>IF(SP_SUL!O813="","*",SP_SUL!O813)</f>
        <v>*</v>
      </c>
      <c r="J814" s="113" t="str">
        <f>IF(SP_SUL!P813="","*",SP_SUL!P813)</f>
        <v>*</v>
      </c>
      <c r="K814" s="83">
        <f>IF(SP_SUL!AK813="","*",SP_SUL!AK813)</f>
        <v>0</v>
      </c>
      <c r="L814" s="83" t="str">
        <f>IF(SP_SUL!AM813="","*",SP_SUL!AM813)</f>
        <v>-</v>
      </c>
      <c r="M814" s="83">
        <f>IF(SP_SUL!AP813="","*",SP_SUL!AP813)</f>
        <v>0</v>
      </c>
      <c r="N814" s="83" t="str">
        <f>IF(SP_SUL!AM813="","*",SP_SUL!AM813)</f>
        <v>-</v>
      </c>
      <c r="O814" s="110" t="str">
        <f>IF(SP_SUL!BH813="","*",SP_SUL!BH813)</f>
        <v>*</v>
      </c>
      <c r="P814" s="147" t="str">
        <f>IF($A$2=1,IF(SP_SUL!BJ813="","*",SP_SUL!BJ813),IF(SP_SUL!BK813="","*",SP_SUL!BK813))</f>
        <v>*</v>
      </c>
    </row>
    <row r="815" spans="1:16">
      <c r="A815" s="82" t="str">
        <f>IF(SP_SUL!B814="","*",SP_SUL!B814)</f>
        <v>*</v>
      </c>
      <c r="B815" s="83" t="str">
        <f>IF(SP_SUL!X814="","*",SP_SUL!X814)</f>
        <v>*</v>
      </c>
      <c r="C815" s="83" t="str">
        <f>IF(SP_SUL!S814="","*",SP_SUL!S814)</f>
        <v>-</v>
      </c>
      <c r="D815" s="83" t="str">
        <f>IF(SP_SUL!T814="","*",SP_SUL!T814)</f>
        <v>-</v>
      </c>
      <c r="E815" s="83" t="str">
        <f>IF(SP_SUL!D814="","*",SP_SUL!D814)</f>
        <v>*</v>
      </c>
      <c r="F815" s="83" t="str">
        <f>IF(SP_SUL!H814="","*",SP_SUL!H814)</f>
        <v>*</v>
      </c>
      <c r="G815" s="83" t="str">
        <f>IF(SP_SUL!M814="","*",SP_SUL!M814)</f>
        <v>-</v>
      </c>
      <c r="H815" s="116" t="str">
        <f>IF(SP_SUL!K814="","*",SP_SUL!K814)</f>
        <v>*</v>
      </c>
      <c r="I815" s="113" t="str">
        <f>IF(SP_SUL!O814="","*",SP_SUL!O814)</f>
        <v>*</v>
      </c>
      <c r="J815" s="113" t="str">
        <f>IF(SP_SUL!P814="","*",SP_SUL!P814)</f>
        <v>*</v>
      </c>
      <c r="K815" s="83">
        <f>IF(SP_SUL!AK814="","*",SP_SUL!AK814)</f>
        <v>0</v>
      </c>
      <c r="L815" s="83" t="str">
        <f>IF(SP_SUL!AM814="","*",SP_SUL!AM814)</f>
        <v>-</v>
      </c>
      <c r="M815" s="83">
        <f>IF(SP_SUL!AP814="","*",SP_SUL!AP814)</f>
        <v>0</v>
      </c>
      <c r="N815" s="83" t="str">
        <f>IF(SP_SUL!AM814="","*",SP_SUL!AM814)</f>
        <v>-</v>
      </c>
      <c r="O815" s="110" t="str">
        <f>IF(SP_SUL!BH814="","*",SP_SUL!BH814)</f>
        <v>*</v>
      </c>
      <c r="P815" s="147" t="str">
        <f>IF($A$2=1,IF(SP_SUL!BJ814="","*",SP_SUL!BJ814),IF(SP_SUL!BK814="","*",SP_SUL!BK814))</f>
        <v>*</v>
      </c>
    </row>
    <row r="816" spans="1:16">
      <c r="A816" s="82" t="str">
        <f>IF(SP_SUL!B815="","*",SP_SUL!B815)</f>
        <v>*</v>
      </c>
      <c r="B816" s="83" t="str">
        <f>IF(SP_SUL!X815="","*",SP_SUL!X815)</f>
        <v>*</v>
      </c>
      <c r="C816" s="83" t="str">
        <f>IF(SP_SUL!S815="","*",SP_SUL!S815)</f>
        <v>-</v>
      </c>
      <c r="D816" s="83" t="str">
        <f>IF(SP_SUL!T815="","*",SP_SUL!T815)</f>
        <v>-</v>
      </c>
      <c r="E816" s="83" t="str">
        <f>IF(SP_SUL!D815="","*",SP_SUL!D815)</f>
        <v>*</v>
      </c>
      <c r="F816" s="83" t="str">
        <f>IF(SP_SUL!H815="","*",SP_SUL!H815)</f>
        <v>*</v>
      </c>
      <c r="G816" s="83" t="str">
        <f>IF(SP_SUL!M815="","*",SP_SUL!M815)</f>
        <v>-</v>
      </c>
      <c r="H816" s="116" t="str">
        <f>IF(SP_SUL!K815="","*",SP_SUL!K815)</f>
        <v>*</v>
      </c>
      <c r="I816" s="113" t="str">
        <f>IF(SP_SUL!O815="","*",SP_SUL!O815)</f>
        <v>*</v>
      </c>
      <c r="J816" s="113" t="str">
        <f>IF(SP_SUL!P815="","*",SP_SUL!P815)</f>
        <v>*</v>
      </c>
      <c r="K816" s="83">
        <f>IF(SP_SUL!AK815="","*",SP_SUL!AK815)</f>
        <v>0</v>
      </c>
      <c r="L816" s="83" t="str">
        <f>IF(SP_SUL!AM815="","*",SP_SUL!AM815)</f>
        <v>-</v>
      </c>
      <c r="M816" s="83">
        <f>IF(SP_SUL!AP815="","*",SP_SUL!AP815)</f>
        <v>0</v>
      </c>
      <c r="N816" s="83" t="str">
        <f>IF(SP_SUL!AM815="","*",SP_SUL!AM815)</f>
        <v>-</v>
      </c>
      <c r="O816" s="110" t="str">
        <f>IF(SP_SUL!BH815="","*",SP_SUL!BH815)</f>
        <v>*</v>
      </c>
      <c r="P816" s="147" t="str">
        <f>IF($A$2=1,IF(SP_SUL!BJ815="","*",SP_SUL!BJ815),IF(SP_SUL!BK815="","*",SP_SUL!BK815))</f>
        <v>*</v>
      </c>
    </row>
    <row r="817" spans="1:16">
      <c r="A817" s="82" t="str">
        <f>IF(SP_SUL!B816="","*",SP_SUL!B816)</f>
        <v>*</v>
      </c>
      <c r="B817" s="83" t="str">
        <f>IF(SP_SUL!X816="","*",SP_SUL!X816)</f>
        <v>*</v>
      </c>
      <c r="C817" s="83" t="str">
        <f>IF(SP_SUL!S816="","*",SP_SUL!S816)</f>
        <v>-</v>
      </c>
      <c r="D817" s="83" t="str">
        <f>IF(SP_SUL!T816="","*",SP_SUL!T816)</f>
        <v>-</v>
      </c>
      <c r="E817" s="83" t="str">
        <f>IF(SP_SUL!D816="","*",SP_SUL!D816)</f>
        <v>*</v>
      </c>
      <c r="F817" s="83" t="str">
        <f>IF(SP_SUL!H816="","*",SP_SUL!H816)</f>
        <v>*</v>
      </c>
      <c r="G817" s="83" t="str">
        <f>IF(SP_SUL!M816="","*",SP_SUL!M816)</f>
        <v>-</v>
      </c>
      <c r="H817" s="116" t="str">
        <f>IF(SP_SUL!K816="","*",SP_SUL!K816)</f>
        <v>*</v>
      </c>
      <c r="I817" s="113" t="str">
        <f>IF(SP_SUL!O816="","*",SP_SUL!O816)</f>
        <v>*</v>
      </c>
      <c r="J817" s="113" t="str">
        <f>IF(SP_SUL!P816="","*",SP_SUL!P816)</f>
        <v>*</v>
      </c>
      <c r="K817" s="83">
        <f>IF(SP_SUL!AK816="","*",SP_SUL!AK816)</f>
        <v>0</v>
      </c>
      <c r="L817" s="83" t="str">
        <f>IF(SP_SUL!AM816="","*",SP_SUL!AM816)</f>
        <v>-</v>
      </c>
      <c r="M817" s="83">
        <f>IF(SP_SUL!AP816="","*",SP_SUL!AP816)</f>
        <v>0</v>
      </c>
      <c r="N817" s="83" t="str">
        <f>IF(SP_SUL!AM816="","*",SP_SUL!AM816)</f>
        <v>-</v>
      </c>
      <c r="O817" s="110" t="str">
        <f>IF(SP_SUL!BH816="","*",SP_SUL!BH816)</f>
        <v>*</v>
      </c>
      <c r="P817" s="147" t="str">
        <f>IF($A$2=1,IF(SP_SUL!BJ816="","*",SP_SUL!BJ816),IF(SP_SUL!BK816="","*",SP_SUL!BK816))</f>
        <v>*</v>
      </c>
    </row>
    <row r="818" spans="1:16">
      <c r="A818" s="82" t="str">
        <f>IF(SP_SUL!B817="","*",SP_SUL!B817)</f>
        <v>*</v>
      </c>
      <c r="B818" s="83" t="str">
        <f>IF(SP_SUL!X817="","*",SP_SUL!X817)</f>
        <v>*</v>
      </c>
      <c r="C818" s="83" t="str">
        <f>IF(SP_SUL!S817="","*",SP_SUL!S817)</f>
        <v>-</v>
      </c>
      <c r="D818" s="83" t="str">
        <f>IF(SP_SUL!T817="","*",SP_SUL!T817)</f>
        <v>-</v>
      </c>
      <c r="E818" s="83" t="str">
        <f>IF(SP_SUL!D817="","*",SP_SUL!D817)</f>
        <v>*</v>
      </c>
      <c r="F818" s="83" t="str">
        <f>IF(SP_SUL!H817="","*",SP_SUL!H817)</f>
        <v>*</v>
      </c>
      <c r="G818" s="83" t="str">
        <f>IF(SP_SUL!M817="","*",SP_SUL!M817)</f>
        <v>-</v>
      </c>
      <c r="H818" s="116" t="str">
        <f>IF(SP_SUL!K817="","*",SP_SUL!K817)</f>
        <v>*</v>
      </c>
      <c r="I818" s="113" t="str">
        <f>IF(SP_SUL!O817="","*",SP_SUL!O817)</f>
        <v>*</v>
      </c>
      <c r="J818" s="113" t="str">
        <f>IF(SP_SUL!P817="","*",SP_SUL!P817)</f>
        <v>*</v>
      </c>
      <c r="K818" s="83">
        <f>IF(SP_SUL!AK817="","*",SP_SUL!AK817)</f>
        <v>0</v>
      </c>
      <c r="L818" s="83" t="str">
        <f>IF(SP_SUL!AM817="","*",SP_SUL!AM817)</f>
        <v>-</v>
      </c>
      <c r="M818" s="83">
        <f>IF(SP_SUL!AP817="","*",SP_SUL!AP817)</f>
        <v>0</v>
      </c>
      <c r="N818" s="83" t="str">
        <f>IF(SP_SUL!AM817="","*",SP_SUL!AM817)</f>
        <v>-</v>
      </c>
      <c r="O818" s="110" t="str">
        <f>IF(SP_SUL!BH817="","*",SP_SUL!BH817)</f>
        <v>*</v>
      </c>
      <c r="P818" s="147" t="str">
        <f>IF($A$2=1,IF(SP_SUL!BJ817="","*",SP_SUL!BJ817),IF(SP_SUL!BK817="","*",SP_SUL!BK817))</f>
        <v>*</v>
      </c>
    </row>
    <row r="819" spans="1:16">
      <c r="A819" s="82" t="str">
        <f>IF(SP_SUL!B818="","*",SP_SUL!B818)</f>
        <v>*</v>
      </c>
      <c r="B819" s="83" t="str">
        <f>IF(SP_SUL!X818="","*",SP_SUL!X818)</f>
        <v>*</v>
      </c>
      <c r="C819" s="83" t="str">
        <f>IF(SP_SUL!S818="","*",SP_SUL!S818)</f>
        <v>-</v>
      </c>
      <c r="D819" s="83" t="str">
        <f>IF(SP_SUL!T818="","*",SP_SUL!T818)</f>
        <v>-</v>
      </c>
      <c r="E819" s="83" t="str">
        <f>IF(SP_SUL!D818="","*",SP_SUL!D818)</f>
        <v>*</v>
      </c>
      <c r="F819" s="83" t="str">
        <f>IF(SP_SUL!H818="","*",SP_SUL!H818)</f>
        <v>*</v>
      </c>
      <c r="G819" s="83" t="str">
        <f>IF(SP_SUL!M818="","*",SP_SUL!M818)</f>
        <v>-</v>
      </c>
      <c r="H819" s="116" t="str">
        <f>IF(SP_SUL!K818="","*",SP_SUL!K818)</f>
        <v>*</v>
      </c>
      <c r="I819" s="113" t="str">
        <f>IF(SP_SUL!O818="","*",SP_SUL!O818)</f>
        <v>*</v>
      </c>
      <c r="J819" s="113" t="str">
        <f>IF(SP_SUL!P818="","*",SP_SUL!P818)</f>
        <v>*</v>
      </c>
      <c r="K819" s="83">
        <f>IF(SP_SUL!AK818="","*",SP_SUL!AK818)</f>
        <v>0</v>
      </c>
      <c r="L819" s="83" t="str">
        <f>IF(SP_SUL!AM818="","*",SP_SUL!AM818)</f>
        <v>-</v>
      </c>
      <c r="M819" s="83">
        <f>IF(SP_SUL!AP818="","*",SP_SUL!AP818)</f>
        <v>0</v>
      </c>
      <c r="N819" s="83" t="str">
        <f>IF(SP_SUL!AM818="","*",SP_SUL!AM818)</f>
        <v>-</v>
      </c>
      <c r="O819" s="110" t="str">
        <f>IF(SP_SUL!BH818="","*",SP_SUL!BH818)</f>
        <v>*</v>
      </c>
      <c r="P819" s="147" t="str">
        <f>IF($A$2=1,IF(SP_SUL!BJ818="","*",SP_SUL!BJ818),IF(SP_SUL!BK818="","*",SP_SUL!BK818))</f>
        <v>*</v>
      </c>
    </row>
    <row r="820" spans="1:16">
      <c r="A820" s="82" t="str">
        <f>IF(SP_SUL!B819="","*",SP_SUL!B819)</f>
        <v>*</v>
      </c>
      <c r="B820" s="83" t="str">
        <f>IF(SP_SUL!X819="","*",SP_SUL!X819)</f>
        <v>*</v>
      </c>
      <c r="C820" s="83" t="str">
        <f>IF(SP_SUL!S819="","*",SP_SUL!S819)</f>
        <v>-</v>
      </c>
      <c r="D820" s="83" t="str">
        <f>IF(SP_SUL!T819="","*",SP_SUL!T819)</f>
        <v>-</v>
      </c>
      <c r="E820" s="83" t="str">
        <f>IF(SP_SUL!D819="","*",SP_SUL!D819)</f>
        <v>*</v>
      </c>
      <c r="F820" s="83" t="str">
        <f>IF(SP_SUL!H819="","*",SP_SUL!H819)</f>
        <v>*</v>
      </c>
      <c r="G820" s="83" t="str">
        <f>IF(SP_SUL!M819="","*",SP_SUL!M819)</f>
        <v>-</v>
      </c>
      <c r="H820" s="116" t="str">
        <f>IF(SP_SUL!K819="","*",SP_SUL!K819)</f>
        <v>*</v>
      </c>
      <c r="I820" s="113" t="str">
        <f>IF(SP_SUL!O819="","*",SP_SUL!O819)</f>
        <v>*</v>
      </c>
      <c r="J820" s="113" t="str">
        <f>IF(SP_SUL!P819="","*",SP_SUL!P819)</f>
        <v>*</v>
      </c>
      <c r="K820" s="83">
        <f>IF(SP_SUL!AK819="","*",SP_SUL!AK819)</f>
        <v>0</v>
      </c>
      <c r="L820" s="83" t="str">
        <f>IF(SP_SUL!AM819="","*",SP_SUL!AM819)</f>
        <v>-</v>
      </c>
      <c r="M820" s="83">
        <f>IF(SP_SUL!AP819="","*",SP_SUL!AP819)</f>
        <v>0</v>
      </c>
      <c r="N820" s="83" t="str">
        <f>IF(SP_SUL!AM819="","*",SP_SUL!AM819)</f>
        <v>-</v>
      </c>
      <c r="O820" s="110" t="str">
        <f>IF(SP_SUL!BH819="","*",SP_SUL!BH819)</f>
        <v>*</v>
      </c>
      <c r="P820" s="147" t="str">
        <f>IF($A$2=1,IF(SP_SUL!BJ819="","*",SP_SUL!BJ819),IF(SP_SUL!BK819="","*",SP_SUL!BK819))</f>
        <v>*</v>
      </c>
    </row>
    <row r="821" spans="1:16">
      <c r="A821" s="82" t="str">
        <f>IF(SP_SUL!B820="","*",SP_SUL!B820)</f>
        <v>*</v>
      </c>
      <c r="B821" s="83" t="str">
        <f>IF(SP_SUL!X820="","*",SP_SUL!X820)</f>
        <v>*</v>
      </c>
      <c r="C821" s="83" t="str">
        <f>IF(SP_SUL!S820="","*",SP_SUL!S820)</f>
        <v>-</v>
      </c>
      <c r="D821" s="83" t="str">
        <f>IF(SP_SUL!T820="","*",SP_SUL!T820)</f>
        <v>-</v>
      </c>
      <c r="E821" s="83" t="str">
        <f>IF(SP_SUL!D820="","*",SP_SUL!D820)</f>
        <v>*</v>
      </c>
      <c r="F821" s="83" t="str">
        <f>IF(SP_SUL!H820="","*",SP_SUL!H820)</f>
        <v>*</v>
      </c>
      <c r="G821" s="83" t="str">
        <f>IF(SP_SUL!M820="","*",SP_SUL!M820)</f>
        <v>-</v>
      </c>
      <c r="H821" s="116" t="str">
        <f>IF(SP_SUL!K820="","*",SP_SUL!K820)</f>
        <v>*</v>
      </c>
      <c r="I821" s="113" t="str">
        <f>IF(SP_SUL!O820="","*",SP_SUL!O820)</f>
        <v>*</v>
      </c>
      <c r="J821" s="113" t="str">
        <f>IF(SP_SUL!P820="","*",SP_SUL!P820)</f>
        <v>*</v>
      </c>
      <c r="K821" s="83">
        <f>IF(SP_SUL!AK820="","*",SP_SUL!AK820)</f>
        <v>0</v>
      </c>
      <c r="L821" s="83" t="str">
        <f>IF(SP_SUL!AM820="","*",SP_SUL!AM820)</f>
        <v>-</v>
      </c>
      <c r="M821" s="83">
        <f>IF(SP_SUL!AP820="","*",SP_SUL!AP820)</f>
        <v>0</v>
      </c>
      <c r="N821" s="83" t="str">
        <f>IF(SP_SUL!AM820="","*",SP_SUL!AM820)</f>
        <v>-</v>
      </c>
      <c r="O821" s="110" t="str">
        <f>IF(SP_SUL!BH820="","*",SP_SUL!BH820)</f>
        <v>*</v>
      </c>
      <c r="P821" s="147" t="str">
        <f>IF($A$2=1,IF(SP_SUL!BJ820="","*",SP_SUL!BJ820),IF(SP_SUL!BK820="","*",SP_SUL!BK820))</f>
        <v>*</v>
      </c>
    </row>
    <row r="822" spans="1:16">
      <c r="A822" s="82" t="str">
        <f>IF(SP_SUL!B821="","*",SP_SUL!B821)</f>
        <v>*</v>
      </c>
      <c r="B822" s="83" t="str">
        <f>IF(SP_SUL!X821="","*",SP_SUL!X821)</f>
        <v>*</v>
      </c>
      <c r="C822" s="83" t="str">
        <f>IF(SP_SUL!S821="","*",SP_SUL!S821)</f>
        <v>-</v>
      </c>
      <c r="D822" s="83" t="str">
        <f>IF(SP_SUL!T821="","*",SP_SUL!T821)</f>
        <v>-</v>
      </c>
      <c r="E822" s="83" t="str">
        <f>IF(SP_SUL!D821="","*",SP_SUL!D821)</f>
        <v>*</v>
      </c>
      <c r="F822" s="83" t="str">
        <f>IF(SP_SUL!H821="","*",SP_SUL!H821)</f>
        <v>*</v>
      </c>
      <c r="G822" s="83" t="str">
        <f>IF(SP_SUL!M821="","*",SP_SUL!M821)</f>
        <v>-</v>
      </c>
      <c r="H822" s="116" t="str">
        <f>IF(SP_SUL!K821="","*",SP_SUL!K821)</f>
        <v>*</v>
      </c>
      <c r="I822" s="113" t="str">
        <f>IF(SP_SUL!O821="","*",SP_SUL!O821)</f>
        <v>*</v>
      </c>
      <c r="J822" s="113" t="str">
        <f>IF(SP_SUL!P821="","*",SP_SUL!P821)</f>
        <v>*</v>
      </c>
      <c r="K822" s="83">
        <f>IF(SP_SUL!AK821="","*",SP_SUL!AK821)</f>
        <v>0</v>
      </c>
      <c r="L822" s="83" t="str">
        <f>IF(SP_SUL!AM821="","*",SP_SUL!AM821)</f>
        <v>-</v>
      </c>
      <c r="M822" s="83">
        <f>IF(SP_SUL!AP821="","*",SP_SUL!AP821)</f>
        <v>0</v>
      </c>
      <c r="N822" s="83" t="str">
        <f>IF(SP_SUL!AM821="","*",SP_SUL!AM821)</f>
        <v>-</v>
      </c>
      <c r="O822" s="110" t="str">
        <f>IF(SP_SUL!BH821="","*",SP_SUL!BH821)</f>
        <v>*</v>
      </c>
      <c r="P822" s="147" t="str">
        <f>IF($A$2=1,IF(SP_SUL!BJ821="","*",SP_SUL!BJ821),IF(SP_SUL!BK821="","*",SP_SUL!BK821))</f>
        <v>*</v>
      </c>
    </row>
    <row r="823" spans="1:16">
      <c r="A823" s="82" t="str">
        <f>IF(SP_SUL!B822="","*",SP_SUL!B822)</f>
        <v>*</v>
      </c>
      <c r="B823" s="83" t="str">
        <f>IF(SP_SUL!X822="","*",SP_SUL!X822)</f>
        <v>*</v>
      </c>
      <c r="C823" s="83" t="str">
        <f>IF(SP_SUL!S822="","*",SP_SUL!S822)</f>
        <v>-</v>
      </c>
      <c r="D823" s="83" t="str">
        <f>IF(SP_SUL!T822="","*",SP_SUL!T822)</f>
        <v>-</v>
      </c>
      <c r="E823" s="83" t="str">
        <f>IF(SP_SUL!D822="","*",SP_SUL!D822)</f>
        <v>*</v>
      </c>
      <c r="F823" s="83" t="str">
        <f>IF(SP_SUL!H822="","*",SP_SUL!H822)</f>
        <v>*</v>
      </c>
      <c r="G823" s="83" t="str">
        <f>IF(SP_SUL!M822="","*",SP_SUL!M822)</f>
        <v>-</v>
      </c>
      <c r="H823" s="116" t="str">
        <f>IF(SP_SUL!K822="","*",SP_SUL!K822)</f>
        <v>*</v>
      </c>
      <c r="I823" s="113" t="str">
        <f>IF(SP_SUL!O822="","*",SP_SUL!O822)</f>
        <v>*</v>
      </c>
      <c r="J823" s="113" t="str">
        <f>IF(SP_SUL!P822="","*",SP_SUL!P822)</f>
        <v>*</v>
      </c>
      <c r="K823" s="83">
        <f>IF(SP_SUL!AK822="","*",SP_SUL!AK822)</f>
        <v>0</v>
      </c>
      <c r="L823" s="83" t="str">
        <f>IF(SP_SUL!AM822="","*",SP_SUL!AM822)</f>
        <v>-</v>
      </c>
      <c r="M823" s="83">
        <f>IF(SP_SUL!AP822="","*",SP_SUL!AP822)</f>
        <v>0</v>
      </c>
      <c r="N823" s="83" t="str">
        <f>IF(SP_SUL!AM822="","*",SP_SUL!AM822)</f>
        <v>-</v>
      </c>
      <c r="O823" s="110" t="str">
        <f>IF(SP_SUL!BH822="","*",SP_SUL!BH822)</f>
        <v>*</v>
      </c>
      <c r="P823" s="147" t="str">
        <f>IF($A$2=1,IF(SP_SUL!BJ822="","*",SP_SUL!BJ822),IF(SP_SUL!BK822="","*",SP_SUL!BK822))</f>
        <v>*</v>
      </c>
    </row>
    <row r="824" spans="1:16">
      <c r="A824" s="82" t="str">
        <f>IF(SP_SUL!B823="","*",SP_SUL!B823)</f>
        <v>*</v>
      </c>
      <c r="B824" s="83" t="str">
        <f>IF(SP_SUL!X823="","*",SP_SUL!X823)</f>
        <v>*</v>
      </c>
      <c r="C824" s="83" t="str">
        <f>IF(SP_SUL!S823="","*",SP_SUL!S823)</f>
        <v>-</v>
      </c>
      <c r="D824" s="83" t="str">
        <f>IF(SP_SUL!T823="","*",SP_SUL!T823)</f>
        <v>-</v>
      </c>
      <c r="E824" s="83" t="str">
        <f>IF(SP_SUL!D823="","*",SP_SUL!D823)</f>
        <v>*</v>
      </c>
      <c r="F824" s="83" t="str">
        <f>IF(SP_SUL!H823="","*",SP_SUL!H823)</f>
        <v>*</v>
      </c>
      <c r="G824" s="83" t="str">
        <f>IF(SP_SUL!M823="","*",SP_SUL!M823)</f>
        <v>-</v>
      </c>
      <c r="H824" s="116" t="str">
        <f>IF(SP_SUL!K823="","*",SP_SUL!K823)</f>
        <v>*</v>
      </c>
      <c r="I824" s="113" t="str">
        <f>IF(SP_SUL!O823="","*",SP_SUL!O823)</f>
        <v>*</v>
      </c>
      <c r="J824" s="113" t="str">
        <f>IF(SP_SUL!P823="","*",SP_SUL!P823)</f>
        <v>*</v>
      </c>
      <c r="K824" s="83">
        <f>IF(SP_SUL!AK823="","*",SP_SUL!AK823)</f>
        <v>0</v>
      </c>
      <c r="L824" s="83" t="str">
        <f>IF(SP_SUL!AM823="","*",SP_SUL!AM823)</f>
        <v>-</v>
      </c>
      <c r="M824" s="83">
        <f>IF(SP_SUL!AP823="","*",SP_SUL!AP823)</f>
        <v>0</v>
      </c>
      <c r="N824" s="83" t="str">
        <f>IF(SP_SUL!AM823="","*",SP_SUL!AM823)</f>
        <v>-</v>
      </c>
      <c r="O824" s="110" t="str">
        <f>IF(SP_SUL!BH823="","*",SP_SUL!BH823)</f>
        <v>*</v>
      </c>
      <c r="P824" s="147" t="str">
        <f>IF($A$2=1,IF(SP_SUL!BJ823="","*",SP_SUL!BJ823),IF(SP_SUL!BK823="","*",SP_SUL!BK823))</f>
        <v>*</v>
      </c>
    </row>
    <row r="825" spans="1:16">
      <c r="A825" s="82" t="str">
        <f>IF(SP_SUL!B824="","*",SP_SUL!B824)</f>
        <v>*</v>
      </c>
      <c r="B825" s="83" t="str">
        <f>IF(SP_SUL!X824="","*",SP_SUL!X824)</f>
        <v>*</v>
      </c>
      <c r="C825" s="83" t="str">
        <f>IF(SP_SUL!S824="","*",SP_SUL!S824)</f>
        <v>-</v>
      </c>
      <c r="D825" s="83" t="str">
        <f>IF(SP_SUL!T824="","*",SP_SUL!T824)</f>
        <v>-</v>
      </c>
      <c r="E825" s="83" t="str">
        <f>IF(SP_SUL!D824="","*",SP_SUL!D824)</f>
        <v>*</v>
      </c>
      <c r="F825" s="83" t="str">
        <f>IF(SP_SUL!H824="","*",SP_SUL!H824)</f>
        <v>*</v>
      </c>
      <c r="G825" s="83" t="str">
        <f>IF(SP_SUL!M824="","*",SP_SUL!M824)</f>
        <v>-</v>
      </c>
      <c r="H825" s="116" t="str">
        <f>IF(SP_SUL!K824="","*",SP_SUL!K824)</f>
        <v>*</v>
      </c>
      <c r="I825" s="113" t="str">
        <f>IF(SP_SUL!O824="","*",SP_SUL!O824)</f>
        <v>*</v>
      </c>
      <c r="J825" s="113" t="str">
        <f>IF(SP_SUL!P824="","*",SP_SUL!P824)</f>
        <v>*</v>
      </c>
      <c r="K825" s="83">
        <f>IF(SP_SUL!AK824="","*",SP_SUL!AK824)</f>
        <v>0</v>
      </c>
      <c r="L825" s="83" t="str">
        <f>IF(SP_SUL!AM824="","*",SP_SUL!AM824)</f>
        <v>-</v>
      </c>
      <c r="M825" s="83">
        <f>IF(SP_SUL!AP824="","*",SP_SUL!AP824)</f>
        <v>0</v>
      </c>
      <c r="N825" s="83" t="str">
        <f>IF(SP_SUL!AM824="","*",SP_SUL!AM824)</f>
        <v>-</v>
      </c>
      <c r="O825" s="110" t="str">
        <f>IF(SP_SUL!BH824="","*",SP_SUL!BH824)</f>
        <v>*</v>
      </c>
      <c r="P825" s="147" t="str">
        <f>IF($A$2=1,IF(SP_SUL!BJ824="","*",SP_SUL!BJ824),IF(SP_SUL!BK824="","*",SP_SUL!BK824))</f>
        <v>*</v>
      </c>
    </row>
    <row r="826" spans="1:16">
      <c r="A826" s="82" t="str">
        <f>IF(SP_SUL!B825="","*",SP_SUL!B825)</f>
        <v>*</v>
      </c>
      <c r="B826" s="83" t="str">
        <f>IF(SP_SUL!X825="","*",SP_SUL!X825)</f>
        <v>*</v>
      </c>
      <c r="C826" s="83" t="str">
        <f>IF(SP_SUL!S825="","*",SP_SUL!S825)</f>
        <v>-</v>
      </c>
      <c r="D826" s="83" t="str">
        <f>IF(SP_SUL!T825="","*",SP_SUL!T825)</f>
        <v>-</v>
      </c>
      <c r="E826" s="83" t="str">
        <f>IF(SP_SUL!D825="","*",SP_SUL!D825)</f>
        <v>*</v>
      </c>
      <c r="F826" s="83" t="str">
        <f>IF(SP_SUL!H825="","*",SP_SUL!H825)</f>
        <v>*</v>
      </c>
      <c r="G826" s="83" t="str">
        <f>IF(SP_SUL!M825="","*",SP_SUL!M825)</f>
        <v>-</v>
      </c>
      <c r="H826" s="116" t="str">
        <f>IF(SP_SUL!K825="","*",SP_SUL!K825)</f>
        <v>*</v>
      </c>
      <c r="I826" s="113" t="str">
        <f>IF(SP_SUL!O825="","*",SP_SUL!O825)</f>
        <v>*</v>
      </c>
      <c r="J826" s="113" t="str">
        <f>IF(SP_SUL!P825="","*",SP_SUL!P825)</f>
        <v>*</v>
      </c>
      <c r="K826" s="83">
        <f>IF(SP_SUL!AK825="","*",SP_SUL!AK825)</f>
        <v>0</v>
      </c>
      <c r="L826" s="83" t="str">
        <f>IF(SP_SUL!AM825="","*",SP_SUL!AM825)</f>
        <v>-</v>
      </c>
      <c r="M826" s="83">
        <f>IF(SP_SUL!AP825="","*",SP_SUL!AP825)</f>
        <v>0</v>
      </c>
      <c r="N826" s="83" t="str">
        <f>IF(SP_SUL!AM825="","*",SP_SUL!AM825)</f>
        <v>-</v>
      </c>
      <c r="O826" s="110" t="str">
        <f>IF(SP_SUL!BH825="","*",SP_SUL!BH825)</f>
        <v>*</v>
      </c>
      <c r="P826" s="147" t="str">
        <f>IF($A$2=1,IF(SP_SUL!BJ825="","*",SP_SUL!BJ825),IF(SP_SUL!BK825="","*",SP_SUL!BK825))</f>
        <v>*</v>
      </c>
    </row>
    <row r="827" spans="1:16">
      <c r="A827" s="82" t="str">
        <f>IF(SP_SUL!B826="","*",SP_SUL!B826)</f>
        <v>*</v>
      </c>
      <c r="B827" s="83" t="str">
        <f>IF(SP_SUL!X826="","*",SP_SUL!X826)</f>
        <v>*</v>
      </c>
      <c r="C827" s="83" t="str">
        <f>IF(SP_SUL!S826="","*",SP_SUL!S826)</f>
        <v>-</v>
      </c>
      <c r="D827" s="83" t="str">
        <f>IF(SP_SUL!T826="","*",SP_SUL!T826)</f>
        <v>-</v>
      </c>
      <c r="E827" s="83" t="str">
        <f>IF(SP_SUL!D826="","*",SP_SUL!D826)</f>
        <v>*</v>
      </c>
      <c r="F827" s="83" t="str">
        <f>IF(SP_SUL!H826="","*",SP_SUL!H826)</f>
        <v>*</v>
      </c>
      <c r="G827" s="83" t="str">
        <f>IF(SP_SUL!M826="","*",SP_SUL!M826)</f>
        <v>-</v>
      </c>
      <c r="H827" s="116" t="str">
        <f>IF(SP_SUL!K826="","*",SP_SUL!K826)</f>
        <v>*</v>
      </c>
      <c r="I827" s="113" t="str">
        <f>IF(SP_SUL!O826="","*",SP_SUL!O826)</f>
        <v>*</v>
      </c>
      <c r="J827" s="113" t="str">
        <f>IF(SP_SUL!P826="","*",SP_SUL!P826)</f>
        <v>*</v>
      </c>
      <c r="K827" s="83">
        <f>IF(SP_SUL!AK826="","*",SP_SUL!AK826)</f>
        <v>0</v>
      </c>
      <c r="L827" s="83" t="str">
        <f>IF(SP_SUL!AM826="","*",SP_SUL!AM826)</f>
        <v>-</v>
      </c>
      <c r="M827" s="83">
        <f>IF(SP_SUL!AP826="","*",SP_SUL!AP826)</f>
        <v>0</v>
      </c>
      <c r="N827" s="83" t="str">
        <f>IF(SP_SUL!AM826="","*",SP_SUL!AM826)</f>
        <v>-</v>
      </c>
      <c r="O827" s="110" t="str">
        <f>IF(SP_SUL!BH826="","*",SP_SUL!BH826)</f>
        <v>*</v>
      </c>
      <c r="P827" s="147" t="str">
        <f>IF($A$2=1,IF(SP_SUL!BJ826="","*",SP_SUL!BJ826),IF(SP_SUL!BK826="","*",SP_SUL!BK826))</f>
        <v>*</v>
      </c>
    </row>
    <row r="828" spans="1:16">
      <c r="A828" s="82" t="str">
        <f>IF(SP_SUL!B827="","*",SP_SUL!B827)</f>
        <v>*</v>
      </c>
      <c r="B828" s="83" t="str">
        <f>IF(SP_SUL!X827="","*",SP_SUL!X827)</f>
        <v>*</v>
      </c>
      <c r="C828" s="83" t="str">
        <f>IF(SP_SUL!S827="","*",SP_SUL!S827)</f>
        <v>-</v>
      </c>
      <c r="D828" s="83" t="str">
        <f>IF(SP_SUL!T827="","*",SP_SUL!T827)</f>
        <v>-</v>
      </c>
      <c r="E828" s="83" t="str">
        <f>IF(SP_SUL!D827="","*",SP_SUL!D827)</f>
        <v>*</v>
      </c>
      <c r="F828" s="83" t="str">
        <f>IF(SP_SUL!H827="","*",SP_SUL!H827)</f>
        <v>*</v>
      </c>
      <c r="G828" s="83" t="str">
        <f>IF(SP_SUL!M827="","*",SP_SUL!M827)</f>
        <v>-</v>
      </c>
      <c r="H828" s="116" t="str">
        <f>IF(SP_SUL!K827="","*",SP_SUL!K827)</f>
        <v>*</v>
      </c>
      <c r="I828" s="113" t="str">
        <f>IF(SP_SUL!O827="","*",SP_SUL!O827)</f>
        <v>*</v>
      </c>
      <c r="J828" s="113" t="str">
        <f>IF(SP_SUL!P827="","*",SP_SUL!P827)</f>
        <v>*</v>
      </c>
      <c r="K828" s="83">
        <f>IF(SP_SUL!AK827="","*",SP_SUL!AK827)</f>
        <v>0</v>
      </c>
      <c r="L828" s="83" t="str">
        <f>IF(SP_SUL!AM827="","*",SP_SUL!AM827)</f>
        <v>-</v>
      </c>
      <c r="M828" s="83">
        <f>IF(SP_SUL!AP827="","*",SP_SUL!AP827)</f>
        <v>0</v>
      </c>
      <c r="N828" s="83" t="str">
        <f>IF(SP_SUL!AM827="","*",SP_SUL!AM827)</f>
        <v>-</v>
      </c>
      <c r="O828" s="110" t="str">
        <f>IF(SP_SUL!BH827="","*",SP_SUL!BH827)</f>
        <v>*</v>
      </c>
      <c r="P828" s="147" t="str">
        <f>IF($A$2=1,IF(SP_SUL!BJ827="","*",SP_SUL!BJ827),IF(SP_SUL!BK827="","*",SP_SUL!BK827))</f>
        <v>*</v>
      </c>
    </row>
    <row r="829" spans="1:16">
      <c r="A829" s="82" t="str">
        <f>IF(SP_SUL!B828="","*",SP_SUL!B828)</f>
        <v>*</v>
      </c>
      <c r="B829" s="83" t="str">
        <f>IF(SP_SUL!X828="","*",SP_SUL!X828)</f>
        <v>*</v>
      </c>
      <c r="C829" s="83" t="str">
        <f>IF(SP_SUL!S828="","*",SP_SUL!S828)</f>
        <v>-</v>
      </c>
      <c r="D829" s="83" t="str">
        <f>IF(SP_SUL!T828="","*",SP_SUL!T828)</f>
        <v>-</v>
      </c>
      <c r="E829" s="83" t="str">
        <f>IF(SP_SUL!D828="","*",SP_SUL!D828)</f>
        <v>*</v>
      </c>
      <c r="F829" s="83" t="str">
        <f>IF(SP_SUL!H828="","*",SP_SUL!H828)</f>
        <v>*</v>
      </c>
      <c r="G829" s="83" t="str">
        <f>IF(SP_SUL!M828="","*",SP_SUL!M828)</f>
        <v>-</v>
      </c>
      <c r="H829" s="116" t="str">
        <f>IF(SP_SUL!K828="","*",SP_SUL!K828)</f>
        <v>*</v>
      </c>
      <c r="I829" s="113" t="str">
        <f>IF(SP_SUL!O828="","*",SP_SUL!O828)</f>
        <v>*</v>
      </c>
      <c r="J829" s="113" t="str">
        <f>IF(SP_SUL!P828="","*",SP_SUL!P828)</f>
        <v>*</v>
      </c>
      <c r="K829" s="83">
        <f>IF(SP_SUL!AK828="","*",SP_SUL!AK828)</f>
        <v>0</v>
      </c>
      <c r="L829" s="83" t="str">
        <f>IF(SP_SUL!AM828="","*",SP_SUL!AM828)</f>
        <v>-</v>
      </c>
      <c r="M829" s="83">
        <f>IF(SP_SUL!AP828="","*",SP_SUL!AP828)</f>
        <v>0</v>
      </c>
      <c r="N829" s="83" t="str">
        <f>IF(SP_SUL!AM828="","*",SP_SUL!AM828)</f>
        <v>-</v>
      </c>
      <c r="O829" s="110" t="str">
        <f>IF(SP_SUL!BH828="","*",SP_SUL!BH828)</f>
        <v>*</v>
      </c>
      <c r="P829" s="147" t="str">
        <f>IF($A$2=1,IF(SP_SUL!BJ828="","*",SP_SUL!BJ828),IF(SP_SUL!BK828="","*",SP_SUL!BK828))</f>
        <v>*</v>
      </c>
    </row>
    <row r="830" spans="1:16">
      <c r="A830" s="82" t="str">
        <f>IF(SP_SUL!B829="","*",SP_SUL!B829)</f>
        <v>*</v>
      </c>
      <c r="B830" s="83" t="str">
        <f>IF(SP_SUL!X829="","*",SP_SUL!X829)</f>
        <v>*</v>
      </c>
      <c r="C830" s="83" t="str">
        <f>IF(SP_SUL!S829="","*",SP_SUL!S829)</f>
        <v>-</v>
      </c>
      <c r="D830" s="83" t="str">
        <f>IF(SP_SUL!T829="","*",SP_SUL!T829)</f>
        <v>-</v>
      </c>
      <c r="E830" s="83" t="str">
        <f>IF(SP_SUL!D829="","*",SP_SUL!D829)</f>
        <v>*</v>
      </c>
      <c r="F830" s="83" t="str">
        <f>IF(SP_SUL!H829="","*",SP_SUL!H829)</f>
        <v>*</v>
      </c>
      <c r="G830" s="83" t="str">
        <f>IF(SP_SUL!M829="","*",SP_SUL!M829)</f>
        <v>-</v>
      </c>
      <c r="H830" s="116" t="str">
        <f>IF(SP_SUL!K829="","*",SP_SUL!K829)</f>
        <v>*</v>
      </c>
      <c r="I830" s="113" t="str">
        <f>IF(SP_SUL!O829="","*",SP_SUL!O829)</f>
        <v>*</v>
      </c>
      <c r="J830" s="113" t="str">
        <f>IF(SP_SUL!P829="","*",SP_SUL!P829)</f>
        <v>*</v>
      </c>
      <c r="K830" s="83">
        <f>IF(SP_SUL!AK829="","*",SP_SUL!AK829)</f>
        <v>0</v>
      </c>
      <c r="L830" s="83" t="str">
        <f>IF(SP_SUL!AM829="","*",SP_SUL!AM829)</f>
        <v>-</v>
      </c>
      <c r="M830" s="83">
        <f>IF(SP_SUL!AP829="","*",SP_SUL!AP829)</f>
        <v>0</v>
      </c>
      <c r="N830" s="83" t="str">
        <f>IF(SP_SUL!AM829="","*",SP_SUL!AM829)</f>
        <v>-</v>
      </c>
      <c r="O830" s="110" t="str">
        <f>IF(SP_SUL!BH829="","*",SP_SUL!BH829)</f>
        <v>*</v>
      </c>
      <c r="P830" s="147" t="str">
        <f>IF($A$2=1,IF(SP_SUL!BJ829="","*",SP_SUL!BJ829),IF(SP_SUL!BK829="","*",SP_SUL!BK829))</f>
        <v>*</v>
      </c>
    </row>
    <row r="831" spans="1:16">
      <c r="A831" s="82" t="str">
        <f>IF(SP_SUL!B830="","*",SP_SUL!B830)</f>
        <v>*</v>
      </c>
      <c r="B831" s="83" t="str">
        <f>IF(SP_SUL!X830="","*",SP_SUL!X830)</f>
        <v>*</v>
      </c>
      <c r="C831" s="83" t="str">
        <f>IF(SP_SUL!S830="","*",SP_SUL!S830)</f>
        <v>-</v>
      </c>
      <c r="D831" s="83" t="str">
        <f>IF(SP_SUL!T830="","*",SP_SUL!T830)</f>
        <v>-</v>
      </c>
      <c r="E831" s="83" t="str">
        <f>IF(SP_SUL!D830="","*",SP_SUL!D830)</f>
        <v>*</v>
      </c>
      <c r="F831" s="83" t="str">
        <f>IF(SP_SUL!H830="","*",SP_SUL!H830)</f>
        <v>*</v>
      </c>
      <c r="G831" s="83" t="str">
        <f>IF(SP_SUL!M830="","*",SP_SUL!M830)</f>
        <v>-</v>
      </c>
      <c r="H831" s="116" t="str">
        <f>IF(SP_SUL!K830="","*",SP_SUL!K830)</f>
        <v>*</v>
      </c>
      <c r="I831" s="113" t="str">
        <f>IF(SP_SUL!O830="","*",SP_SUL!O830)</f>
        <v>*</v>
      </c>
      <c r="J831" s="113" t="str">
        <f>IF(SP_SUL!P830="","*",SP_SUL!P830)</f>
        <v>*</v>
      </c>
      <c r="K831" s="83">
        <f>IF(SP_SUL!AK830="","*",SP_SUL!AK830)</f>
        <v>0</v>
      </c>
      <c r="L831" s="83" t="str">
        <f>IF(SP_SUL!AM830="","*",SP_SUL!AM830)</f>
        <v>-</v>
      </c>
      <c r="M831" s="83">
        <f>IF(SP_SUL!AP830="","*",SP_SUL!AP830)</f>
        <v>0</v>
      </c>
      <c r="N831" s="83" t="str">
        <f>IF(SP_SUL!AM830="","*",SP_SUL!AM830)</f>
        <v>-</v>
      </c>
      <c r="O831" s="110" t="str">
        <f>IF(SP_SUL!BH830="","*",SP_SUL!BH830)</f>
        <v>*</v>
      </c>
      <c r="P831" s="147" t="str">
        <f>IF($A$2=1,IF(SP_SUL!BJ830="","*",SP_SUL!BJ830),IF(SP_SUL!BK830="","*",SP_SUL!BK830))</f>
        <v>*</v>
      </c>
    </row>
    <row r="832" spans="1:16">
      <c r="A832" s="82" t="str">
        <f>IF(SP_SUL!B831="","*",SP_SUL!B831)</f>
        <v>*</v>
      </c>
      <c r="B832" s="83" t="str">
        <f>IF(SP_SUL!X831="","*",SP_SUL!X831)</f>
        <v>*</v>
      </c>
      <c r="C832" s="83" t="str">
        <f>IF(SP_SUL!S831="","*",SP_SUL!S831)</f>
        <v>-</v>
      </c>
      <c r="D832" s="83" t="str">
        <f>IF(SP_SUL!T831="","*",SP_SUL!T831)</f>
        <v>-</v>
      </c>
      <c r="E832" s="83" t="str">
        <f>IF(SP_SUL!D831="","*",SP_SUL!D831)</f>
        <v>*</v>
      </c>
      <c r="F832" s="83" t="str">
        <f>IF(SP_SUL!H831="","*",SP_SUL!H831)</f>
        <v>*</v>
      </c>
      <c r="G832" s="83" t="str">
        <f>IF(SP_SUL!M831="","*",SP_SUL!M831)</f>
        <v>-</v>
      </c>
      <c r="H832" s="116" t="str">
        <f>IF(SP_SUL!K831="","*",SP_SUL!K831)</f>
        <v>*</v>
      </c>
      <c r="I832" s="113" t="str">
        <f>IF(SP_SUL!O831="","*",SP_SUL!O831)</f>
        <v>*</v>
      </c>
      <c r="J832" s="113" t="str">
        <f>IF(SP_SUL!P831="","*",SP_SUL!P831)</f>
        <v>*</v>
      </c>
      <c r="K832" s="83">
        <f>IF(SP_SUL!AK831="","*",SP_SUL!AK831)</f>
        <v>0</v>
      </c>
      <c r="L832" s="83" t="str">
        <f>IF(SP_SUL!AM831="","*",SP_SUL!AM831)</f>
        <v>-</v>
      </c>
      <c r="M832" s="83">
        <f>IF(SP_SUL!AP831="","*",SP_SUL!AP831)</f>
        <v>0</v>
      </c>
      <c r="N832" s="83" t="str">
        <f>IF(SP_SUL!AM831="","*",SP_SUL!AM831)</f>
        <v>-</v>
      </c>
      <c r="O832" s="110" t="str">
        <f>IF(SP_SUL!BH831="","*",SP_SUL!BH831)</f>
        <v>*</v>
      </c>
      <c r="P832" s="147" t="str">
        <f>IF($A$2=1,IF(SP_SUL!BJ831="","*",SP_SUL!BJ831),IF(SP_SUL!BK831="","*",SP_SUL!BK831))</f>
        <v>*</v>
      </c>
    </row>
    <row r="833" spans="1:16">
      <c r="A833" s="82" t="str">
        <f>IF(SP_SUL!B832="","*",SP_SUL!B832)</f>
        <v>*</v>
      </c>
      <c r="B833" s="83" t="str">
        <f>IF(SP_SUL!X832="","*",SP_SUL!X832)</f>
        <v>*</v>
      </c>
      <c r="C833" s="83" t="str">
        <f>IF(SP_SUL!S832="","*",SP_SUL!S832)</f>
        <v>-</v>
      </c>
      <c r="D833" s="83" t="str">
        <f>IF(SP_SUL!T832="","*",SP_SUL!T832)</f>
        <v>-</v>
      </c>
      <c r="E833" s="83" t="str">
        <f>IF(SP_SUL!D832="","*",SP_SUL!D832)</f>
        <v>*</v>
      </c>
      <c r="F833" s="83" t="str">
        <f>IF(SP_SUL!H832="","*",SP_SUL!H832)</f>
        <v>*</v>
      </c>
      <c r="G833" s="83" t="str">
        <f>IF(SP_SUL!M832="","*",SP_SUL!M832)</f>
        <v>-</v>
      </c>
      <c r="H833" s="116" t="str">
        <f>IF(SP_SUL!K832="","*",SP_SUL!K832)</f>
        <v>*</v>
      </c>
      <c r="I833" s="113" t="str">
        <f>IF(SP_SUL!O832="","*",SP_SUL!O832)</f>
        <v>*</v>
      </c>
      <c r="J833" s="113" t="str">
        <f>IF(SP_SUL!P832="","*",SP_SUL!P832)</f>
        <v>*</v>
      </c>
      <c r="K833" s="83">
        <f>IF(SP_SUL!AK832="","*",SP_SUL!AK832)</f>
        <v>0</v>
      </c>
      <c r="L833" s="83" t="str">
        <f>IF(SP_SUL!AM832="","*",SP_SUL!AM832)</f>
        <v>-</v>
      </c>
      <c r="M833" s="83">
        <f>IF(SP_SUL!AP832="","*",SP_SUL!AP832)</f>
        <v>0</v>
      </c>
      <c r="N833" s="83" t="str">
        <f>IF(SP_SUL!AM832="","*",SP_SUL!AM832)</f>
        <v>-</v>
      </c>
      <c r="O833" s="110" t="str">
        <f>IF(SP_SUL!BH832="","*",SP_SUL!BH832)</f>
        <v>*</v>
      </c>
      <c r="P833" s="147" t="str">
        <f>IF($A$2=1,IF(SP_SUL!BJ832="","*",SP_SUL!BJ832),IF(SP_SUL!BK832="","*",SP_SUL!BK832))</f>
        <v>*</v>
      </c>
    </row>
    <row r="834" spans="1:16">
      <c r="A834" s="82" t="str">
        <f>IF(SP_SUL!B833="","*",SP_SUL!B833)</f>
        <v>*</v>
      </c>
      <c r="B834" s="83" t="str">
        <f>IF(SP_SUL!X833="","*",SP_SUL!X833)</f>
        <v>*</v>
      </c>
      <c r="C834" s="83" t="str">
        <f>IF(SP_SUL!S833="","*",SP_SUL!S833)</f>
        <v>-</v>
      </c>
      <c r="D834" s="83" t="str">
        <f>IF(SP_SUL!T833="","*",SP_SUL!T833)</f>
        <v>-</v>
      </c>
      <c r="E834" s="83" t="str">
        <f>IF(SP_SUL!D833="","*",SP_SUL!D833)</f>
        <v>*</v>
      </c>
      <c r="F834" s="83" t="str">
        <f>IF(SP_SUL!H833="","*",SP_SUL!H833)</f>
        <v>*</v>
      </c>
      <c r="G834" s="83" t="str">
        <f>IF(SP_SUL!M833="","*",SP_SUL!M833)</f>
        <v>-</v>
      </c>
      <c r="H834" s="116" t="str">
        <f>IF(SP_SUL!K833="","*",SP_SUL!K833)</f>
        <v>*</v>
      </c>
      <c r="I834" s="113" t="str">
        <f>IF(SP_SUL!O833="","*",SP_SUL!O833)</f>
        <v>*</v>
      </c>
      <c r="J834" s="113" t="str">
        <f>IF(SP_SUL!P833="","*",SP_SUL!P833)</f>
        <v>*</v>
      </c>
      <c r="K834" s="83">
        <f>IF(SP_SUL!AK833="","*",SP_SUL!AK833)</f>
        <v>0</v>
      </c>
      <c r="L834" s="83" t="str">
        <f>IF(SP_SUL!AM833="","*",SP_SUL!AM833)</f>
        <v>-</v>
      </c>
      <c r="M834" s="83">
        <f>IF(SP_SUL!AP833="","*",SP_SUL!AP833)</f>
        <v>0</v>
      </c>
      <c r="N834" s="83" t="str">
        <f>IF(SP_SUL!AM833="","*",SP_SUL!AM833)</f>
        <v>-</v>
      </c>
      <c r="O834" s="110" t="str">
        <f>IF(SP_SUL!BH833="","*",SP_SUL!BH833)</f>
        <v>*</v>
      </c>
      <c r="P834" s="147" t="str">
        <f>IF($A$2=1,IF(SP_SUL!BJ833="","*",SP_SUL!BJ833),IF(SP_SUL!BK833="","*",SP_SUL!BK833))</f>
        <v>*</v>
      </c>
    </row>
    <row r="835" spans="1:16">
      <c r="A835" s="82" t="str">
        <f>IF(SP_SUL!B834="","*",SP_SUL!B834)</f>
        <v>*</v>
      </c>
      <c r="B835" s="83" t="str">
        <f>IF(SP_SUL!X834="","*",SP_SUL!X834)</f>
        <v>*</v>
      </c>
      <c r="C835" s="83" t="str">
        <f>IF(SP_SUL!S834="","*",SP_SUL!S834)</f>
        <v>-</v>
      </c>
      <c r="D835" s="83" t="str">
        <f>IF(SP_SUL!T834="","*",SP_SUL!T834)</f>
        <v>-</v>
      </c>
      <c r="E835" s="83" t="str">
        <f>IF(SP_SUL!D834="","*",SP_SUL!D834)</f>
        <v>*</v>
      </c>
      <c r="F835" s="83" t="str">
        <f>IF(SP_SUL!H834="","*",SP_SUL!H834)</f>
        <v>*</v>
      </c>
      <c r="G835" s="83" t="str">
        <f>IF(SP_SUL!M834="","*",SP_SUL!M834)</f>
        <v>-</v>
      </c>
      <c r="H835" s="116" t="str">
        <f>IF(SP_SUL!K834="","*",SP_SUL!K834)</f>
        <v>*</v>
      </c>
      <c r="I835" s="113" t="str">
        <f>IF(SP_SUL!O834="","*",SP_SUL!O834)</f>
        <v>*</v>
      </c>
      <c r="J835" s="113" t="str">
        <f>IF(SP_SUL!P834="","*",SP_SUL!P834)</f>
        <v>*</v>
      </c>
      <c r="K835" s="83">
        <f>IF(SP_SUL!AK834="","*",SP_SUL!AK834)</f>
        <v>0</v>
      </c>
      <c r="L835" s="83" t="str">
        <f>IF(SP_SUL!AM834="","*",SP_SUL!AM834)</f>
        <v>-</v>
      </c>
      <c r="M835" s="83">
        <f>IF(SP_SUL!AP834="","*",SP_SUL!AP834)</f>
        <v>0</v>
      </c>
      <c r="N835" s="83" t="str">
        <f>IF(SP_SUL!AM834="","*",SP_SUL!AM834)</f>
        <v>-</v>
      </c>
      <c r="O835" s="110" t="str">
        <f>IF(SP_SUL!BH834="","*",SP_SUL!BH834)</f>
        <v>*</v>
      </c>
      <c r="P835" s="147" t="str">
        <f>IF($A$2=1,IF(SP_SUL!BJ834="","*",SP_SUL!BJ834),IF(SP_SUL!BK834="","*",SP_SUL!BK834))</f>
        <v>*</v>
      </c>
    </row>
    <row r="836" spans="1:16">
      <c r="A836" s="82" t="str">
        <f>IF(SP_SUL!B835="","*",SP_SUL!B835)</f>
        <v>*</v>
      </c>
      <c r="B836" s="83" t="str">
        <f>IF(SP_SUL!X835="","*",SP_SUL!X835)</f>
        <v>*</v>
      </c>
      <c r="C836" s="83" t="str">
        <f>IF(SP_SUL!S835="","*",SP_SUL!S835)</f>
        <v>-</v>
      </c>
      <c r="D836" s="83" t="str">
        <f>IF(SP_SUL!T835="","*",SP_SUL!T835)</f>
        <v>-</v>
      </c>
      <c r="E836" s="83" t="str">
        <f>IF(SP_SUL!D835="","*",SP_SUL!D835)</f>
        <v>*</v>
      </c>
      <c r="F836" s="83" t="str">
        <f>IF(SP_SUL!H835="","*",SP_SUL!H835)</f>
        <v>*</v>
      </c>
      <c r="G836" s="83" t="str">
        <f>IF(SP_SUL!M835="","*",SP_SUL!M835)</f>
        <v>-</v>
      </c>
      <c r="H836" s="116" t="str">
        <f>IF(SP_SUL!K835="","*",SP_SUL!K835)</f>
        <v>*</v>
      </c>
      <c r="I836" s="113" t="str">
        <f>IF(SP_SUL!O835="","*",SP_SUL!O835)</f>
        <v>*</v>
      </c>
      <c r="J836" s="113" t="str">
        <f>IF(SP_SUL!P835="","*",SP_SUL!P835)</f>
        <v>*</v>
      </c>
      <c r="K836" s="83">
        <f>IF(SP_SUL!AK835="","*",SP_SUL!AK835)</f>
        <v>0</v>
      </c>
      <c r="L836" s="83" t="str">
        <f>IF(SP_SUL!AM835="","*",SP_SUL!AM835)</f>
        <v>-</v>
      </c>
      <c r="M836" s="83">
        <f>IF(SP_SUL!AP835="","*",SP_SUL!AP835)</f>
        <v>0</v>
      </c>
      <c r="N836" s="83" t="str">
        <f>IF(SP_SUL!AM835="","*",SP_SUL!AM835)</f>
        <v>-</v>
      </c>
      <c r="O836" s="110" t="str">
        <f>IF(SP_SUL!BH835="","*",SP_SUL!BH835)</f>
        <v>*</v>
      </c>
      <c r="P836" s="147" t="str">
        <f>IF($A$2=1,IF(SP_SUL!BJ835="","*",SP_SUL!BJ835),IF(SP_SUL!BK835="","*",SP_SUL!BK835))</f>
        <v>*</v>
      </c>
    </row>
    <row r="837" spans="1:16">
      <c r="A837" s="82" t="str">
        <f>IF(SP_SUL!B836="","*",SP_SUL!B836)</f>
        <v>*</v>
      </c>
      <c r="B837" s="83" t="str">
        <f>IF(SP_SUL!X836="","*",SP_SUL!X836)</f>
        <v>*</v>
      </c>
      <c r="C837" s="83" t="str">
        <f>IF(SP_SUL!S836="","*",SP_SUL!S836)</f>
        <v>-</v>
      </c>
      <c r="D837" s="83" t="str">
        <f>IF(SP_SUL!T836="","*",SP_SUL!T836)</f>
        <v>-</v>
      </c>
      <c r="E837" s="83" t="str">
        <f>IF(SP_SUL!D836="","*",SP_SUL!D836)</f>
        <v>*</v>
      </c>
      <c r="F837" s="83" t="str">
        <f>IF(SP_SUL!H836="","*",SP_SUL!H836)</f>
        <v>*</v>
      </c>
      <c r="G837" s="83" t="str">
        <f>IF(SP_SUL!M836="","*",SP_SUL!M836)</f>
        <v>-</v>
      </c>
      <c r="H837" s="116" t="str">
        <f>IF(SP_SUL!K836="","*",SP_SUL!K836)</f>
        <v>*</v>
      </c>
      <c r="I837" s="113" t="str">
        <f>IF(SP_SUL!O836="","*",SP_SUL!O836)</f>
        <v>*</v>
      </c>
      <c r="J837" s="113" t="str">
        <f>IF(SP_SUL!P836="","*",SP_SUL!P836)</f>
        <v>*</v>
      </c>
      <c r="K837" s="83">
        <f>IF(SP_SUL!AK836="","*",SP_SUL!AK836)</f>
        <v>0</v>
      </c>
      <c r="L837" s="83" t="str">
        <f>IF(SP_SUL!AM836="","*",SP_SUL!AM836)</f>
        <v>-</v>
      </c>
      <c r="M837" s="83">
        <f>IF(SP_SUL!AP836="","*",SP_SUL!AP836)</f>
        <v>0</v>
      </c>
      <c r="N837" s="83" t="str">
        <f>IF(SP_SUL!AM836="","*",SP_SUL!AM836)</f>
        <v>-</v>
      </c>
      <c r="O837" s="110" t="str">
        <f>IF(SP_SUL!BH836="","*",SP_SUL!BH836)</f>
        <v>*</v>
      </c>
      <c r="P837" s="147" t="str">
        <f>IF($A$2=1,IF(SP_SUL!BJ836="","*",SP_SUL!BJ836),IF(SP_SUL!BK836="","*",SP_SUL!BK836))</f>
        <v>*</v>
      </c>
    </row>
    <row r="838" spans="1:16">
      <c r="A838" s="82" t="str">
        <f>IF(SP_SUL!B837="","*",SP_SUL!B837)</f>
        <v>*</v>
      </c>
      <c r="B838" s="83" t="str">
        <f>IF(SP_SUL!X837="","*",SP_SUL!X837)</f>
        <v>*</v>
      </c>
      <c r="C838" s="83" t="str">
        <f>IF(SP_SUL!S837="","*",SP_SUL!S837)</f>
        <v>-</v>
      </c>
      <c r="D838" s="83" t="str">
        <f>IF(SP_SUL!T837="","*",SP_SUL!T837)</f>
        <v>-</v>
      </c>
      <c r="E838" s="83" t="str">
        <f>IF(SP_SUL!D837="","*",SP_SUL!D837)</f>
        <v>*</v>
      </c>
      <c r="F838" s="83" t="str">
        <f>IF(SP_SUL!H837="","*",SP_SUL!H837)</f>
        <v>*</v>
      </c>
      <c r="G838" s="83" t="str">
        <f>IF(SP_SUL!M837="","*",SP_SUL!M837)</f>
        <v>-</v>
      </c>
      <c r="H838" s="116" t="str">
        <f>IF(SP_SUL!K837="","*",SP_SUL!K837)</f>
        <v>*</v>
      </c>
      <c r="I838" s="113" t="str">
        <f>IF(SP_SUL!O837="","*",SP_SUL!O837)</f>
        <v>*</v>
      </c>
      <c r="J838" s="113" t="str">
        <f>IF(SP_SUL!P837="","*",SP_SUL!P837)</f>
        <v>*</v>
      </c>
      <c r="K838" s="83">
        <f>IF(SP_SUL!AK837="","*",SP_SUL!AK837)</f>
        <v>0</v>
      </c>
      <c r="L838" s="83" t="str">
        <f>IF(SP_SUL!AM837="","*",SP_SUL!AM837)</f>
        <v>-</v>
      </c>
      <c r="M838" s="83">
        <f>IF(SP_SUL!AP837="","*",SP_SUL!AP837)</f>
        <v>0</v>
      </c>
      <c r="N838" s="83" t="str">
        <f>IF(SP_SUL!AM837="","*",SP_SUL!AM837)</f>
        <v>-</v>
      </c>
      <c r="O838" s="110" t="str">
        <f>IF(SP_SUL!BH837="","*",SP_SUL!BH837)</f>
        <v>*</v>
      </c>
      <c r="P838" s="147" t="str">
        <f>IF($A$2=1,IF(SP_SUL!BJ837="","*",SP_SUL!BJ837),IF(SP_SUL!BK837="","*",SP_SUL!BK837))</f>
        <v>*</v>
      </c>
    </row>
    <row r="839" spans="1:16">
      <c r="A839" s="82" t="str">
        <f>IF(SP_SUL!B838="","*",SP_SUL!B838)</f>
        <v>*</v>
      </c>
      <c r="B839" s="83" t="str">
        <f>IF(SP_SUL!X838="","*",SP_SUL!X838)</f>
        <v>*</v>
      </c>
      <c r="C839" s="83" t="str">
        <f>IF(SP_SUL!S838="","*",SP_SUL!S838)</f>
        <v>-</v>
      </c>
      <c r="D839" s="83" t="str">
        <f>IF(SP_SUL!T838="","*",SP_SUL!T838)</f>
        <v>-</v>
      </c>
      <c r="E839" s="83" t="str">
        <f>IF(SP_SUL!D838="","*",SP_SUL!D838)</f>
        <v>*</v>
      </c>
      <c r="F839" s="83" t="str">
        <f>IF(SP_SUL!H838="","*",SP_SUL!H838)</f>
        <v>*</v>
      </c>
      <c r="G839" s="83" t="str">
        <f>IF(SP_SUL!M838="","*",SP_SUL!M838)</f>
        <v>-</v>
      </c>
      <c r="H839" s="116" t="str">
        <f>IF(SP_SUL!K838="","*",SP_SUL!K838)</f>
        <v>*</v>
      </c>
      <c r="I839" s="113" t="str">
        <f>IF(SP_SUL!O838="","*",SP_SUL!O838)</f>
        <v>*</v>
      </c>
      <c r="J839" s="113" t="str">
        <f>IF(SP_SUL!P838="","*",SP_SUL!P838)</f>
        <v>*</v>
      </c>
      <c r="K839" s="83">
        <f>IF(SP_SUL!AK838="","*",SP_SUL!AK838)</f>
        <v>0</v>
      </c>
      <c r="L839" s="83" t="str">
        <f>IF(SP_SUL!AM838="","*",SP_SUL!AM838)</f>
        <v>-</v>
      </c>
      <c r="M839" s="83">
        <f>IF(SP_SUL!AP838="","*",SP_SUL!AP838)</f>
        <v>0</v>
      </c>
      <c r="N839" s="83" t="str">
        <f>IF(SP_SUL!AM838="","*",SP_SUL!AM838)</f>
        <v>-</v>
      </c>
      <c r="O839" s="110" t="str">
        <f>IF(SP_SUL!BH838="","*",SP_SUL!BH838)</f>
        <v>*</v>
      </c>
      <c r="P839" s="147" t="str">
        <f>IF($A$2=1,IF(SP_SUL!BJ838="","*",SP_SUL!BJ838),IF(SP_SUL!BK838="","*",SP_SUL!BK838))</f>
        <v>*</v>
      </c>
    </row>
    <row r="840" spans="1:16">
      <c r="A840" s="82" t="str">
        <f>IF(SP_SUL!B839="","*",SP_SUL!B839)</f>
        <v>*</v>
      </c>
      <c r="B840" s="83" t="str">
        <f>IF(SP_SUL!X839="","*",SP_SUL!X839)</f>
        <v>*</v>
      </c>
      <c r="C840" s="83" t="str">
        <f>IF(SP_SUL!S839="","*",SP_SUL!S839)</f>
        <v>-</v>
      </c>
      <c r="D840" s="83" t="str">
        <f>IF(SP_SUL!T839="","*",SP_SUL!T839)</f>
        <v>-</v>
      </c>
      <c r="E840" s="83" t="str">
        <f>IF(SP_SUL!D839="","*",SP_SUL!D839)</f>
        <v>*</v>
      </c>
      <c r="F840" s="83" t="str">
        <f>IF(SP_SUL!H839="","*",SP_SUL!H839)</f>
        <v>*</v>
      </c>
      <c r="G840" s="83" t="str">
        <f>IF(SP_SUL!M839="","*",SP_SUL!M839)</f>
        <v>-</v>
      </c>
      <c r="H840" s="116" t="str">
        <f>IF(SP_SUL!K839="","*",SP_SUL!K839)</f>
        <v>*</v>
      </c>
      <c r="I840" s="113" t="str">
        <f>IF(SP_SUL!O839="","*",SP_SUL!O839)</f>
        <v>*</v>
      </c>
      <c r="J840" s="113" t="str">
        <f>IF(SP_SUL!P839="","*",SP_SUL!P839)</f>
        <v>*</v>
      </c>
      <c r="K840" s="83">
        <f>IF(SP_SUL!AK839="","*",SP_SUL!AK839)</f>
        <v>0</v>
      </c>
      <c r="L840" s="83" t="str">
        <f>IF(SP_SUL!AM839="","*",SP_SUL!AM839)</f>
        <v>-</v>
      </c>
      <c r="M840" s="83">
        <f>IF(SP_SUL!AP839="","*",SP_SUL!AP839)</f>
        <v>0</v>
      </c>
      <c r="N840" s="83" t="str">
        <f>IF(SP_SUL!AM839="","*",SP_SUL!AM839)</f>
        <v>-</v>
      </c>
      <c r="O840" s="110" t="str">
        <f>IF(SP_SUL!BH839="","*",SP_SUL!BH839)</f>
        <v>*</v>
      </c>
      <c r="P840" s="147" t="str">
        <f>IF($A$2=1,IF(SP_SUL!BJ839="","*",SP_SUL!BJ839),IF(SP_SUL!BK839="","*",SP_SUL!BK839))</f>
        <v>*</v>
      </c>
    </row>
    <row r="841" spans="1:16">
      <c r="A841" s="82" t="str">
        <f>IF(SP_SUL!B840="","*",SP_SUL!B840)</f>
        <v>*</v>
      </c>
      <c r="B841" s="83" t="str">
        <f>IF(SP_SUL!X840="","*",SP_SUL!X840)</f>
        <v>*</v>
      </c>
      <c r="C841" s="83" t="str">
        <f>IF(SP_SUL!S840="","*",SP_SUL!S840)</f>
        <v>-</v>
      </c>
      <c r="D841" s="83" t="str">
        <f>IF(SP_SUL!T840="","*",SP_SUL!T840)</f>
        <v>-</v>
      </c>
      <c r="E841" s="83" t="str">
        <f>IF(SP_SUL!D840="","*",SP_SUL!D840)</f>
        <v>*</v>
      </c>
      <c r="F841" s="83" t="str">
        <f>IF(SP_SUL!H840="","*",SP_SUL!H840)</f>
        <v>*</v>
      </c>
      <c r="G841" s="83" t="str">
        <f>IF(SP_SUL!M840="","*",SP_SUL!M840)</f>
        <v>-</v>
      </c>
      <c r="H841" s="116" t="str">
        <f>IF(SP_SUL!K840="","*",SP_SUL!K840)</f>
        <v>*</v>
      </c>
      <c r="I841" s="113" t="str">
        <f>IF(SP_SUL!O840="","*",SP_SUL!O840)</f>
        <v>*</v>
      </c>
      <c r="J841" s="113" t="str">
        <f>IF(SP_SUL!P840="","*",SP_SUL!P840)</f>
        <v>*</v>
      </c>
      <c r="K841" s="83">
        <f>IF(SP_SUL!AK840="","*",SP_SUL!AK840)</f>
        <v>0</v>
      </c>
      <c r="L841" s="83" t="str">
        <f>IF(SP_SUL!AM840="","*",SP_SUL!AM840)</f>
        <v>-</v>
      </c>
      <c r="M841" s="83">
        <f>IF(SP_SUL!AP840="","*",SP_SUL!AP840)</f>
        <v>0</v>
      </c>
      <c r="N841" s="83" t="str">
        <f>IF(SP_SUL!AM840="","*",SP_SUL!AM840)</f>
        <v>-</v>
      </c>
      <c r="O841" s="110" t="str">
        <f>IF(SP_SUL!BH840="","*",SP_SUL!BH840)</f>
        <v>*</v>
      </c>
      <c r="P841" s="147" t="str">
        <f>IF($A$2=1,IF(SP_SUL!BJ840="","*",SP_SUL!BJ840),IF(SP_SUL!BK840="","*",SP_SUL!BK840))</f>
        <v>*</v>
      </c>
    </row>
    <row r="842" spans="1:16">
      <c r="A842" s="82" t="str">
        <f>IF(SP_SUL!B841="","*",SP_SUL!B841)</f>
        <v>*</v>
      </c>
      <c r="B842" s="83" t="str">
        <f>IF(SP_SUL!X841="","*",SP_SUL!X841)</f>
        <v>*</v>
      </c>
      <c r="C842" s="83" t="str">
        <f>IF(SP_SUL!S841="","*",SP_SUL!S841)</f>
        <v>-</v>
      </c>
      <c r="D842" s="83" t="str">
        <f>IF(SP_SUL!T841="","*",SP_SUL!T841)</f>
        <v>-</v>
      </c>
      <c r="E842" s="83" t="str">
        <f>IF(SP_SUL!D841="","*",SP_SUL!D841)</f>
        <v>*</v>
      </c>
      <c r="F842" s="83" t="str">
        <f>IF(SP_SUL!H841="","*",SP_SUL!H841)</f>
        <v>*</v>
      </c>
      <c r="G842" s="83" t="str">
        <f>IF(SP_SUL!M841="","*",SP_SUL!M841)</f>
        <v>-</v>
      </c>
      <c r="H842" s="116" t="str">
        <f>IF(SP_SUL!K841="","*",SP_SUL!K841)</f>
        <v>*</v>
      </c>
      <c r="I842" s="113" t="str">
        <f>IF(SP_SUL!O841="","*",SP_SUL!O841)</f>
        <v>*</v>
      </c>
      <c r="J842" s="113" t="str">
        <f>IF(SP_SUL!P841="","*",SP_SUL!P841)</f>
        <v>*</v>
      </c>
      <c r="K842" s="83">
        <f>IF(SP_SUL!AK841="","*",SP_SUL!AK841)</f>
        <v>0</v>
      </c>
      <c r="L842" s="83" t="str">
        <f>IF(SP_SUL!AM841="","*",SP_SUL!AM841)</f>
        <v>-</v>
      </c>
      <c r="M842" s="83">
        <f>IF(SP_SUL!AP841="","*",SP_SUL!AP841)</f>
        <v>0</v>
      </c>
      <c r="N842" s="83" t="str">
        <f>IF(SP_SUL!AM841="","*",SP_SUL!AM841)</f>
        <v>-</v>
      </c>
      <c r="O842" s="110" t="str">
        <f>IF(SP_SUL!BH841="","*",SP_SUL!BH841)</f>
        <v>*</v>
      </c>
      <c r="P842" s="147" t="str">
        <f>IF($A$2=1,IF(SP_SUL!BJ841="","*",SP_SUL!BJ841),IF(SP_SUL!BK841="","*",SP_SUL!BK841))</f>
        <v>*</v>
      </c>
    </row>
    <row r="843" spans="1:16">
      <c r="A843" s="82" t="str">
        <f>IF(SP_SUL!B842="","*",SP_SUL!B842)</f>
        <v>*</v>
      </c>
      <c r="B843" s="83" t="str">
        <f>IF(SP_SUL!X842="","*",SP_SUL!X842)</f>
        <v>*</v>
      </c>
      <c r="C843" s="83" t="str">
        <f>IF(SP_SUL!S842="","*",SP_SUL!S842)</f>
        <v>-</v>
      </c>
      <c r="D843" s="83" t="str">
        <f>IF(SP_SUL!T842="","*",SP_SUL!T842)</f>
        <v>-</v>
      </c>
      <c r="E843" s="83" t="str">
        <f>IF(SP_SUL!D842="","*",SP_SUL!D842)</f>
        <v>*</v>
      </c>
      <c r="F843" s="83" t="str">
        <f>IF(SP_SUL!H842="","*",SP_SUL!H842)</f>
        <v>*</v>
      </c>
      <c r="G843" s="83" t="str">
        <f>IF(SP_SUL!M842="","*",SP_SUL!M842)</f>
        <v>-</v>
      </c>
      <c r="H843" s="116" t="str">
        <f>IF(SP_SUL!K842="","*",SP_SUL!K842)</f>
        <v>*</v>
      </c>
      <c r="I843" s="113" t="str">
        <f>IF(SP_SUL!O842="","*",SP_SUL!O842)</f>
        <v>*</v>
      </c>
      <c r="J843" s="113" t="str">
        <f>IF(SP_SUL!P842="","*",SP_SUL!P842)</f>
        <v>*</v>
      </c>
      <c r="K843" s="83">
        <f>IF(SP_SUL!AK842="","*",SP_SUL!AK842)</f>
        <v>0</v>
      </c>
      <c r="L843" s="83" t="str">
        <f>IF(SP_SUL!AM842="","*",SP_SUL!AM842)</f>
        <v>-</v>
      </c>
      <c r="M843" s="83">
        <f>IF(SP_SUL!AP842="","*",SP_SUL!AP842)</f>
        <v>0</v>
      </c>
      <c r="N843" s="83" t="str">
        <f>IF(SP_SUL!AM842="","*",SP_SUL!AM842)</f>
        <v>-</v>
      </c>
      <c r="O843" s="110" t="str">
        <f>IF(SP_SUL!BH842="","*",SP_SUL!BH842)</f>
        <v>*</v>
      </c>
      <c r="P843" s="147" t="str">
        <f>IF($A$2=1,IF(SP_SUL!BJ842="","*",SP_SUL!BJ842),IF(SP_SUL!BK842="","*",SP_SUL!BK842))</f>
        <v>*</v>
      </c>
    </row>
    <row r="844" spans="1:16">
      <c r="A844" s="82" t="str">
        <f>IF(SP_SUL!B843="","*",SP_SUL!B843)</f>
        <v>*</v>
      </c>
      <c r="B844" s="83" t="str">
        <f>IF(SP_SUL!X843="","*",SP_SUL!X843)</f>
        <v>*</v>
      </c>
      <c r="C844" s="83" t="str">
        <f>IF(SP_SUL!S843="","*",SP_SUL!S843)</f>
        <v>-</v>
      </c>
      <c r="D844" s="83" t="str">
        <f>IF(SP_SUL!T843="","*",SP_SUL!T843)</f>
        <v>-</v>
      </c>
      <c r="E844" s="83" t="str">
        <f>IF(SP_SUL!D843="","*",SP_SUL!D843)</f>
        <v>*</v>
      </c>
      <c r="F844" s="83" t="str">
        <f>IF(SP_SUL!H843="","*",SP_SUL!H843)</f>
        <v>*</v>
      </c>
      <c r="G844" s="83" t="str">
        <f>IF(SP_SUL!M843="","*",SP_SUL!M843)</f>
        <v>-</v>
      </c>
      <c r="H844" s="116" t="str">
        <f>IF(SP_SUL!K843="","*",SP_SUL!K843)</f>
        <v>*</v>
      </c>
      <c r="I844" s="113" t="str">
        <f>IF(SP_SUL!O843="","*",SP_SUL!O843)</f>
        <v>*</v>
      </c>
      <c r="J844" s="113" t="str">
        <f>IF(SP_SUL!P843="","*",SP_SUL!P843)</f>
        <v>*</v>
      </c>
      <c r="K844" s="83">
        <f>IF(SP_SUL!AK843="","*",SP_SUL!AK843)</f>
        <v>0</v>
      </c>
      <c r="L844" s="83" t="str">
        <f>IF(SP_SUL!AM843="","*",SP_SUL!AM843)</f>
        <v>-</v>
      </c>
      <c r="M844" s="83">
        <f>IF(SP_SUL!AP843="","*",SP_SUL!AP843)</f>
        <v>0</v>
      </c>
      <c r="N844" s="83" t="str">
        <f>IF(SP_SUL!AM843="","*",SP_SUL!AM843)</f>
        <v>-</v>
      </c>
      <c r="O844" s="110" t="str">
        <f>IF(SP_SUL!BH843="","*",SP_SUL!BH843)</f>
        <v>*</v>
      </c>
      <c r="P844" s="147" t="str">
        <f>IF($A$2=1,IF(SP_SUL!BJ843="","*",SP_SUL!BJ843),IF(SP_SUL!BK843="","*",SP_SUL!BK843))</f>
        <v>*</v>
      </c>
    </row>
    <row r="845" spans="1:16">
      <c r="A845" s="82" t="str">
        <f>IF(SP_SUL!B844="","*",SP_SUL!B844)</f>
        <v>*</v>
      </c>
      <c r="B845" s="83" t="str">
        <f>IF(SP_SUL!X844="","*",SP_SUL!X844)</f>
        <v>*</v>
      </c>
      <c r="C845" s="83" t="str">
        <f>IF(SP_SUL!S844="","*",SP_SUL!S844)</f>
        <v>-</v>
      </c>
      <c r="D845" s="83" t="str">
        <f>IF(SP_SUL!T844="","*",SP_SUL!T844)</f>
        <v>-</v>
      </c>
      <c r="E845" s="83" t="str">
        <f>IF(SP_SUL!D844="","*",SP_SUL!D844)</f>
        <v>*</v>
      </c>
      <c r="F845" s="83" t="str">
        <f>IF(SP_SUL!H844="","*",SP_SUL!H844)</f>
        <v>*</v>
      </c>
      <c r="G845" s="83" t="str">
        <f>IF(SP_SUL!M844="","*",SP_SUL!M844)</f>
        <v>-</v>
      </c>
      <c r="H845" s="116" t="str">
        <f>IF(SP_SUL!K844="","*",SP_SUL!K844)</f>
        <v>*</v>
      </c>
      <c r="I845" s="113" t="str">
        <f>IF(SP_SUL!O844="","*",SP_SUL!O844)</f>
        <v>*</v>
      </c>
      <c r="J845" s="113" t="str">
        <f>IF(SP_SUL!P844="","*",SP_SUL!P844)</f>
        <v>*</v>
      </c>
      <c r="K845" s="83">
        <f>IF(SP_SUL!AK844="","*",SP_SUL!AK844)</f>
        <v>0</v>
      </c>
      <c r="L845" s="83" t="str">
        <f>IF(SP_SUL!AM844="","*",SP_SUL!AM844)</f>
        <v>-</v>
      </c>
      <c r="M845" s="83">
        <f>IF(SP_SUL!AP844="","*",SP_SUL!AP844)</f>
        <v>0</v>
      </c>
      <c r="N845" s="83" t="str">
        <f>IF(SP_SUL!AM844="","*",SP_SUL!AM844)</f>
        <v>-</v>
      </c>
      <c r="O845" s="110" t="str">
        <f>IF(SP_SUL!BH844="","*",SP_SUL!BH844)</f>
        <v>*</v>
      </c>
      <c r="P845" s="147" t="str">
        <f>IF($A$2=1,IF(SP_SUL!BJ844="","*",SP_SUL!BJ844),IF(SP_SUL!BK844="","*",SP_SUL!BK844))</f>
        <v>*</v>
      </c>
    </row>
    <row r="846" spans="1:16">
      <c r="A846" s="82" t="str">
        <f>IF(SP_SUL!B845="","*",SP_SUL!B845)</f>
        <v>*</v>
      </c>
      <c r="B846" s="83" t="str">
        <f>IF(SP_SUL!X845="","*",SP_SUL!X845)</f>
        <v>*</v>
      </c>
      <c r="C846" s="83" t="str">
        <f>IF(SP_SUL!S845="","*",SP_SUL!S845)</f>
        <v>-</v>
      </c>
      <c r="D846" s="83" t="str">
        <f>IF(SP_SUL!T845="","*",SP_SUL!T845)</f>
        <v>-</v>
      </c>
      <c r="E846" s="83" t="str">
        <f>IF(SP_SUL!D845="","*",SP_SUL!D845)</f>
        <v>*</v>
      </c>
      <c r="F846" s="83" t="str">
        <f>IF(SP_SUL!H845="","*",SP_SUL!H845)</f>
        <v>*</v>
      </c>
      <c r="G846" s="83" t="str">
        <f>IF(SP_SUL!M845="","*",SP_SUL!M845)</f>
        <v>-</v>
      </c>
      <c r="H846" s="116" t="str">
        <f>IF(SP_SUL!K845="","*",SP_SUL!K845)</f>
        <v>*</v>
      </c>
      <c r="I846" s="113" t="str">
        <f>IF(SP_SUL!O845="","*",SP_SUL!O845)</f>
        <v>*</v>
      </c>
      <c r="J846" s="113" t="str">
        <f>IF(SP_SUL!P845="","*",SP_SUL!P845)</f>
        <v>*</v>
      </c>
      <c r="K846" s="83">
        <f>IF(SP_SUL!AK845="","*",SP_SUL!AK845)</f>
        <v>0</v>
      </c>
      <c r="L846" s="83" t="str">
        <f>IF(SP_SUL!AM845="","*",SP_SUL!AM845)</f>
        <v>-</v>
      </c>
      <c r="M846" s="83">
        <f>IF(SP_SUL!AP845="","*",SP_SUL!AP845)</f>
        <v>0</v>
      </c>
      <c r="N846" s="83" t="str">
        <f>IF(SP_SUL!AM845="","*",SP_SUL!AM845)</f>
        <v>-</v>
      </c>
      <c r="O846" s="110" t="str">
        <f>IF(SP_SUL!BH845="","*",SP_SUL!BH845)</f>
        <v>*</v>
      </c>
      <c r="P846" s="147" t="str">
        <f>IF($A$2=1,IF(SP_SUL!BJ845="","*",SP_SUL!BJ845),IF(SP_SUL!BK845="","*",SP_SUL!BK845))</f>
        <v>*</v>
      </c>
    </row>
    <row r="847" spans="1:16">
      <c r="A847" s="82" t="str">
        <f>IF(SP_SUL!B846="","*",SP_SUL!B846)</f>
        <v>*</v>
      </c>
      <c r="B847" s="83" t="str">
        <f>IF(SP_SUL!X846="","*",SP_SUL!X846)</f>
        <v>*</v>
      </c>
      <c r="C847" s="83" t="str">
        <f>IF(SP_SUL!S846="","*",SP_SUL!S846)</f>
        <v>-</v>
      </c>
      <c r="D847" s="83" t="str">
        <f>IF(SP_SUL!T846="","*",SP_SUL!T846)</f>
        <v>-</v>
      </c>
      <c r="E847" s="83" t="str">
        <f>IF(SP_SUL!D846="","*",SP_SUL!D846)</f>
        <v>*</v>
      </c>
      <c r="F847" s="83" t="str">
        <f>IF(SP_SUL!H846="","*",SP_SUL!H846)</f>
        <v>*</v>
      </c>
      <c r="G847" s="83" t="str">
        <f>IF(SP_SUL!M846="","*",SP_SUL!M846)</f>
        <v>-</v>
      </c>
      <c r="H847" s="116" t="str">
        <f>IF(SP_SUL!K846="","*",SP_SUL!K846)</f>
        <v>*</v>
      </c>
      <c r="I847" s="113" t="str">
        <f>IF(SP_SUL!O846="","*",SP_SUL!O846)</f>
        <v>*</v>
      </c>
      <c r="J847" s="113" t="str">
        <f>IF(SP_SUL!P846="","*",SP_SUL!P846)</f>
        <v>*</v>
      </c>
      <c r="K847" s="83">
        <f>IF(SP_SUL!AK846="","*",SP_SUL!AK846)</f>
        <v>0</v>
      </c>
      <c r="L847" s="83" t="str">
        <f>IF(SP_SUL!AM846="","*",SP_SUL!AM846)</f>
        <v>-</v>
      </c>
      <c r="M847" s="83">
        <f>IF(SP_SUL!AP846="","*",SP_SUL!AP846)</f>
        <v>0</v>
      </c>
      <c r="N847" s="83" t="str">
        <f>IF(SP_SUL!AM846="","*",SP_SUL!AM846)</f>
        <v>-</v>
      </c>
      <c r="O847" s="110" t="str">
        <f>IF(SP_SUL!BH846="","*",SP_SUL!BH846)</f>
        <v>*</v>
      </c>
      <c r="P847" s="147" t="str">
        <f>IF($A$2=1,IF(SP_SUL!BJ846="","*",SP_SUL!BJ846),IF(SP_SUL!BK846="","*",SP_SUL!BK846))</f>
        <v>*</v>
      </c>
    </row>
    <row r="848" spans="1:16">
      <c r="A848" s="82" t="str">
        <f>IF(SP_SUL!B847="","*",SP_SUL!B847)</f>
        <v>*</v>
      </c>
      <c r="B848" s="83" t="str">
        <f>IF(SP_SUL!X847="","*",SP_SUL!X847)</f>
        <v>*</v>
      </c>
      <c r="C848" s="83" t="str">
        <f>IF(SP_SUL!S847="","*",SP_SUL!S847)</f>
        <v>-</v>
      </c>
      <c r="D848" s="83" t="str">
        <f>IF(SP_SUL!T847="","*",SP_SUL!T847)</f>
        <v>-</v>
      </c>
      <c r="E848" s="83" t="str">
        <f>IF(SP_SUL!D847="","*",SP_SUL!D847)</f>
        <v>*</v>
      </c>
      <c r="F848" s="83" t="str">
        <f>IF(SP_SUL!H847="","*",SP_SUL!H847)</f>
        <v>*</v>
      </c>
      <c r="G848" s="83" t="str">
        <f>IF(SP_SUL!M847="","*",SP_SUL!M847)</f>
        <v>-</v>
      </c>
      <c r="H848" s="116" t="str">
        <f>IF(SP_SUL!K847="","*",SP_SUL!K847)</f>
        <v>*</v>
      </c>
      <c r="I848" s="113" t="str">
        <f>IF(SP_SUL!O847="","*",SP_SUL!O847)</f>
        <v>*</v>
      </c>
      <c r="J848" s="113" t="str">
        <f>IF(SP_SUL!P847="","*",SP_SUL!P847)</f>
        <v>*</v>
      </c>
      <c r="K848" s="83">
        <f>IF(SP_SUL!AK847="","*",SP_SUL!AK847)</f>
        <v>0</v>
      </c>
      <c r="L848" s="83" t="str">
        <f>IF(SP_SUL!AM847="","*",SP_SUL!AM847)</f>
        <v>-</v>
      </c>
      <c r="M848" s="83">
        <f>IF(SP_SUL!AP847="","*",SP_SUL!AP847)</f>
        <v>0</v>
      </c>
      <c r="N848" s="83" t="str">
        <f>IF(SP_SUL!AM847="","*",SP_SUL!AM847)</f>
        <v>-</v>
      </c>
      <c r="O848" s="110" t="str">
        <f>IF(SP_SUL!BH847="","*",SP_SUL!BH847)</f>
        <v>*</v>
      </c>
      <c r="P848" s="147" t="str">
        <f>IF($A$2=1,IF(SP_SUL!BJ847="","*",SP_SUL!BJ847),IF(SP_SUL!BK847="","*",SP_SUL!BK847))</f>
        <v>*</v>
      </c>
    </row>
    <row r="849" spans="1:16">
      <c r="A849" s="82" t="str">
        <f>IF(SP_SUL!B848="","*",SP_SUL!B848)</f>
        <v>*</v>
      </c>
      <c r="B849" s="83" t="str">
        <f>IF(SP_SUL!X848="","*",SP_SUL!X848)</f>
        <v>*</v>
      </c>
      <c r="C849" s="83" t="str">
        <f>IF(SP_SUL!S848="","*",SP_SUL!S848)</f>
        <v>-</v>
      </c>
      <c r="D849" s="83" t="str">
        <f>IF(SP_SUL!T848="","*",SP_SUL!T848)</f>
        <v>-</v>
      </c>
      <c r="E849" s="83" t="str">
        <f>IF(SP_SUL!D848="","*",SP_SUL!D848)</f>
        <v>*</v>
      </c>
      <c r="F849" s="83" t="str">
        <f>IF(SP_SUL!H848="","*",SP_SUL!H848)</f>
        <v>*</v>
      </c>
      <c r="G849" s="83" t="str">
        <f>IF(SP_SUL!M848="","*",SP_SUL!M848)</f>
        <v>-</v>
      </c>
      <c r="H849" s="116" t="str">
        <f>IF(SP_SUL!K848="","*",SP_SUL!K848)</f>
        <v>*</v>
      </c>
      <c r="I849" s="113" t="str">
        <f>IF(SP_SUL!O848="","*",SP_SUL!O848)</f>
        <v>*</v>
      </c>
      <c r="J849" s="113" t="str">
        <f>IF(SP_SUL!P848="","*",SP_SUL!P848)</f>
        <v>*</v>
      </c>
      <c r="K849" s="83">
        <f>IF(SP_SUL!AK848="","*",SP_SUL!AK848)</f>
        <v>0</v>
      </c>
      <c r="L849" s="83" t="str">
        <f>IF(SP_SUL!AM848="","*",SP_SUL!AM848)</f>
        <v>-</v>
      </c>
      <c r="M849" s="83">
        <f>IF(SP_SUL!AP848="","*",SP_SUL!AP848)</f>
        <v>0</v>
      </c>
      <c r="N849" s="83" t="str">
        <f>IF(SP_SUL!AM848="","*",SP_SUL!AM848)</f>
        <v>-</v>
      </c>
      <c r="O849" s="110" t="str">
        <f>IF(SP_SUL!BH848="","*",SP_SUL!BH848)</f>
        <v>*</v>
      </c>
      <c r="P849" s="147" t="str">
        <f>IF($A$2=1,IF(SP_SUL!BJ848="","*",SP_SUL!BJ848),IF(SP_SUL!BK848="","*",SP_SUL!BK848))</f>
        <v>*</v>
      </c>
    </row>
    <row r="850" spans="1:16">
      <c r="A850" s="82" t="str">
        <f>IF(SP_SUL!B849="","*",SP_SUL!B849)</f>
        <v>*</v>
      </c>
      <c r="B850" s="83" t="str">
        <f>IF(SP_SUL!X849="","*",SP_SUL!X849)</f>
        <v>*</v>
      </c>
      <c r="C850" s="83" t="str">
        <f>IF(SP_SUL!S849="","*",SP_SUL!S849)</f>
        <v>-</v>
      </c>
      <c r="D850" s="83" t="str">
        <f>IF(SP_SUL!T849="","*",SP_SUL!T849)</f>
        <v>-</v>
      </c>
      <c r="E850" s="83" t="str">
        <f>IF(SP_SUL!D849="","*",SP_SUL!D849)</f>
        <v>*</v>
      </c>
      <c r="F850" s="83" t="str">
        <f>IF(SP_SUL!H849="","*",SP_SUL!H849)</f>
        <v>*</v>
      </c>
      <c r="G850" s="83" t="str">
        <f>IF(SP_SUL!M849="","*",SP_SUL!M849)</f>
        <v>-</v>
      </c>
      <c r="H850" s="116" t="str">
        <f>IF(SP_SUL!K849="","*",SP_SUL!K849)</f>
        <v>*</v>
      </c>
      <c r="I850" s="113" t="str">
        <f>IF(SP_SUL!O849="","*",SP_SUL!O849)</f>
        <v>*</v>
      </c>
      <c r="J850" s="113" t="str">
        <f>IF(SP_SUL!P849="","*",SP_SUL!P849)</f>
        <v>*</v>
      </c>
      <c r="K850" s="83">
        <f>IF(SP_SUL!AK849="","*",SP_SUL!AK849)</f>
        <v>0</v>
      </c>
      <c r="L850" s="83" t="str">
        <f>IF(SP_SUL!AM849="","*",SP_SUL!AM849)</f>
        <v>-</v>
      </c>
      <c r="M850" s="83">
        <f>IF(SP_SUL!AP849="","*",SP_SUL!AP849)</f>
        <v>0</v>
      </c>
      <c r="N850" s="83" t="str">
        <f>IF(SP_SUL!AM849="","*",SP_SUL!AM849)</f>
        <v>-</v>
      </c>
      <c r="O850" s="110" t="str">
        <f>IF(SP_SUL!BH849="","*",SP_SUL!BH849)</f>
        <v>*</v>
      </c>
      <c r="P850" s="147" t="str">
        <f>IF($A$2=1,IF(SP_SUL!BJ849="","*",SP_SUL!BJ849),IF(SP_SUL!BK849="","*",SP_SUL!BK849))</f>
        <v>*</v>
      </c>
    </row>
    <row r="851" spans="1:16">
      <c r="A851" s="82" t="str">
        <f>IF(SP_SUL!B850="","*",SP_SUL!B850)</f>
        <v>*</v>
      </c>
      <c r="B851" s="83" t="str">
        <f>IF(SP_SUL!X850="","*",SP_SUL!X850)</f>
        <v>*</v>
      </c>
      <c r="C851" s="83" t="str">
        <f>IF(SP_SUL!S850="","*",SP_SUL!S850)</f>
        <v>-</v>
      </c>
      <c r="D851" s="83" t="str">
        <f>IF(SP_SUL!T850="","*",SP_SUL!T850)</f>
        <v>-</v>
      </c>
      <c r="E851" s="83" t="str">
        <f>IF(SP_SUL!D850="","*",SP_SUL!D850)</f>
        <v>*</v>
      </c>
      <c r="F851" s="83" t="str">
        <f>IF(SP_SUL!H850="","*",SP_SUL!H850)</f>
        <v>*</v>
      </c>
      <c r="G851" s="83" t="str">
        <f>IF(SP_SUL!M850="","*",SP_SUL!M850)</f>
        <v>-</v>
      </c>
      <c r="H851" s="116" t="str">
        <f>IF(SP_SUL!K850="","*",SP_SUL!K850)</f>
        <v>*</v>
      </c>
      <c r="I851" s="113" t="str">
        <f>IF(SP_SUL!O850="","*",SP_SUL!O850)</f>
        <v>*</v>
      </c>
      <c r="J851" s="113" t="str">
        <f>IF(SP_SUL!P850="","*",SP_SUL!P850)</f>
        <v>*</v>
      </c>
      <c r="K851" s="83">
        <f>IF(SP_SUL!AK850="","*",SP_SUL!AK850)</f>
        <v>0</v>
      </c>
      <c r="L851" s="83" t="str">
        <f>IF(SP_SUL!AM850="","*",SP_SUL!AM850)</f>
        <v>-</v>
      </c>
      <c r="M851" s="83">
        <f>IF(SP_SUL!AP850="","*",SP_SUL!AP850)</f>
        <v>0</v>
      </c>
      <c r="N851" s="83" t="str">
        <f>IF(SP_SUL!AM850="","*",SP_SUL!AM850)</f>
        <v>-</v>
      </c>
      <c r="O851" s="110" t="str">
        <f>IF(SP_SUL!BH850="","*",SP_SUL!BH850)</f>
        <v>*</v>
      </c>
      <c r="P851" s="147" t="str">
        <f>IF($A$2=1,IF(SP_SUL!BJ850="","*",SP_SUL!BJ850),IF(SP_SUL!BK850="","*",SP_SUL!BK850))</f>
        <v>*</v>
      </c>
    </row>
    <row r="852" spans="1:16">
      <c r="A852" s="82" t="str">
        <f>IF(SP_SUL!B851="","*",SP_SUL!B851)</f>
        <v>*</v>
      </c>
      <c r="B852" s="83" t="str">
        <f>IF(SP_SUL!X851="","*",SP_SUL!X851)</f>
        <v>*</v>
      </c>
      <c r="C852" s="83" t="str">
        <f>IF(SP_SUL!S851="","*",SP_SUL!S851)</f>
        <v>-</v>
      </c>
      <c r="D852" s="83" t="str">
        <f>IF(SP_SUL!T851="","*",SP_SUL!T851)</f>
        <v>-</v>
      </c>
      <c r="E852" s="83" t="str">
        <f>IF(SP_SUL!D851="","*",SP_SUL!D851)</f>
        <v>*</v>
      </c>
      <c r="F852" s="83" t="str">
        <f>IF(SP_SUL!H851="","*",SP_SUL!H851)</f>
        <v>*</v>
      </c>
      <c r="G852" s="83" t="str">
        <f>IF(SP_SUL!M851="","*",SP_SUL!M851)</f>
        <v>-</v>
      </c>
      <c r="H852" s="116" t="str">
        <f>IF(SP_SUL!K851="","*",SP_SUL!K851)</f>
        <v>*</v>
      </c>
      <c r="I852" s="113" t="str">
        <f>IF(SP_SUL!O851="","*",SP_SUL!O851)</f>
        <v>*</v>
      </c>
      <c r="J852" s="113" t="str">
        <f>IF(SP_SUL!P851="","*",SP_SUL!P851)</f>
        <v>*</v>
      </c>
      <c r="K852" s="83">
        <f>IF(SP_SUL!AK851="","*",SP_SUL!AK851)</f>
        <v>0</v>
      </c>
      <c r="L852" s="83" t="str">
        <f>IF(SP_SUL!AM851="","*",SP_SUL!AM851)</f>
        <v>-</v>
      </c>
      <c r="M852" s="83">
        <f>IF(SP_SUL!AP851="","*",SP_SUL!AP851)</f>
        <v>0</v>
      </c>
      <c r="N852" s="83" t="str">
        <f>IF(SP_SUL!AM851="","*",SP_SUL!AM851)</f>
        <v>-</v>
      </c>
      <c r="O852" s="110" t="str">
        <f>IF(SP_SUL!BH851="","*",SP_SUL!BH851)</f>
        <v>*</v>
      </c>
      <c r="P852" s="147" t="str">
        <f>IF($A$2=1,IF(SP_SUL!BJ851="","*",SP_SUL!BJ851),IF(SP_SUL!BK851="","*",SP_SUL!BK851))</f>
        <v>*</v>
      </c>
    </row>
    <row r="853" spans="1:16">
      <c r="A853" s="82" t="str">
        <f>IF(SP_SUL!B852="","*",SP_SUL!B852)</f>
        <v>*</v>
      </c>
      <c r="B853" s="83" t="str">
        <f>IF(SP_SUL!X852="","*",SP_SUL!X852)</f>
        <v>*</v>
      </c>
      <c r="C853" s="83" t="str">
        <f>IF(SP_SUL!S852="","*",SP_SUL!S852)</f>
        <v>-</v>
      </c>
      <c r="D853" s="83" t="str">
        <f>IF(SP_SUL!T852="","*",SP_SUL!T852)</f>
        <v>-</v>
      </c>
      <c r="E853" s="83" t="str">
        <f>IF(SP_SUL!D852="","*",SP_SUL!D852)</f>
        <v>*</v>
      </c>
      <c r="F853" s="83" t="str">
        <f>IF(SP_SUL!H852="","*",SP_SUL!H852)</f>
        <v>*</v>
      </c>
      <c r="G853" s="83" t="str">
        <f>IF(SP_SUL!M852="","*",SP_SUL!M852)</f>
        <v>-</v>
      </c>
      <c r="H853" s="116" t="str">
        <f>IF(SP_SUL!K852="","*",SP_SUL!K852)</f>
        <v>*</v>
      </c>
      <c r="I853" s="113" t="str">
        <f>IF(SP_SUL!O852="","*",SP_SUL!O852)</f>
        <v>*</v>
      </c>
      <c r="J853" s="113" t="str">
        <f>IF(SP_SUL!P852="","*",SP_SUL!P852)</f>
        <v>*</v>
      </c>
      <c r="K853" s="83">
        <f>IF(SP_SUL!AK852="","*",SP_SUL!AK852)</f>
        <v>0</v>
      </c>
      <c r="L853" s="83" t="str">
        <f>IF(SP_SUL!AM852="","*",SP_SUL!AM852)</f>
        <v>-</v>
      </c>
      <c r="M853" s="83">
        <f>IF(SP_SUL!AP852="","*",SP_SUL!AP852)</f>
        <v>0</v>
      </c>
      <c r="N853" s="83" t="str">
        <f>IF(SP_SUL!AM852="","*",SP_SUL!AM852)</f>
        <v>-</v>
      </c>
      <c r="O853" s="110" t="str">
        <f>IF(SP_SUL!BH852="","*",SP_SUL!BH852)</f>
        <v>*</v>
      </c>
      <c r="P853" s="147" t="str">
        <f>IF($A$2=1,IF(SP_SUL!BJ852="","*",SP_SUL!BJ852),IF(SP_SUL!BK852="","*",SP_SUL!BK852))</f>
        <v>*</v>
      </c>
    </row>
    <row r="854" spans="1:16">
      <c r="A854" s="82" t="str">
        <f>IF(SP_SUL!B853="","*",SP_SUL!B853)</f>
        <v>*</v>
      </c>
      <c r="B854" s="83" t="str">
        <f>IF(SP_SUL!X853="","*",SP_SUL!X853)</f>
        <v>*</v>
      </c>
      <c r="C854" s="83" t="str">
        <f>IF(SP_SUL!S853="","*",SP_SUL!S853)</f>
        <v>-</v>
      </c>
      <c r="D854" s="83" t="str">
        <f>IF(SP_SUL!T853="","*",SP_SUL!T853)</f>
        <v>-</v>
      </c>
      <c r="E854" s="83" t="str">
        <f>IF(SP_SUL!D853="","*",SP_SUL!D853)</f>
        <v>*</v>
      </c>
      <c r="F854" s="83" t="str">
        <f>IF(SP_SUL!H853="","*",SP_SUL!H853)</f>
        <v>*</v>
      </c>
      <c r="G854" s="83" t="str">
        <f>IF(SP_SUL!M853="","*",SP_SUL!M853)</f>
        <v>-</v>
      </c>
      <c r="H854" s="116" t="str">
        <f>IF(SP_SUL!K853="","*",SP_SUL!K853)</f>
        <v>*</v>
      </c>
      <c r="I854" s="113" t="str">
        <f>IF(SP_SUL!O853="","*",SP_SUL!O853)</f>
        <v>*</v>
      </c>
      <c r="J854" s="113" t="str">
        <f>IF(SP_SUL!P853="","*",SP_SUL!P853)</f>
        <v>*</v>
      </c>
      <c r="K854" s="83">
        <f>IF(SP_SUL!AK853="","*",SP_SUL!AK853)</f>
        <v>0</v>
      </c>
      <c r="L854" s="83" t="str">
        <f>IF(SP_SUL!AM853="","*",SP_SUL!AM853)</f>
        <v>-</v>
      </c>
      <c r="M854" s="83">
        <f>IF(SP_SUL!AP853="","*",SP_SUL!AP853)</f>
        <v>0</v>
      </c>
      <c r="N854" s="83" t="str">
        <f>IF(SP_SUL!AM853="","*",SP_SUL!AM853)</f>
        <v>-</v>
      </c>
      <c r="O854" s="110" t="str">
        <f>IF(SP_SUL!BH853="","*",SP_SUL!BH853)</f>
        <v>*</v>
      </c>
      <c r="P854" s="147" t="str">
        <f>IF($A$2=1,IF(SP_SUL!BJ853="","*",SP_SUL!BJ853),IF(SP_SUL!BK853="","*",SP_SUL!BK853))</f>
        <v>*</v>
      </c>
    </row>
    <row r="855" spans="1:16">
      <c r="A855" s="82" t="str">
        <f>IF(SP_SUL!B854="","*",SP_SUL!B854)</f>
        <v>*</v>
      </c>
      <c r="B855" s="83" t="str">
        <f>IF(SP_SUL!X854="","*",SP_SUL!X854)</f>
        <v>*</v>
      </c>
      <c r="C855" s="83" t="str">
        <f>IF(SP_SUL!S854="","*",SP_SUL!S854)</f>
        <v>-</v>
      </c>
      <c r="D855" s="83" t="str">
        <f>IF(SP_SUL!T854="","*",SP_SUL!T854)</f>
        <v>-</v>
      </c>
      <c r="E855" s="83" t="str">
        <f>IF(SP_SUL!D854="","*",SP_SUL!D854)</f>
        <v>*</v>
      </c>
      <c r="F855" s="83" t="str">
        <f>IF(SP_SUL!H854="","*",SP_SUL!H854)</f>
        <v>*</v>
      </c>
      <c r="G855" s="83" t="str">
        <f>IF(SP_SUL!M854="","*",SP_SUL!M854)</f>
        <v>-</v>
      </c>
      <c r="H855" s="116" t="str">
        <f>IF(SP_SUL!K854="","*",SP_SUL!K854)</f>
        <v>*</v>
      </c>
      <c r="I855" s="113" t="str">
        <f>IF(SP_SUL!O854="","*",SP_SUL!O854)</f>
        <v>*</v>
      </c>
      <c r="J855" s="113" t="str">
        <f>IF(SP_SUL!P854="","*",SP_SUL!P854)</f>
        <v>*</v>
      </c>
      <c r="K855" s="83">
        <f>IF(SP_SUL!AK854="","*",SP_SUL!AK854)</f>
        <v>0</v>
      </c>
      <c r="L855" s="83" t="str">
        <f>IF(SP_SUL!AM854="","*",SP_SUL!AM854)</f>
        <v>-</v>
      </c>
      <c r="M855" s="83">
        <f>IF(SP_SUL!AP854="","*",SP_SUL!AP854)</f>
        <v>0</v>
      </c>
      <c r="N855" s="83" t="str">
        <f>IF(SP_SUL!AM854="","*",SP_SUL!AM854)</f>
        <v>-</v>
      </c>
      <c r="O855" s="110" t="str">
        <f>IF(SP_SUL!BH854="","*",SP_SUL!BH854)</f>
        <v>*</v>
      </c>
      <c r="P855" s="147" t="str">
        <f>IF($A$2=1,IF(SP_SUL!BJ854="","*",SP_SUL!BJ854),IF(SP_SUL!BK854="","*",SP_SUL!BK854))</f>
        <v>*</v>
      </c>
    </row>
    <row r="856" spans="1:16">
      <c r="A856" s="82" t="str">
        <f>IF(SP_SUL!B855="","*",SP_SUL!B855)</f>
        <v>*</v>
      </c>
      <c r="B856" s="83" t="str">
        <f>IF(SP_SUL!X855="","*",SP_SUL!X855)</f>
        <v>*</v>
      </c>
      <c r="C856" s="83" t="str">
        <f>IF(SP_SUL!S855="","*",SP_SUL!S855)</f>
        <v>-</v>
      </c>
      <c r="D856" s="83" t="str">
        <f>IF(SP_SUL!T855="","*",SP_SUL!T855)</f>
        <v>-</v>
      </c>
      <c r="E856" s="83" t="str">
        <f>IF(SP_SUL!D855="","*",SP_SUL!D855)</f>
        <v>*</v>
      </c>
      <c r="F856" s="83" t="str">
        <f>IF(SP_SUL!H855="","*",SP_SUL!H855)</f>
        <v>*</v>
      </c>
      <c r="G856" s="83" t="str">
        <f>IF(SP_SUL!M855="","*",SP_SUL!M855)</f>
        <v>-</v>
      </c>
      <c r="H856" s="116" t="str">
        <f>IF(SP_SUL!K855="","*",SP_SUL!K855)</f>
        <v>*</v>
      </c>
      <c r="I856" s="113" t="str">
        <f>IF(SP_SUL!O855="","*",SP_SUL!O855)</f>
        <v>*</v>
      </c>
      <c r="J856" s="113" t="str">
        <f>IF(SP_SUL!P855="","*",SP_SUL!P855)</f>
        <v>*</v>
      </c>
      <c r="K856" s="83">
        <f>IF(SP_SUL!AK855="","*",SP_SUL!AK855)</f>
        <v>0</v>
      </c>
      <c r="L856" s="83" t="str">
        <f>IF(SP_SUL!AM855="","*",SP_SUL!AM855)</f>
        <v>-</v>
      </c>
      <c r="M856" s="83">
        <f>IF(SP_SUL!AP855="","*",SP_SUL!AP855)</f>
        <v>0</v>
      </c>
      <c r="N856" s="83" t="str">
        <f>IF(SP_SUL!AM855="","*",SP_SUL!AM855)</f>
        <v>-</v>
      </c>
      <c r="O856" s="110" t="str">
        <f>IF(SP_SUL!BH855="","*",SP_SUL!BH855)</f>
        <v>*</v>
      </c>
      <c r="P856" s="147" t="str">
        <f>IF($A$2=1,IF(SP_SUL!BJ855="","*",SP_SUL!BJ855),IF(SP_SUL!BK855="","*",SP_SUL!BK855))</f>
        <v>*</v>
      </c>
    </row>
    <row r="857" spans="1:16">
      <c r="A857" s="82" t="str">
        <f>IF(SP_SUL!B856="","*",SP_SUL!B856)</f>
        <v>*</v>
      </c>
      <c r="B857" s="83" t="str">
        <f>IF(SP_SUL!X856="","*",SP_SUL!X856)</f>
        <v>*</v>
      </c>
      <c r="C857" s="83" t="str">
        <f>IF(SP_SUL!S856="","*",SP_SUL!S856)</f>
        <v>-</v>
      </c>
      <c r="D857" s="83" t="str">
        <f>IF(SP_SUL!T856="","*",SP_SUL!T856)</f>
        <v>-</v>
      </c>
      <c r="E857" s="83" t="str">
        <f>IF(SP_SUL!D856="","*",SP_SUL!D856)</f>
        <v>*</v>
      </c>
      <c r="F857" s="83" t="str">
        <f>IF(SP_SUL!H856="","*",SP_SUL!H856)</f>
        <v>*</v>
      </c>
      <c r="G857" s="83" t="str">
        <f>IF(SP_SUL!M856="","*",SP_SUL!M856)</f>
        <v>-</v>
      </c>
      <c r="H857" s="116" t="str">
        <f>IF(SP_SUL!K856="","*",SP_SUL!K856)</f>
        <v>*</v>
      </c>
      <c r="I857" s="113" t="str">
        <f>IF(SP_SUL!O856="","*",SP_SUL!O856)</f>
        <v>*</v>
      </c>
      <c r="J857" s="113" t="str">
        <f>IF(SP_SUL!P856="","*",SP_SUL!P856)</f>
        <v>*</v>
      </c>
      <c r="K857" s="83">
        <f>IF(SP_SUL!AK856="","*",SP_SUL!AK856)</f>
        <v>0</v>
      </c>
      <c r="L857" s="83" t="str">
        <f>IF(SP_SUL!AM856="","*",SP_SUL!AM856)</f>
        <v>-</v>
      </c>
      <c r="M857" s="83">
        <f>IF(SP_SUL!AP856="","*",SP_SUL!AP856)</f>
        <v>0</v>
      </c>
      <c r="N857" s="83" t="str">
        <f>IF(SP_SUL!AM856="","*",SP_SUL!AM856)</f>
        <v>-</v>
      </c>
      <c r="O857" s="110" t="str">
        <f>IF(SP_SUL!BH856="","*",SP_SUL!BH856)</f>
        <v>*</v>
      </c>
      <c r="P857" s="147" t="str">
        <f>IF($A$2=1,IF(SP_SUL!BJ856="","*",SP_SUL!BJ856),IF(SP_SUL!BK856="","*",SP_SUL!BK856))</f>
        <v>*</v>
      </c>
    </row>
    <row r="858" spans="1:16">
      <c r="A858" s="82" t="str">
        <f>IF(SP_SUL!B857="","*",SP_SUL!B857)</f>
        <v>*</v>
      </c>
      <c r="B858" s="83" t="str">
        <f>IF(SP_SUL!X857="","*",SP_SUL!X857)</f>
        <v>*</v>
      </c>
      <c r="C858" s="83" t="str">
        <f>IF(SP_SUL!S857="","*",SP_SUL!S857)</f>
        <v>-</v>
      </c>
      <c r="D858" s="83" t="str">
        <f>IF(SP_SUL!T857="","*",SP_SUL!T857)</f>
        <v>-</v>
      </c>
      <c r="E858" s="83" t="str">
        <f>IF(SP_SUL!D857="","*",SP_SUL!D857)</f>
        <v>*</v>
      </c>
      <c r="F858" s="83" t="str">
        <f>IF(SP_SUL!H857="","*",SP_SUL!H857)</f>
        <v>*</v>
      </c>
      <c r="G858" s="83" t="str">
        <f>IF(SP_SUL!M857="","*",SP_SUL!M857)</f>
        <v>-</v>
      </c>
      <c r="H858" s="116" t="str">
        <f>IF(SP_SUL!K857="","*",SP_SUL!K857)</f>
        <v>*</v>
      </c>
      <c r="I858" s="113" t="str">
        <f>IF(SP_SUL!O857="","*",SP_SUL!O857)</f>
        <v>*</v>
      </c>
      <c r="J858" s="113" t="str">
        <f>IF(SP_SUL!P857="","*",SP_SUL!P857)</f>
        <v>*</v>
      </c>
      <c r="K858" s="83">
        <f>IF(SP_SUL!AK857="","*",SP_SUL!AK857)</f>
        <v>0</v>
      </c>
      <c r="L858" s="83" t="str">
        <f>IF(SP_SUL!AM857="","*",SP_SUL!AM857)</f>
        <v>-</v>
      </c>
      <c r="M858" s="83">
        <f>IF(SP_SUL!AP857="","*",SP_SUL!AP857)</f>
        <v>0</v>
      </c>
      <c r="N858" s="83" t="str">
        <f>IF(SP_SUL!AM857="","*",SP_SUL!AM857)</f>
        <v>-</v>
      </c>
      <c r="O858" s="110" t="str">
        <f>IF(SP_SUL!BH857="","*",SP_SUL!BH857)</f>
        <v>*</v>
      </c>
      <c r="P858" s="147" t="str">
        <f>IF($A$2=1,IF(SP_SUL!BJ857="","*",SP_SUL!BJ857),IF(SP_SUL!BK857="","*",SP_SUL!BK857))</f>
        <v>*</v>
      </c>
    </row>
    <row r="859" spans="1:16">
      <c r="A859" s="82" t="str">
        <f>IF(SP_SUL!B858="","*",SP_SUL!B858)</f>
        <v>*</v>
      </c>
      <c r="B859" s="83" t="str">
        <f>IF(SP_SUL!X858="","*",SP_SUL!X858)</f>
        <v>*</v>
      </c>
      <c r="C859" s="83" t="str">
        <f>IF(SP_SUL!S858="","*",SP_SUL!S858)</f>
        <v>-</v>
      </c>
      <c r="D859" s="83" t="str">
        <f>IF(SP_SUL!T858="","*",SP_SUL!T858)</f>
        <v>-</v>
      </c>
      <c r="E859" s="83" t="str">
        <f>IF(SP_SUL!D858="","*",SP_SUL!D858)</f>
        <v>*</v>
      </c>
      <c r="F859" s="83" t="str">
        <f>IF(SP_SUL!H858="","*",SP_SUL!H858)</f>
        <v>*</v>
      </c>
      <c r="G859" s="83" t="str">
        <f>IF(SP_SUL!M858="","*",SP_SUL!M858)</f>
        <v>-</v>
      </c>
      <c r="H859" s="116" t="str">
        <f>IF(SP_SUL!K858="","*",SP_SUL!K858)</f>
        <v>*</v>
      </c>
      <c r="I859" s="113" t="str">
        <f>IF(SP_SUL!O858="","*",SP_SUL!O858)</f>
        <v>*</v>
      </c>
      <c r="J859" s="113" t="str">
        <f>IF(SP_SUL!P858="","*",SP_SUL!P858)</f>
        <v>*</v>
      </c>
      <c r="K859" s="83">
        <f>IF(SP_SUL!AK858="","*",SP_SUL!AK858)</f>
        <v>0</v>
      </c>
      <c r="L859" s="83" t="str">
        <f>IF(SP_SUL!AM858="","*",SP_SUL!AM858)</f>
        <v>-</v>
      </c>
      <c r="M859" s="83">
        <f>IF(SP_SUL!AP858="","*",SP_SUL!AP858)</f>
        <v>0</v>
      </c>
      <c r="N859" s="83" t="str">
        <f>IF(SP_SUL!AM858="","*",SP_SUL!AM858)</f>
        <v>-</v>
      </c>
      <c r="O859" s="110" t="str">
        <f>IF(SP_SUL!BH858="","*",SP_SUL!BH858)</f>
        <v>*</v>
      </c>
      <c r="P859" s="147" t="str">
        <f>IF($A$2=1,IF(SP_SUL!BJ858="","*",SP_SUL!BJ858),IF(SP_SUL!BK858="","*",SP_SUL!BK858))</f>
        <v>*</v>
      </c>
    </row>
    <row r="860" spans="1:16">
      <c r="A860" s="82" t="str">
        <f>IF(SP_SUL!B859="","*",SP_SUL!B859)</f>
        <v>*</v>
      </c>
      <c r="B860" s="83" t="str">
        <f>IF(SP_SUL!X859="","*",SP_SUL!X859)</f>
        <v>*</v>
      </c>
      <c r="C860" s="83" t="str">
        <f>IF(SP_SUL!S859="","*",SP_SUL!S859)</f>
        <v>-</v>
      </c>
      <c r="D860" s="83" t="str">
        <f>IF(SP_SUL!T859="","*",SP_SUL!T859)</f>
        <v>-</v>
      </c>
      <c r="E860" s="83" t="str">
        <f>IF(SP_SUL!D859="","*",SP_SUL!D859)</f>
        <v>*</v>
      </c>
      <c r="F860" s="83" t="str">
        <f>IF(SP_SUL!H859="","*",SP_SUL!H859)</f>
        <v>*</v>
      </c>
      <c r="G860" s="83" t="str">
        <f>IF(SP_SUL!M859="","*",SP_SUL!M859)</f>
        <v>-</v>
      </c>
      <c r="H860" s="116" t="str">
        <f>IF(SP_SUL!K859="","*",SP_SUL!K859)</f>
        <v>*</v>
      </c>
      <c r="I860" s="113" t="str">
        <f>IF(SP_SUL!O859="","*",SP_SUL!O859)</f>
        <v>*</v>
      </c>
      <c r="J860" s="113" t="str">
        <f>IF(SP_SUL!P859="","*",SP_SUL!P859)</f>
        <v>*</v>
      </c>
      <c r="K860" s="83">
        <f>IF(SP_SUL!AK859="","*",SP_SUL!AK859)</f>
        <v>0</v>
      </c>
      <c r="L860" s="83" t="str">
        <f>IF(SP_SUL!AM859="","*",SP_SUL!AM859)</f>
        <v>-</v>
      </c>
      <c r="M860" s="83">
        <f>IF(SP_SUL!AP859="","*",SP_SUL!AP859)</f>
        <v>0</v>
      </c>
      <c r="N860" s="83" t="str">
        <f>IF(SP_SUL!AM859="","*",SP_SUL!AM859)</f>
        <v>-</v>
      </c>
      <c r="O860" s="110" t="str">
        <f>IF(SP_SUL!BH859="","*",SP_SUL!BH859)</f>
        <v>*</v>
      </c>
      <c r="P860" s="147" t="str">
        <f>IF($A$2=1,IF(SP_SUL!BJ859="","*",SP_SUL!BJ859),IF(SP_SUL!BK859="","*",SP_SUL!BK859))</f>
        <v>*</v>
      </c>
    </row>
    <row r="861" spans="1:16">
      <c r="A861" s="82" t="str">
        <f>IF(SP_SUL!B860="","*",SP_SUL!B860)</f>
        <v>*</v>
      </c>
      <c r="B861" s="83" t="str">
        <f>IF(SP_SUL!X860="","*",SP_SUL!X860)</f>
        <v>*</v>
      </c>
      <c r="C861" s="83" t="str">
        <f>IF(SP_SUL!S860="","*",SP_SUL!S860)</f>
        <v>-</v>
      </c>
      <c r="D861" s="83" t="str">
        <f>IF(SP_SUL!T860="","*",SP_SUL!T860)</f>
        <v>-</v>
      </c>
      <c r="E861" s="83" t="str">
        <f>IF(SP_SUL!D860="","*",SP_SUL!D860)</f>
        <v>*</v>
      </c>
      <c r="F861" s="83" t="str">
        <f>IF(SP_SUL!H860="","*",SP_SUL!H860)</f>
        <v>*</v>
      </c>
      <c r="G861" s="83" t="str">
        <f>IF(SP_SUL!M860="","*",SP_SUL!M860)</f>
        <v>-</v>
      </c>
      <c r="H861" s="116" t="str">
        <f>IF(SP_SUL!K860="","*",SP_SUL!K860)</f>
        <v>*</v>
      </c>
      <c r="I861" s="113" t="str">
        <f>IF(SP_SUL!O860="","*",SP_SUL!O860)</f>
        <v>*</v>
      </c>
      <c r="J861" s="113" t="str">
        <f>IF(SP_SUL!P860="","*",SP_SUL!P860)</f>
        <v>*</v>
      </c>
      <c r="K861" s="83">
        <f>IF(SP_SUL!AK860="","*",SP_SUL!AK860)</f>
        <v>0</v>
      </c>
      <c r="L861" s="83" t="str">
        <f>IF(SP_SUL!AM860="","*",SP_SUL!AM860)</f>
        <v>-</v>
      </c>
      <c r="M861" s="83">
        <f>IF(SP_SUL!AP860="","*",SP_SUL!AP860)</f>
        <v>0</v>
      </c>
      <c r="N861" s="83" t="str">
        <f>IF(SP_SUL!AM860="","*",SP_SUL!AM860)</f>
        <v>-</v>
      </c>
      <c r="O861" s="110" t="str">
        <f>IF(SP_SUL!BH860="","*",SP_SUL!BH860)</f>
        <v>*</v>
      </c>
      <c r="P861" s="147" t="str">
        <f>IF($A$2=1,IF(SP_SUL!BJ860="","*",SP_SUL!BJ860),IF(SP_SUL!BK860="","*",SP_SUL!BK860))</f>
        <v>*</v>
      </c>
    </row>
    <row r="862" spans="1:16">
      <c r="A862" s="82" t="str">
        <f>IF(SP_SUL!B861="","*",SP_SUL!B861)</f>
        <v>*</v>
      </c>
      <c r="B862" s="83" t="str">
        <f>IF(SP_SUL!X861="","*",SP_SUL!X861)</f>
        <v>*</v>
      </c>
      <c r="C862" s="83" t="str">
        <f>IF(SP_SUL!S861="","*",SP_SUL!S861)</f>
        <v>-</v>
      </c>
      <c r="D862" s="83" t="str">
        <f>IF(SP_SUL!T861="","*",SP_SUL!T861)</f>
        <v>-</v>
      </c>
      <c r="E862" s="83" t="str">
        <f>IF(SP_SUL!D861="","*",SP_SUL!D861)</f>
        <v>*</v>
      </c>
      <c r="F862" s="83" t="str">
        <f>IF(SP_SUL!H861="","*",SP_SUL!H861)</f>
        <v>*</v>
      </c>
      <c r="G862" s="83" t="str">
        <f>IF(SP_SUL!M861="","*",SP_SUL!M861)</f>
        <v>-</v>
      </c>
      <c r="H862" s="116" t="str">
        <f>IF(SP_SUL!K861="","*",SP_SUL!K861)</f>
        <v>*</v>
      </c>
      <c r="I862" s="113" t="str">
        <f>IF(SP_SUL!O861="","*",SP_SUL!O861)</f>
        <v>*</v>
      </c>
      <c r="J862" s="113" t="str">
        <f>IF(SP_SUL!P861="","*",SP_SUL!P861)</f>
        <v>*</v>
      </c>
      <c r="K862" s="83">
        <f>IF(SP_SUL!AK861="","*",SP_SUL!AK861)</f>
        <v>0</v>
      </c>
      <c r="L862" s="83" t="str">
        <f>IF(SP_SUL!AM861="","*",SP_SUL!AM861)</f>
        <v>-</v>
      </c>
      <c r="M862" s="83">
        <f>IF(SP_SUL!AP861="","*",SP_SUL!AP861)</f>
        <v>0</v>
      </c>
      <c r="N862" s="83" t="str">
        <f>IF(SP_SUL!AM861="","*",SP_SUL!AM861)</f>
        <v>-</v>
      </c>
      <c r="O862" s="110" t="str">
        <f>IF(SP_SUL!BH861="","*",SP_SUL!BH861)</f>
        <v>*</v>
      </c>
      <c r="P862" s="147" t="str">
        <f>IF($A$2=1,IF(SP_SUL!BJ861="","*",SP_SUL!BJ861),IF(SP_SUL!BK861="","*",SP_SUL!BK861))</f>
        <v>*</v>
      </c>
    </row>
    <row r="863" spans="1:16">
      <c r="A863" s="82" t="str">
        <f>IF(SP_SUL!B862="","*",SP_SUL!B862)</f>
        <v>*</v>
      </c>
      <c r="B863" s="83" t="str">
        <f>IF(SP_SUL!X862="","*",SP_SUL!X862)</f>
        <v>*</v>
      </c>
      <c r="C863" s="83" t="str">
        <f>IF(SP_SUL!S862="","*",SP_SUL!S862)</f>
        <v>-</v>
      </c>
      <c r="D863" s="83" t="str">
        <f>IF(SP_SUL!T862="","*",SP_SUL!T862)</f>
        <v>-</v>
      </c>
      <c r="E863" s="83" t="str">
        <f>IF(SP_SUL!D862="","*",SP_SUL!D862)</f>
        <v>*</v>
      </c>
      <c r="F863" s="83" t="str">
        <f>IF(SP_SUL!H862="","*",SP_SUL!H862)</f>
        <v>*</v>
      </c>
      <c r="G863" s="83" t="str">
        <f>IF(SP_SUL!M862="","*",SP_SUL!M862)</f>
        <v>-</v>
      </c>
      <c r="H863" s="116" t="str">
        <f>IF(SP_SUL!K862="","*",SP_SUL!K862)</f>
        <v>*</v>
      </c>
      <c r="I863" s="113" t="str">
        <f>IF(SP_SUL!O862="","*",SP_SUL!O862)</f>
        <v>*</v>
      </c>
      <c r="J863" s="113" t="str">
        <f>IF(SP_SUL!P862="","*",SP_SUL!P862)</f>
        <v>*</v>
      </c>
      <c r="K863" s="83">
        <f>IF(SP_SUL!AK862="","*",SP_SUL!AK862)</f>
        <v>0</v>
      </c>
      <c r="L863" s="83" t="str">
        <f>IF(SP_SUL!AM862="","*",SP_SUL!AM862)</f>
        <v>-</v>
      </c>
      <c r="M863" s="83">
        <f>IF(SP_SUL!AP862="","*",SP_SUL!AP862)</f>
        <v>0</v>
      </c>
      <c r="N863" s="83" t="str">
        <f>IF(SP_SUL!AM862="","*",SP_SUL!AM862)</f>
        <v>-</v>
      </c>
      <c r="O863" s="110" t="str">
        <f>IF(SP_SUL!BH862="","*",SP_SUL!BH862)</f>
        <v>*</v>
      </c>
      <c r="P863" s="147" t="str">
        <f>IF($A$2=1,IF(SP_SUL!BJ862="","*",SP_SUL!BJ862),IF(SP_SUL!BK862="","*",SP_SUL!BK862))</f>
        <v>*</v>
      </c>
    </row>
    <row r="864" spans="1:16">
      <c r="A864" s="82" t="str">
        <f>IF(SP_SUL!B863="","*",SP_SUL!B863)</f>
        <v>*</v>
      </c>
      <c r="B864" s="83" t="str">
        <f>IF(SP_SUL!X863="","*",SP_SUL!X863)</f>
        <v>*</v>
      </c>
      <c r="C864" s="83" t="str">
        <f>IF(SP_SUL!S863="","*",SP_SUL!S863)</f>
        <v>-</v>
      </c>
      <c r="D864" s="83" t="str">
        <f>IF(SP_SUL!T863="","*",SP_SUL!T863)</f>
        <v>-</v>
      </c>
      <c r="E864" s="83" t="str">
        <f>IF(SP_SUL!D863="","*",SP_SUL!D863)</f>
        <v>*</v>
      </c>
      <c r="F864" s="83" t="str">
        <f>IF(SP_SUL!H863="","*",SP_SUL!H863)</f>
        <v>*</v>
      </c>
      <c r="G864" s="83" t="str">
        <f>IF(SP_SUL!M863="","*",SP_SUL!M863)</f>
        <v>-</v>
      </c>
      <c r="H864" s="116" t="str">
        <f>IF(SP_SUL!K863="","*",SP_SUL!K863)</f>
        <v>*</v>
      </c>
      <c r="I864" s="113" t="str">
        <f>IF(SP_SUL!O863="","*",SP_SUL!O863)</f>
        <v>*</v>
      </c>
      <c r="J864" s="113" t="str">
        <f>IF(SP_SUL!P863="","*",SP_SUL!P863)</f>
        <v>*</v>
      </c>
      <c r="K864" s="83">
        <f>IF(SP_SUL!AK863="","*",SP_SUL!AK863)</f>
        <v>0</v>
      </c>
      <c r="L864" s="83" t="str">
        <f>IF(SP_SUL!AM863="","*",SP_SUL!AM863)</f>
        <v>-</v>
      </c>
      <c r="M864" s="83">
        <f>IF(SP_SUL!AP863="","*",SP_SUL!AP863)</f>
        <v>0</v>
      </c>
      <c r="N864" s="83" t="str">
        <f>IF(SP_SUL!AM863="","*",SP_SUL!AM863)</f>
        <v>-</v>
      </c>
      <c r="O864" s="110" t="str">
        <f>IF(SP_SUL!BH863="","*",SP_SUL!BH863)</f>
        <v>*</v>
      </c>
      <c r="P864" s="147" t="str">
        <f>IF($A$2=1,IF(SP_SUL!BJ863="","*",SP_SUL!BJ863),IF(SP_SUL!BK863="","*",SP_SUL!BK863))</f>
        <v>*</v>
      </c>
    </row>
    <row r="865" spans="1:16">
      <c r="A865" s="82" t="str">
        <f>IF(SP_SUL!B864="","*",SP_SUL!B864)</f>
        <v>*</v>
      </c>
      <c r="B865" s="83" t="str">
        <f>IF(SP_SUL!X864="","*",SP_SUL!X864)</f>
        <v>*</v>
      </c>
      <c r="C865" s="83" t="str">
        <f>IF(SP_SUL!S864="","*",SP_SUL!S864)</f>
        <v>-</v>
      </c>
      <c r="D865" s="83" t="str">
        <f>IF(SP_SUL!T864="","*",SP_SUL!T864)</f>
        <v>-</v>
      </c>
      <c r="E865" s="83" t="str">
        <f>IF(SP_SUL!D864="","*",SP_SUL!D864)</f>
        <v>*</v>
      </c>
      <c r="F865" s="83" t="str">
        <f>IF(SP_SUL!H864="","*",SP_SUL!H864)</f>
        <v>*</v>
      </c>
      <c r="G865" s="83" t="str">
        <f>IF(SP_SUL!M864="","*",SP_SUL!M864)</f>
        <v>-</v>
      </c>
      <c r="H865" s="116" t="str">
        <f>IF(SP_SUL!K864="","*",SP_SUL!K864)</f>
        <v>*</v>
      </c>
      <c r="I865" s="113" t="str">
        <f>IF(SP_SUL!O864="","*",SP_SUL!O864)</f>
        <v>*</v>
      </c>
      <c r="J865" s="113" t="str">
        <f>IF(SP_SUL!P864="","*",SP_SUL!P864)</f>
        <v>*</v>
      </c>
      <c r="K865" s="83">
        <f>IF(SP_SUL!AK864="","*",SP_SUL!AK864)</f>
        <v>0</v>
      </c>
      <c r="L865" s="83" t="str">
        <f>IF(SP_SUL!AM864="","*",SP_SUL!AM864)</f>
        <v>-</v>
      </c>
      <c r="M865" s="83">
        <f>IF(SP_SUL!AP864="","*",SP_SUL!AP864)</f>
        <v>0</v>
      </c>
      <c r="N865" s="83" t="str">
        <f>IF(SP_SUL!AM864="","*",SP_SUL!AM864)</f>
        <v>-</v>
      </c>
      <c r="O865" s="110" t="str">
        <f>IF(SP_SUL!BH864="","*",SP_SUL!BH864)</f>
        <v>*</v>
      </c>
      <c r="P865" s="147" t="str">
        <f>IF($A$2=1,IF(SP_SUL!BJ864="","*",SP_SUL!BJ864),IF(SP_SUL!BK864="","*",SP_SUL!BK864))</f>
        <v>*</v>
      </c>
    </row>
    <row r="866" spans="1:16">
      <c r="A866" s="82" t="str">
        <f>IF(SP_SUL!B865="","*",SP_SUL!B865)</f>
        <v>*</v>
      </c>
      <c r="B866" s="83" t="str">
        <f>IF(SP_SUL!X865="","*",SP_SUL!X865)</f>
        <v>*</v>
      </c>
      <c r="C866" s="83" t="str">
        <f>IF(SP_SUL!S865="","*",SP_SUL!S865)</f>
        <v>-</v>
      </c>
      <c r="D866" s="83" t="str">
        <f>IF(SP_SUL!T865="","*",SP_SUL!T865)</f>
        <v>-</v>
      </c>
      <c r="E866" s="83" t="str">
        <f>IF(SP_SUL!D865="","*",SP_SUL!D865)</f>
        <v>*</v>
      </c>
      <c r="F866" s="83" t="str">
        <f>IF(SP_SUL!H865="","*",SP_SUL!H865)</f>
        <v>*</v>
      </c>
      <c r="G866" s="83" t="str">
        <f>IF(SP_SUL!M865="","*",SP_SUL!M865)</f>
        <v>-</v>
      </c>
      <c r="H866" s="116" t="str">
        <f>IF(SP_SUL!K865="","*",SP_SUL!K865)</f>
        <v>*</v>
      </c>
      <c r="I866" s="113" t="str">
        <f>IF(SP_SUL!O865="","*",SP_SUL!O865)</f>
        <v>*</v>
      </c>
      <c r="J866" s="113" t="str">
        <f>IF(SP_SUL!P865="","*",SP_SUL!P865)</f>
        <v>*</v>
      </c>
      <c r="K866" s="83">
        <f>IF(SP_SUL!AK865="","*",SP_SUL!AK865)</f>
        <v>0</v>
      </c>
      <c r="L866" s="83" t="str">
        <f>IF(SP_SUL!AM865="","*",SP_SUL!AM865)</f>
        <v>-</v>
      </c>
      <c r="M866" s="83">
        <f>IF(SP_SUL!AP865="","*",SP_SUL!AP865)</f>
        <v>0</v>
      </c>
      <c r="N866" s="83" t="str">
        <f>IF(SP_SUL!AM865="","*",SP_SUL!AM865)</f>
        <v>-</v>
      </c>
      <c r="O866" s="110" t="str">
        <f>IF(SP_SUL!BH865="","*",SP_SUL!BH865)</f>
        <v>*</v>
      </c>
      <c r="P866" s="147" t="str">
        <f>IF($A$2=1,IF(SP_SUL!BJ865="","*",SP_SUL!BJ865),IF(SP_SUL!BK865="","*",SP_SUL!BK865))</f>
        <v>*</v>
      </c>
    </row>
    <row r="867" spans="1:16">
      <c r="A867" s="82" t="str">
        <f>IF(SP_SUL!B866="","*",SP_SUL!B866)</f>
        <v>*</v>
      </c>
      <c r="B867" s="83" t="str">
        <f>IF(SP_SUL!X866="","*",SP_SUL!X866)</f>
        <v>*</v>
      </c>
      <c r="C867" s="83" t="str">
        <f>IF(SP_SUL!S866="","*",SP_SUL!S866)</f>
        <v>-</v>
      </c>
      <c r="D867" s="83" t="str">
        <f>IF(SP_SUL!T866="","*",SP_SUL!T866)</f>
        <v>-</v>
      </c>
      <c r="E867" s="83" t="str">
        <f>IF(SP_SUL!D866="","*",SP_SUL!D866)</f>
        <v>*</v>
      </c>
      <c r="F867" s="83" t="str">
        <f>IF(SP_SUL!H866="","*",SP_SUL!H866)</f>
        <v>*</v>
      </c>
      <c r="G867" s="83" t="str">
        <f>IF(SP_SUL!M866="","*",SP_SUL!M866)</f>
        <v>-</v>
      </c>
      <c r="H867" s="116" t="str">
        <f>IF(SP_SUL!K866="","*",SP_SUL!K866)</f>
        <v>*</v>
      </c>
      <c r="I867" s="113" t="str">
        <f>IF(SP_SUL!O866="","*",SP_SUL!O866)</f>
        <v>*</v>
      </c>
      <c r="J867" s="113" t="str">
        <f>IF(SP_SUL!P866="","*",SP_SUL!P866)</f>
        <v>*</v>
      </c>
      <c r="K867" s="83">
        <f>IF(SP_SUL!AK866="","*",SP_SUL!AK866)</f>
        <v>0</v>
      </c>
      <c r="L867" s="83" t="str">
        <f>IF(SP_SUL!AM866="","*",SP_SUL!AM866)</f>
        <v>-</v>
      </c>
      <c r="M867" s="83">
        <f>IF(SP_SUL!AP866="","*",SP_SUL!AP866)</f>
        <v>0</v>
      </c>
      <c r="N867" s="83" t="str">
        <f>IF(SP_SUL!AM866="","*",SP_SUL!AM866)</f>
        <v>-</v>
      </c>
      <c r="O867" s="110" t="str">
        <f>IF(SP_SUL!BH866="","*",SP_SUL!BH866)</f>
        <v>*</v>
      </c>
      <c r="P867" s="147" t="str">
        <f>IF($A$2=1,IF(SP_SUL!BJ866="","*",SP_SUL!BJ866),IF(SP_SUL!BK866="","*",SP_SUL!BK866))</f>
        <v>*</v>
      </c>
    </row>
    <row r="868" spans="1:16">
      <c r="A868" s="82" t="str">
        <f>IF(SP_SUL!B867="","*",SP_SUL!B867)</f>
        <v>*</v>
      </c>
      <c r="B868" s="83" t="str">
        <f>IF(SP_SUL!X867="","*",SP_SUL!X867)</f>
        <v>*</v>
      </c>
      <c r="C868" s="83" t="str">
        <f>IF(SP_SUL!S867="","*",SP_SUL!S867)</f>
        <v>-</v>
      </c>
      <c r="D868" s="83" t="str">
        <f>IF(SP_SUL!T867="","*",SP_SUL!T867)</f>
        <v>-</v>
      </c>
      <c r="E868" s="83" t="str">
        <f>IF(SP_SUL!D867="","*",SP_SUL!D867)</f>
        <v>*</v>
      </c>
      <c r="F868" s="83" t="str">
        <f>IF(SP_SUL!H867="","*",SP_SUL!H867)</f>
        <v>*</v>
      </c>
      <c r="G868" s="83" t="str">
        <f>IF(SP_SUL!M867="","*",SP_SUL!M867)</f>
        <v>-</v>
      </c>
      <c r="H868" s="116" t="str">
        <f>IF(SP_SUL!K867="","*",SP_SUL!K867)</f>
        <v>*</v>
      </c>
      <c r="I868" s="113" t="str">
        <f>IF(SP_SUL!O867="","*",SP_SUL!O867)</f>
        <v>*</v>
      </c>
      <c r="J868" s="113" t="str">
        <f>IF(SP_SUL!P867="","*",SP_SUL!P867)</f>
        <v>*</v>
      </c>
      <c r="K868" s="83">
        <f>IF(SP_SUL!AK867="","*",SP_SUL!AK867)</f>
        <v>0</v>
      </c>
      <c r="L868" s="83" t="str">
        <f>IF(SP_SUL!AM867="","*",SP_SUL!AM867)</f>
        <v>-</v>
      </c>
      <c r="M868" s="83">
        <f>IF(SP_SUL!AP867="","*",SP_SUL!AP867)</f>
        <v>0</v>
      </c>
      <c r="N868" s="83" t="str">
        <f>IF(SP_SUL!AM867="","*",SP_SUL!AM867)</f>
        <v>-</v>
      </c>
      <c r="O868" s="110" t="str">
        <f>IF(SP_SUL!BH867="","*",SP_SUL!BH867)</f>
        <v>*</v>
      </c>
      <c r="P868" s="147" t="str">
        <f>IF($A$2=1,IF(SP_SUL!BJ867="","*",SP_SUL!BJ867),IF(SP_SUL!BK867="","*",SP_SUL!BK867))</f>
        <v>*</v>
      </c>
    </row>
    <row r="869" spans="1:16">
      <c r="A869" s="82" t="str">
        <f>IF(SP_SUL!B868="","*",SP_SUL!B868)</f>
        <v>*</v>
      </c>
      <c r="B869" s="83" t="str">
        <f>IF(SP_SUL!X868="","*",SP_SUL!X868)</f>
        <v>*</v>
      </c>
      <c r="C869" s="83" t="str">
        <f>IF(SP_SUL!S868="","*",SP_SUL!S868)</f>
        <v>-</v>
      </c>
      <c r="D869" s="83" t="str">
        <f>IF(SP_SUL!T868="","*",SP_SUL!T868)</f>
        <v>-</v>
      </c>
      <c r="E869" s="83" t="str">
        <f>IF(SP_SUL!D868="","*",SP_SUL!D868)</f>
        <v>*</v>
      </c>
      <c r="F869" s="83" t="str">
        <f>IF(SP_SUL!H868="","*",SP_SUL!H868)</f>
        <v>*</v>
      </c>
      <c r="G869" s="83" t="str">
        <f>IF(SP_SUL!M868="","*",SP_SUL!M868)</f>
        <v>-</v>
      </c>
      <c r="H869" s="116" t="str">
        <f>IF(SP_SUL!K868="","*",SP_SUL!K868)</f>
        <v>*</v>
      </c>
      <c r="I869" s="113" t="str">
        <f>IF(SP_SUL!O868="","*",SP_SUL!O868)</f>
        <v>*</v>
      </c>
      <c r="J869" s="113" t="str">
        <f>IF(SP_SUL!P868="","*",SP_SUL!P868)</f>
        <v>*</v>
      </c>
      <c r="K869" s="83">
        <f>IF(SP_SUL!AK868="","*",SP_SUL!AK868)</f>
        <v>0</v>
      </c>
      <c r="L869" s="83" t="str">
        <f>IF(SP_SUL!AM868="","*",SP_SUL!AM868)</f>
        <v>-</v>
      </c>
      <c r="M869" s="83">
        <f>IF(SP_SUL!AP868="","*",SP_SUL!AP868)</f>
        <v>0</v>
      </c>
      <c r="N869" s="83" t="str">
        <f>IF(SP_SUL!AM868="","*",SP_SUL!AM868)</f>
        <v>-</v>
      </c>
      <c r="O869" s="110" t="str">
        <f>IF(SP_SUL!BH868="","*",SP_SUL!BH868)</f>
        <v>*</v>
      </c>
      <c r="P869" s="147" t="str">
        <f>IF($A$2=1,IF(SP_SUL!BJ868="","*",SP_SUL!BJ868),IF(SP_SUL!BK868="","*",SP_SUL!BK868))</f>
        <v>*</v>
      </c>
    </row>
    <row r="870" spans="1:16">
      <c r="A870" s="82" t="str">
        <f>IF(SP_SUL!B869="","*",SP_SUL!B869)</f>
        <v>*</v>
      </c>
      <c r="B870" s="83" t="str">
        <f>IF(SP_SUL!X869="","*",SP_SUL!X869)</f>
        <v>*</v>
      </c>
      <c r="C870" s="83" t="str">
        <f>IF(SP_SUL!S869="","*",SP_SUL!S869)</f>
        <v>-</v>
      </c>
      <c r="D870" s="83" t="str">
        <f>IF(SP_SUL!T869="","*",SP_SUL!T869)</f>
        <v>-</v>
      </c>
      <c r="E870" s="83" t="str">
        <f>IF(SP_SUL!D869="","*",SP_SUL!D869)</f>
        <v>*</v>
      </c>
      <c r="F870" s="83" t="str">
        <f>IF(SP_SUL!H869="","*",SP_SUL!H869)</f>
        <v>*</v>
      </c>
      <c r="G870" s="83" t="str">
        <f>IF(SP_SUL!M869="","*",SP_SUL!M869)</f>
        <v>-</v>
      </c>
      <c r="H870" s="116" t="str">
        <f>IF(SP_SUL!K869="","*",SP_SUL!K869)</f>
        <v>*</v>
      </c>
      <c r="I870" s="113" t="str">
        <f>IF(SP_SUL!O869="","*",SP_SUL!O869)</f>
        <v>*</v>
      </c>
      <c r="J870" s="113" t="str">
        <f>IF(SP_SUL!P869="","*",SP_SUL!P869)</f>
        <v>*</v>
      </c>
      <c r="K870" s="83">
        <f>IF(SP_SUL!AK869="","*",SP_SUL!AK869)</f>
        <v>0</v>
      </c>
      <c r="L870" s="83" t="str">
        <f>IF(SP_SUL!AM869="","*",SP_SUL!AM869)</f>
        <v>-</v>
      </c>
      <c r="M870" s="83">
        <f>IF(SP_SUL!AP869="","*",SP_SUL!AP869)</f>
        <v>0</v>
      </c>
      <c r="N870" s="83" t="str">
        <f>IF(SP_SUL!AM869="","*",SP_SUL!AM869)</f>
        <v>-</v>
      </c>
      <c r="O870" s="110" t="str">
        <f>IF(SP_SUL!BH869="","*",SP_SUL!BH869)</f>
        <v>*</v>
      </c>
      <c r="P870" s="147" t="str">
        <f>IF($A$2=1,IF(SP_SUL!BJ869="","*",SP_SUL!BJ869),IF(SP_SUL!BK869="","*",SP_SUL!BK869))</f>
        <v>*</v>
      </c>
    </row>
    <row r="871" spans="1:16">
      <c r="A871" s="82" t="str">
        <f>IF(SP_SUL!B870="","*",SP_SUL!B870)</f>
        <v>*</v>
      </c>
      <c r="B871" s="83" t="str">
        <f>IF(SP_SUL!X870="","*",SP_SUL!X870)</f>
        <v>*</v>
      </c>
      <c r="C871" s="83" t="str">
        <f>IF(SP_SUL!S870="","*",SP_SUL!S870)</f>
        <v>-</v>
      </c>
      <c r="D871" s="83" t="str">
        <f>IF(SP_SUL!T870="","*",SP_SUL!T870)</f>
        <v>-</v>
      </c>
      <c r="E871" s="83" t="str">
        <f>IF(SP_SUL!D870="","*",SP_SUL!D870)</f>
        <v>*</v>
      </c>
      <c r="F871" s="83" t="str">
        <f>IF(SP_SUL!H870="","*",SP_SUL!H870)</f>
        <v>*</v>
      </c>
      <c r="G871" s="83" t="str">
        <f>IF(SP_SUL!M870="","*",SP_SUL!M870)</f>
        <v>-</v>
      </c>
      <c r="H871" s="116" t="str">
        <f>IF(SP_SUL!K870="","*",SP_SUL!K870)</f>
        <v>*</v>
      </c>
      <c r="I871" s="113" t="str">
        <f>IF(SP_SUL!O870="","*",SP_SUL!O870)</f>
        <v>*</v>
      </c>
      <c r="J871" s="113" t="str">
        <f>IF(SP_SUL!P870="","*",SP_SUL!P870)</f>
        <v>*</v>
      </c>
      <c r="K871" s="83">
        <f>IF(SP_SUL!AK870="","*",SP_SUL!AK870)</f>
        <v>0</v>
      </c>
      <c r="L871" s="83" t="str">
        <f>IF(SP_SUL!AM870="","*",SP_SUL!AM870)</f>
        <v>-</v>
      </c>
      <c r="M871" s="83">
        <f>IF(SP_SUL!AP870="","*",SP_SUL!AP870)</f>
        <v>0</v>
      </c>
      <c r="N871" s="83" t="str">
        <f>IF(SP_SUL!AM870="","*",SP_SUL!AM870)</f>
        <v>-</v>
      </c>
      <c r="O871" s="110" t="str">
        <f>IF(SP_SUL!BH870="","*",SP_SUL!BH870)</f>
        <v>*</v>
      </c>
      <c r="P871" s="147" t="str">
        <f>IF($A$2=1,IF(SP_SUL!BJ870="","*",SP_SUL!BJ870),IF(SP_SUL!BK870="","*",SP_SUL!BK870))</f>
        <v>*</v>
      </c>
    </row>
    <row r="872" spans="1:16">
      <c r="A872" s="82" t="str">
        <f>IF(SP_SUL!B871="","*",SP_SUL!B871)</f>
        <v>*</v>
      </c>
      <c r="B872" s="83" t="str">
        <f>IF(SP_SUL!X871="","*",SP_SUL!X871)</f>
        <v>*</v>
      </c>
      <c r="C872" s="83" t="str">
        <f>IF(SP_SUL!S871="","*",SP_SUL!S871)</f>
        <v>-</v>
      </c>
      <c r="D872" s="83" t="str">
        <f>IF(SP_SUL!T871="","*",SP_SUL!T871)</f>
        <v>-</v>
      </c>
      <c r="E872" s="83" t="str">
        <f>IF(SP_SUL!D871="","*",SP_SUL!D871)</f>
        <v>*</v>
      </c>
      <c r="F872" s="83" t="str">
        <f>IF(SP_SUL!H871="","*",SP_SUL!H871)</f>
        <v>*</v>
      </c>
      <c r="G872" s="83" t="str">
        <f>IF(SP_SUL!M871="","*",SP_SUL!M871)</f>
        <v>-</v>
      </c>
      <c r="H872" s="116" t="str">
        <f>IF(SP_SUL!K871="","*",SP_SUL!K871)</f>
        <v>*</v>
      </c>
      <c r="I872" s="113" t="str">
        <f>IF(SP_SUL!O871="","*",SP_SUL!O871)</f>
        <v>*</v>
      </c>
      <c r="J872" s="113" t="str">
        <f>IF(SP_SUL!P871="","*",SP_SUL!P871)</f>
        <v>*</v>
      </c>
      <c r="K872" s="83">
        <f>IF(SP_SUL!AK871="","*",SP_SUL!AK871)</f>
        <v>0</v>
      </c>
      <c r="L872" s="83" t="str">
        <f>IF(SP_SUL!AM871="","*",SP_SUL!AM871)</f>
        <v>-</v>
      </c>
      <c r="M872" s="83">
        <f>IF(SP_SUL!AP871="","*",SP_SUL!AP871)</f>
        <v>0</v>
      </c>
      <c r="N872" s="83" t="str">
        <f>IF(SP_SUL!AM871="","*",SP_SUL!AM871)</f>
        <v>-</v>
      </c>
      <c r="O872" s="110" t="str">
        <f>IF(SP_SUL!BH871="","*",SP_SUL!BH871)</f>
        <v>*</v>
      </c>
      <c r="P872" s="147" t="str">
        <f>IF($A$2=1,IF(SP_SUL!BJ871="","*",SP_SUL!BJ871),IF(SP_SUL!BK871="","*",SP_SUL!BK871))</f>
        <v>*</v>
      </c>
    </row>
    <row r="873" spans="1:16">
      <c r="A873" s="82" t="str">
        <f>IF(SP_SUL!B872="","*",SP_SUL!B872)</f>
        <v>*</v>
      </c>
      <c r="B873" s="83" t="str">
        <f>IF(SP_SUL!X872="","*",SP_SUL!X872)</f>
        <v>*</v>
      </c>
      <c r="C873" s="83" t="str">
        <f>IF(SP_SUL!S872="","*",SP_SUL!S872)</f>
        <v>-</v>
      </c>
      <c r="D873" s="83" t="str">
        <f>IF(SP_SUL!T872="","*",SP_SUL!T872)</f>
        <v>-</v>
      </c>
      <c r="E873" s="83" t="str">
        <f>IF(SP_SUL!D872="","*",SP_SUL!D872)</f>
        <v>*</v>
      </c>
      <c r="F873" s="83" t="str">
        <f>IF(SP_SUL!H872="","*",SP_SUL!H872)</f>
        <v>*</v>
      </c>
      <c r="G873" s="83" t="str">
        <f>IF(SP_SUL!M872="","*",SP_SUL!M872)</f>
        <v>-</v>
      </c>
      <c r="H873" s="116" t="str">
        <f>IF(SP_SUL!K872="","*",SP_SUL!K872)</f>
        <v>*</v>
      </c>
      <c r="I873" s="113" t="str">
        <f>IF(SP_SUL!O872="","*",SP_SUL!O872)</f>
        <v>*</v>
      </c>
      <c r="J873" s="113" t="str">
        <f>IF(SP_SUL!P872="","*",SP_SUL!P872)</f>
        <v>*</v>
      </c>
      <c r="K873" s="83">
        <f>IF(SP_SUL!AK872="","*",SP_SUL!AK872)</f>
        <v>0</v>
      </c>
      <c r="L873" s="83" t="str">
        <f>IF(SP_SUL!AM872="","*",SP_SUL!AM872)</f>
        <v>-</v>
      </c>
      <c r="M873" s="83">
        <f>IF(SP_SUL!AP872="","*",SP_SUL!AP872)</f>
        <v>0</v>
      </c>
      <c r="N873" s="83" t="str">
        <f>IF(SP_SUL!AM872="","*",SP_SUL!AM872)</f>
        <v>-</v>
      </c>
      <c r="O873" s="110" t="str">
        <f>IF(SP_SUL!BH872="","*",SP_SUL!BH872)</f>
        <v>*</v>
      </c>
      <c r="P873" s="147" t="str">
        <f>IF($A$2=1,IF(SP_SUL!BJ872="","*",SP_SUL!BJ872),IF(SP_SUL!BK872="","*",SP_SUL!BK872))</f>
        <v>*</v>
      </c>
    </row>
    <row r="874" spans="1:16">
      <c r="A874" s="82" t="str">
        <f>IF(SP_SUL!B873="","*",SP_SUL!B873)</f>
        <v>*</v>
      </c>
      <c r="B874" s="83" t="str">
        <f>IF(SP_SUL!X873="","*",SP_SUL!X873)</f>
        <v>*</v>
      </c>
      <c r="C874" s="83" t="str">
        <f>IF(SP_SUL!S873="","*",SP_SUL!S873)</f>
        <v>-</v>
      </c>
      <c r="D874" s="83" t="str">
        <f>IF(SP_SUL!T873="","*",SP_SUL!T873)</f>
        <v>-</v>
      </c>
      <c r="E874" s="83" t="str">
        <f>IF(SP_SUL!D873="","*",SP_SUL!D873)</f>
        <v>*</v>
      </c>
      <c r="F874" s="83" t="str">
        <f>IF(SP_SUL!H873="","*",SP_SUL!H873)</f>
        <v>*</v>
      </c>
      <c r="G874" s="83" t="str">
        <f>IF(SP_SUL!M873="","*",SP_SUL!M873)</f>
        <v>-</v>
      </c>
      <c r="H874" s="116" t="str">
        <f>IF(SP_SUL!K873="","*",SP_SUL!K873)</f>
        <v>*</v>
      </c>
      <c r="I874" s="113" t="str">
        <f>IF(SP_SUL!O873="","*",SP_SUL!O873)</f>
        <v>*</v>
      </c>
      <c r="J874" s="113" t="str">
        <f>IF(SP_SUL!P873="","*",SP_SUL!P873)</f>
        <v>*</v>
      </c>
      <c r="K874" s="83">
        <f>IF(SP_SUL!AK873="","*",SP_SUL!AK873)</f>
        <v>0</v>
      </c>
      <c r="L874" s="83" t="str">
        <f>IF(SP_SUL!AM873="","*",SP_SUL!AM873)</f>
        <v>-</v>
      </c>
      <c r="M874" s="83">
        <f>IF(SP_SUL!AP873="","*",SP_SUL!AP873)</f>
        <v>0</v>
      </c>
      <c r="N874" s="83" t="str">
        <f>IF(SP_SUL!AM873="","*",SP_SUL!AM873)</f>
        <v>-</v>
      </c>
      <c r="O874" s="110" t="str">
        <f>IF(SP_SUL!BH873="","*",SP_SUL!BH873)</f>
        <v>*</v>
      </c>
      <c r="P874" s="147" t="str">
        <f>IF($A$2=1,IF(SP_SUL!BJ873="","*",SP_SUL!BJ873),IF(SP_SUL!BK873="","*",SP_SUL!BK873))</f>
        <v>*</v>
      </c>
    </row>
    <row r="875" spans="1:16">
      <c r="A875" s="82" t="str">
        <f>IF(SP_SUL!B874="","*",SP_SUL!B874)</f>
        <v>*</v>
      </c>
      <c r="B875" s="83" t="str">
        <f>IF(SP_SUL!X874="","*",SP_SUL!X874)</f>
        <v>*</v>
      </c>
      <c r="C875" s="83" t="str">
        <f>IF(SP_SUL!S874="","*",SP_SUL!S874)</f>
        <v>-</v>
      </c>
      <c r="D875" s="83" t="str">
        <f>IF(SP_SUL!T874="","*",SP_SUL!T874)</f>
        <v>-</v>
      </c>
      <c r="E875" s="83" t="str">
        <f>IF(SP_SUL!D874="","*",SP_SUL!D874)</f>
        <v>*</v>
      </c>
      <c r="F875" s="83" t="str">
        <f>IF(SP_SUL!H874="","*",SP_SUL!H874)</f>
        <v>*</v>
      </c>
      <c r="G875" s="83" t="str">
        <f>IF(SP_SUL!M874="","*",SP_SUL!M874)</f>
        <v>-</v>
      </c>
      <c r="H875" s="116" t="str">
        <f>IF(SP_SUL!K874="","*",SP_SUL!K874)</f>
        <v>*</v>
      </c>
      <c r="I875" s="113" t="str">
        <f>IF(SP_SUL!O874="","*",SP_SUL!O874)</f>
        <v>*</v>
      </c>
      <c r="J875" s="113" t="str">
        <f>IF(SP_SUL!P874="","*",SP_SUL!P874)</f>
        <v>*</v>
      </c>
      <c r="K875" s="83">
        <f>IF(SP_SUL!AK874="","*",SP_SUL!AK874)</f>
        <v>0</v>
      </c>
      <c r="L875" s="83" t="str">
        <f>IF(SP_SUL!AM874="","*",SP_SUL!AM874)</f>
        <v>-</v>
      </c>
      <c r="M875" s="83">
        <f>IF(SP_SUL!AP874="","*",SP_SUL!AP874)</f>
        <v>0</v>
      </c>
      <c r="N875" s="83" t="str">
        <f>IF(SP_SUL!AM874="","*",SP_SUL!AM874)</f>
        <v>-</v>
      </c>
      <c r="O875" s="110" t="str">
        <f>IF(SP_SUL!BH874="","*",SP_SUL!BH874)</f>
        <v>*</v>
      </c>
      <c r="P875" s="147" t="str">
        <f>IF($A$2=1,IF(SP_SUL!BJ874="","*",SP_SUL!BJ874),IF(SP_SUL!BK874="","*",SP_SUL!BK874))</f>
        <v>*</v>
      </c>
    </row>
    <row r="876" spans="1:16">
      <c r="A876" s="82" t="str">
        <f>IF(SP_SUL!B875="","*",SP_SUL!B875)</f>
        <v>*</v>
      </c>
      <c r="B876" s="83" t="str">
        <f>IF(SP_SUL!X875="","*",SP_SUL!X875)</f>
        <v>*</v>
      </c>
      <c r="C876" s="83" t="str">
        <f>IF(SP_SUL!S875="","*",SP_SUL!S875)</f>
        <v>-</v>
      </c>
      <c r="D876" s="83" t="str">
        <f>IF(SP_SUL!T875="","*",SP_SUL!T875)</f>
        <v>-</v>
      </c>
      <c r="E876" s="83" t="str">
        <f>IF(SP_SUL!D875="","*",SP_SUL!D875)</f>
        <v>*</v>
      </c>
      <c r="F876" s="83" t="str">
        <f>IF(SP_SUL!H875="","*",SP_SUL!H875)</f>
        <v>*</v>
      </c>
      <c r="G876" s="83" t="str">
        <f>IF(SP_SUL!M875="","*",SP_SUL!M875)</f>
        <v>-</v>
      </c>
      <c r="H876" s="116" t="str">
        <f>IF(SP_SUL!K875="","*",SP_SUL!K875)</f>
        <v>*</v>
      </c>
      <c r="I876" s="113" t="str">
        <f>IF(SP_SUL!O875="","*",SP_SUL!O875)</f>
        <v>*</v>
      </c>
      <c r="J876" s="113" t="str">
        <f>IF(SP_SUL!P875="","*",SP_SUL!P875)</f>
        <v>*</v>
      </c>
      <c r="K876" s="83">
        <f>IF(SP_SUL!AK875="","*",SP_SUL!AK875)</f>
        <v>0</v>
      </c>
      <c r="L876" s="83" t="str">
        <f>IF(SP_SUL!AM875="","*",SP_SUL!AM875)</f>
        <v>-</v>
      </c>
      <c r="M876" s="83">
        <f>IF(SP_SUL!AP875="","*",SP_SUL!AP875)</f>
        <v>0</v>
      </c>
      <c r="N876" s="83" t="str">
        <f>IF(SP_SUL!AM875="","*",SP_SUL!AM875)</f>
        <v>-</v>
      </c>
      <c r="O876" s="110" t="str">
        <f>IF(SP_SUL!BH875="","*",SP_SUL!BH875)</f>
        <v>*</v>
      </c>
      <c r="P876" s="147" t="str">
        <f>IF($A$2=1,IF(SP_SUL!BJ875="","*",SP_SUL!BJ875),IF(SP_SUL!BK875="","*",SP_SUL!BK875))</f>
        <v>*</v>
      </c>
    </row>
    <row r="877" spans="1:16">
      <c r="A877" s="82" t="str">
        <f>IF(SP_SUL!B876="","*",SP_SUL!B876)</f>
        <v>*</v>
      </c>
      <c r="B877" s="83" t="str">
        <f>IF(SP_SUL!X876="","*",SP_SUL!X876)</f>
        <v>*</v>
      </c>
      <c r="C877" s="83" t="str">
        <f>IF(SP_SUL!S876="","*",SP_SUL!S876)</f>
        <v>-</v>
      </c>
      <c r="D877" s="83" t="str">
        <f>IF(SP_SUL!T876="","*",SP_SUL!T876)</f>
        <v>-</v>
      </c>
      <c r="E877" s="83" t="str">
        <f>IF(SP_SUL!D876="","*",SP_SUL!D876)</f>
        <v>*</v>
      </c>
      <c r="F877" s="83" t="str">
        <f>IF(SP_SUL!H876="","*",SP_SUL!H876)</f>
        <v>*</v>
      </c>
      <c r="G877" s="83" t="str">
        <f>IF(SP_SUL!M876="","*",SP_SUL!M876)</f>
        <v>-</v>
      </c>
      <c r="H877" s="116" t="str">
        <f>IF(SP_SUL!K876="","*",SP_SUL!K876)</f>
        <v>*</v>
      </c>
      <c r="I877" s="113" t="str">
        <f>IF(SP_SUL!O876="","*",SP_SUL!O876)</f>
        <v>*</v>
      </c>
      <c r="J877" s="113" t="str">
        <f>IF(SP_SUL!P876="","*",SP_SUL!P876)</f>
        <v>*</v>
      </c>
      <c r="K877" s="83">
        <f>IF(SP_SUL!AK876="","*",SP_SUL!AK876)</f>
        <v>0</v>
      </c>
      <c r="L877" s="83" t="str">
        <f>IF(SP_SUL!AM876="","*",SP_SUL!AM876)</f>
        <v>-</v>
      </c>
      <c r="M877" s="83">
        <f>IF(SP_SUL!AP876="","*",SP_SUL!AP876)</f>
        <v>0</v>
      </c>
      <c r="N877" s="83" t="str">
        <f>IF(SP_SUL!AM876="","*",SP_SUL!AM876)</f>
        <v>-</v>
      </c>
      <c r="O877" s="110" t="str">
        <f>IF(SP_SUL!BH876="","*",SP_SUL!BH876)</f>
        <v>*</v>
      </c>
      <c r="P877" s="147" t="str">
        <f>IF($A$2=1,IF(SP_SUL!BJ876="","*",SP_SUL!BJ876),IF(SP_SUL!BK876="","*",SP_SUL!BK876))</f>
        <v>*</v>
      </c>
    </row>
    <row r="878" spans="1:16">
      <c r="A878" s="82" t="str">
        <f>IF(SP_SUL!B877="","*",SP_SUL!B877)</f>
        <v>*</v>
      </c>
      <c r="B878" s="83" t="str">
        <f>IF(SP_SUL!X877="","*",SP_SUL!X877)</f>
        <v>*</v>
      </c>
      <c r="C878" s="83" t="str">
        <f>IF(SP_SUL!S877="","*",SP_SUL!S877)</f>
        <v>-</v>
      </c>
      <c r="D878" s="83" t="str">
        <f>IF(SP_SUL!T877="","*",SP_SUL!T877)</f>
        <v>-</v>
      </c>
      <c r="E878" s="83" t="str">
        <f>IF(SP_SUL!D877="","*",SP_SUL!D877)</f>
        <v>*</v>
      </c>
      <c r="F878" s="83" t="str">
        <f>IF(SP_SUL!H877="","*",SP_SUL!H877)</f>
        <v>*</v>
      </c>
      <c r="G878" s="83" t="str">
        <f>IF(SP_SUL!M877="","*",SP_SUL!M877)</f>
        <v>-</v>
      </c>
      <c r="H878" s="116" t="str">
        <f>IF(SP_SUL!K877="","*",SP_SUL!K877)</f>
        <v>*</v>
      </c>
      <c r="I878" s="113" t="str">
        <f>IF(SP_SUL!O877="","*",SP_SUL!O877)</f>
        <v>*</v>
      </c>
      <c r="J878" s="113" t="str">
        <f>IF(SP_SUL!P877="","*",SP_SUL!P877)</f>
        <v>*</v>
      </c>
      <c r="K878" s="83">
        <f>IF(SP_SUL!AK877="","*",SP_SUL!AK877)</f>
        <v>0</v>
      </c>
      <c r="L878" s="83" t="str">
        <f>IF(SP_SUL!AM877="","*",SP_SUL!AM877)</f>
        <v>-</v>
      </c>
      <c r="M878" s="83">
        <f>IF(SP_SUL!AP877="","*",SP_SUL!AP877)</f>
        <v>0</v>
      </c>
      <c r="N878" s="83" t="str">
        <f>IF(SP_SUL!AM877="","*",SP_SUL!AM877)</f>
        <v>-</v>
      </c>
      <c r="O878" s="110" t="str">
        <f>IF(SP_SUL!BH877="","*",SP_SUL!BH877)</f>
        <v>*</v>
      </c>
      <c r="P878" s="147" t="str">
        <f>IF($A$2=1,IF(SP_SUL!BJ877="","*",SP_SUL!BJ877),IF(SP_SUL!BK877="","*",SP_SUL!BK877))</f>
        <v>*</v>
      </c>
    </row>
    <row r="879" spans="1:16">
      <c r="A879" s="82" t="str">
        <f>IF(SP_SUL!B878="","*",SP_SUL!B878)</f>
        <v>*</v>
      </c>
      <c r="B879" s="83" t="str">
        <f>IF(SP_SUL!X878="","*",SP_SUL!X878)</f>
        <v>*</v>
      </c>
      <c r="C879" s="83" t="str">
        <f>IF(SP_SUL!S878="","*",SP_SUL!S878)</f>
        <v>-</v>
      </c>
      <c r="D879" s="83" t="str">
        <f>IF(SP_SUL!T878="","*",SP_SUL!T878)</f>
        <v>-</v>
      </c>
      <c r="E879" s="83" t="str">
        <f>IF(SP_SUL!D878="","*",SP_SUL!D878)</f>
        <v>*</v>
      </c>
      <c r="F879" s="83" t="str">
        <f>IF(SP_SUL!H878="","*",SP_SUL!H878)</f>
        <v>*</v>
      </c>
      <c r="G879" s="83" t="str">
        <f>IF(SP_SUL!M878="","*",SP_SUL!M878)</f>
        <v>-</v>
      </c>
      <c r="H879" s="116" t="str">
        <f>IF(SP_SUL!K878="","*",SP_SUL!K878)</f>
        <v>*</v>
      </c>
      <c r="I879" s="113" t="str">
        <f>IF(SP_SUL!O878="","*",SP_SUL!O878)</f>
        <v>*</v>
      </c>
      <c r="J879" s="113" t="str">
        <f>IF(SP_SUL!P878="","*",SP_SUL!P878)</f>
        <v>*</v>
      </c>
      <c r="K879" s="83">
        <f>IF(SP_SUL!AK878="","*",SP_SUL!AK878)</f>
        <v>0</v>
      </c>
      <c r="L879" s="83" t="str">
        <f>IF(SP_SUL!AM878="","*",SP_SUL!AM878)</f>
        <v>-</v>
      </c>
      <c r="M879" s="83">
        <f>IF(SP_SUL!AP878="","*",SP_SUL!AP878)</f>
        <v>0</v>
      </c>
      <c r="N879" s="83" t="str">
        <f>IF(SP_SUL!AM878="","*",SP_SUL!AM878)</f>
        <v>-</v>
      </c>
      <c r="O879" s="110" t="str">
        <f>IF(SP_SUL!BH878="","*",SP_SUL!BH878)</f>
        <v>*</v>
      </c>
      <c r="P879" s="147" t="str">
        <f>IF($A$2=1,IF(SP_SUL!BJ878="","*",SP_SUL!BJ878),IF(SP_SUL!BK878="","*",SP_SUL!BK878))</f>
        <v>*</v>
      </c>
    </row>
    <row r="880" spans="1:16">
      <c r="A880" s="82" t="str">
        <f>IF(SP_SUL!B879="","*",SP_SUL!B879)</f>
        <v>*</v>
      </c>
      <c r="B880" s="83" t="str">
        <f>IF(SP_SUL!X879="","*",SP_SUL!X879)</f>
        <v>*</v>
      </c>
      <c r="C880" s="83" t="str">
        <f>IF(SP_SUL!S879="","*",SP_SUL!S879)</f>
        <v>-</v>
      </c>
      <c r="D880" s="83" t="str">
        <f>IF(SP_SUL!T879="","*",SP_SUL!T879)</f>
        <v>-</v>
      </c>
      <c r="E880" s="83" t="str">
        <f>IF(SP_SUL!D879="","*",SP_SUL!D879)</f>
        <v>*</v>
      </c>
      <c r="F880" s="83" t="str">
        <f>IF(SP_SUL!H879="","*",SP_SUL!H879)</f>
        <v>*</v>
      </c>
      <c r="G880" s="83" t="str">
        <f>IF(SP_SUL!M879="","*",SP_SUL!M879)</f>
        <v>-</v>
      </c>
      <c r="H880" s="116" t="str">
        <f>IF(SP_SUL!K879="","*",SP_SUL!K879)</f>
        <v>*</v>
      </c>
      <c r="I880" s="113" t="str">
        <f>IF(SP_SUL!O879="","*",SP_SUL!O879)</f>
        <v>*</v>
      </c>
      <c r="J880" s="113" t="str">
        <f>IF(SP_SUL!P879="","*",SP_SUL!P879)</f>
        <v>*</v>
      </c>
      <c r="K880" s="83">
        <f>IF(SP_SUL!AK879="","*",SP_SUL!AK879)</f>
        <v>0</v>
      </c>
      <c r="L880" s="83" t="str">
        <f>IF(SP_SUL!AM879="","*",SP_SUL!AM879)</f>
        <v>-</v>
      </c>
      <c r="M880" s="83">
        <f>IF(SP_SUL!AP879="","*",SP_SUL!AP879)</f>
        <v>0</v>
      </c>
      <c r="N880" s="83" t="str">
        <f>IF(SP_SUL!AM879="","*",SP_SUL!AM879)</f>
        <v>-</v>
      </c>
      <c r="O880" s="110" t="str">
        <f>IF(SP_SUL!BH879="","*",SP_SUL!BH879)</f>
        <v>*</v>
      </c>
      <c r="P880" s="147" t="str">
        <f>IF($A$2=1,IF(SP_SUL!BJ879="","*",SP_SUL!BJ879),IF(SP_SUL!BK879="","*",SP_SUL!BK879))</f>
        <v>*</v>
      </c>
    </row>
    <row r="881" spans="1:16">
      <c r="A881" s="82" t="str">
        <f>IF(SP_SUL!B880="","*",SP_SUL!B880)</f>
        <v>*</v>
      </c>
      <c r="B881" s="83" t="str">
        <f>IF(SP_SUL!X880="","*",SP_SUL!X880)</f>
        <v>*</v>
      </c>
      <c r="C881" s="83" t="str">
        <f>IF(SP_SUL!S880="","*",SP_SUL!S880)</f>
        <v>-</v>
      </c>
      <c r="D881" s="83" t="str">
        <f>IF(SP_SUL!T880="","*",SP_SUL!T880)</f>
        <v>-</v>
      </c>
      <c r="E881" s="83" t="str">
        <f>IF(SP_SUL!D880="","*",SP_SUL!D880)</f>
        <v>*</v>
      </c>
      <c r="F881" s="83" t="str">
        <f>IF(SP_SUL!H880="","*",SP_SUL!H880)</f>
        <v>*</v>
      </c>
      <c r="G881" s="83" t="str">
        <f>IF(SP_SUL!M880="","*",SP_SUL!M880)</f>
        <v>-</v>
      </c>
      <c r="H881" s="116" t="str">
        <f>IF(SP_SUL!K880="","*",SP_SUL!K880)</f>
        <v>*</v>
      </c>
      <c r="I881" s="113" t="str">
        <f>IF(SP_SUL!O880="","*",SP_SUL!O880)</f>
        <v>*</v>
      </c>
      <c r="J881" s="113" t="str">
        <f>IF(SP_SUL!P880="","*",SP_SUL!P880)</f>
        <v>*</v>
      </c>
      <c r="K881" s="83">
        <f>IF(SP_SUL!AK880="","*",SP_SUL!AK880)</f>
        <v>0</v>
      </c>
      <c r="L881" s="83" t="str">
        <f>IF(SP_SUL!AM880="","*",SP_SUL!AM880)</f>
        <v>-</v>
      </c>
      <c r="M881" s="83">
        <f>IF(SP_SUL!AP880="","*",SP_SUL!AP880)</f>
        <v>0</v>
      </c>
      <c r="N881" s="83" t="str">
        <f>IF(SP_SUL!AM880="","*",SP_SUL!AM880)</f>
        <v>-</v>
      </c>
      <c r="O881" s="110" t="str">
        <f>IF(SP_SUL!BH880="","*",SP_SUL!BH880)</f>
        <v>*</v>
      </c>
      <c r="P881" s="147" t="str">
        <f>IF($A$2=1,IF(SP_SUL!BJ880="","*",SP_SUL!BJ880),IF(SP_SUL!BK880="","*",SP_SUL!BK880))</f>
        <v>*</v>
      </c>
    </row>
    <row r="882" spans="1:16">
      <c r="A882" s="82" t="str">
        <f>IF(SP_SUL!B881="","*",SP_SUL!B881)</f>
        <v>*</v>
      </c>
      <c r="B882" s="83" t="str">
        <f>IF(SP_SUL!X881="","*",SP_SUL!X881)</f>
        <v>*</v>
      </c>
      <c r="C882" s="83" t="str">
        <f>IF(SP_SUL!S881="","*",SP_SUL!S881)</f>
        <v>-</v>
      </c>
      <c r="D882" s="83" t="str">
        <f>IF(SP_SUL!T881="","*",SP_SUL!T881)</f>
        <v>-</v>
      </c>
      <c r="E882" s="83" t="str">
        <f>IF(SP_SUL!D881="","*",SP_SUL!D881)</f>
        <v>*</v>
      </c>
      <c r="F882" s="83" t="str">
        <f>IF(SP_SUL!H881="","*",SP_SUL!H881)</f>
        <v>*</v>
      </c>
      <c r="G882" s="83" t="str">
        <f>IF(SP_SUL!M881="","*",SP_SUL!M881)</f>
        <v>-</v>
      </c>
      <c r="H882" s="116" t="str">
        <f>IF(SP_SUL!K881="","*",SP_SUL!K881)</f>
        <v>*</v>
      </c>
      <c r="I882" s="113" t="str">
        <f>IF(SP_SUL!O881="","*",SP_SUL!O881)</f>
        <v>*</v>
      </c>
      <c r="J882" s="113" t="str">
        <f>IF(SP_SUL!P881="","*",SP_SUL!P881)</f>
        <v>*</v>
      </c>
      <c r="K882" s="83">
        <f>IF(SP_SUL!AK881="","*",SP_SUL!AK881)</f>
        <v>0</v>
      </c>
      <c r="L882" s="83" t="str">
        <f>IF(SP_SUL!AM881="","*",SP_SUL!AM881)</f>
        <v>-</v>
      </c>
      <c r="M882" s="83">
        <f>IF(SP_SUL!AP881="","*",SP_SUL!AP881)</f>
        <v>0</v>
      </c>
      <c r="N882" s="83" t="str">
        <f>IF(SP_SUL!AM881="","*",SP_SUL!AM881)</f>
        <v>-</v>
      </c>
      <c r="O882" s="110" t="str">
        <f>IF(SP_SUL!BH881="","*",SP_SUL!BH881)</f>
        <v>*</v>
      </c>
      <c r="P882" s="147" t="str">
        <f>IF($A$2=1,IF(SP_SUL!BJ881="","*",SP_SUL!BJ881),IF(SP_SUL!BK881="","*",SP_SUL!BK881))</f>
        <v>*</v>
      </c>
    </row>
    <row r="883" spans="1:16">
      <c r="A883" s="82" t="str">
        <f>IF(SP_SUL!B882="","*",SP_SUL!B882)</f>
        <v>*</v>
      </c>
      <c r="B883" s="83" t="str">
        <f>IF(SP_SUL!X882="","*",SP_SUL!X882)</f>
        <v>*</v>
      </c>
      <c r="C883" s="83" t="str">
        <f>IF(SP_SUL!S882="","*",SP_SUL!S882)</f>
        <v>-</v>
      </c>
      <c r="D883" s="83" t="str">
        <f>IF(SP_SUL!T882="","*",SP_SUL!T882)</f>
        <v>-</v>
      </c>
      <c r="E883" s="83" t="str">
        <f>IF(SP_SUL!D882="","*",SP_SUL!D882)</f>
        <v>*</v>
      </c>
      <c r="F883" s="83" t="str">
        <f>IF(SP_SUL!H882="","*",SP_SUL!H882)</f>
        <v>*</v>
      </c>
      <c r="G883" s="83" t="str">
        <f>IF(SP_SUL!M882="","*",SP_SUL!M882)</f>
        <v>-</v>
      </c>
      <c r="H883" s="116" t="str">
        <f>IF(SP_SUL!K882="","*",SP_SUL!K882)</f>
        <v>*</v>
      </c>
      <c r="I883" s="113" t="str">
        <f>IF(SP_SUL!O882="","*",SP_SUL!O882)</f>
        <v>*</v>
      </c>
      <c r="J883" s="113" t="str">
        <f>IF(SP_SUL!P882="","*",SP_SUL!P882)</f>
        <v>*</v>
      </c>
      <c r="K883" s="83">
        <f>IF(SP_SUL!AK882="","*",SP_SUL!AK882)</f>
        <v>0</v>
      </c>
      <c r="L883" s="83" t="str">
        <f>IF(SP_SUL!AM882="","*",SP_SUL!AM882)</f>
        <v>-</v>
      </c>
      <c r="M883" s="83">
        <f>IF(SP_SUL!AP882="","*",SP_SUL!AP882)</f>
        <v>0</v>
      </c>
      <c r="N883" s="83" t="str">
        <f>IF(SP_SUL!AM882="","*",SP_SUL!AM882)</f>
        <v>-</v>
      </c>
      <c r="O883" s="110" t="str">
        <f>IF(SP_SUL!BH882="","*",SP_SUL!BH882)</f>
        <v>*</v>
      </c>
      <c r="P883" s="147" t="str">
        <f>IF($A$2=1,IF(SP_SUL!BJ882="","*",SP_SUL!BJ882),IF(SP_SUL!BK882="","*",SP_SUL!BK882))</f>
        <v>*</v>
      </c>
    </row>
    <row r="884" spans="1:16">
      <c r="A884" s="82" t="str">
        <f>IF(SP_SUL!B883="","*",SP_SUL!B883)</f>
        <v>*</v>
      </c>
      <c r="B884" s="83" t="str">
        <f>IF(SP_SUL!X883="","*",SP_SUL!X883)</f>
        <v>*</v>
      </c>
      <c r="C884" s="83" t="str">
        <f>IF(SP_SUL!S883="","*",SP_SUL!S883)</f>
        <v>-</v>
      </c>
      <c r="D884" s="83" t="str">
        <f>IF(SP_SUL!T883="","*",SP_SUL!T883)</f>
        <v>-</v>
      </c>
      <c r="E884" s="83" t="str">
        <f>IF(SP_SUL!D883="","*",SP_SUL!D883)</f>
        <v>*</v>
      </c>
      <c r="F884" s="83" t="str">
        <f>IF(SP_SUL!H883="","*",SP_SUL!H883)</f>
        <v>*</v>
      </c>
      <c r="G884" s="83" t="str">
        <f>IF(SP_SUL!M883="","*",SP_SUL!M883)</f>
        <v>-</v>
      </c>
      <c r="H884" s="116" t="str">
        <f>IF(SP_SUL!K883="","*",SP_SUL!K883)</f>
        <v>*</v>
      </c>
      <c r="I884" s="113" t="str">
        <f>IF(SP_SUL!O883="","*",SP_SUL!O883)</f>
        <v>*</v>
      </c>
      <c r="J884" s="113" t="str">
        <f>IF(SP_SUL!P883="","*",SP_SUL!P883)</f>
        <v>*</v>
      </c>
      <c r="K884" s="83">
        <f>IF(SP_SUL!AK883="","*",SP_SUL!AK883)</f>
        <v>0</v>
      </c>
      <c r="L884" s="83" t="str">
        <f>IF(SP_SUL!AM883="","*",SP_SUL!AM883)</f>
        <v>-</v>
      </c>
      <c r="M884" s="83">
        <f>IF(SP_SUL!AP883="","*",SP_SUL!AP883)</f>
        <v>0</v>
      </c>
      <c r="N884" s="83" t="str">
        <f>IF(SP_SUL!AM883="","*",SP_SUL!AM883)</f>
        <v>-</v>
      </c>
      <c r="O884" s="110" t="str">
        <f>IF(SP_SUL!BH883="","*",SP_SUL!BH883)</f>
        <v>*</v>
      </c>
      <c r="P884" s="147" t="str">
        <f>IF($A$2=1,IF(SP_SUL!BJ883="","*",SP_SUL!BJ883),IF(SP_SUL!BK883="","*",SP_SUL!BK883))</f>
        <v>*</v>
      </c>
    </row>
    <row r="885" spans="1:16">
      <c r="A885" s="82" t="str">
        <f>IF(SP_SUL!B884="","*",SP_SUL!B884)</f>
        <v>*</v>
      </c>
      <c r="B885" s="83" t="str">
        <f>IF(SP_SUL!X884="","*",SP_SUL!X884)</f>
        <v>*</v>
      </c>
      <c r="C885" s="83" t="str">
        <f>IF(SP_SUL!S884="","*",SP_SUL!S884)</f>
        <v>-</v>
      </c>
      <c r="D885" s="83" t="str">
        <f>IF(SP_SUL!T884="","*",SP_SUL!T884)</f>
        <v>-</v>
      </c>
      <c r="E885" s="83" t="str">
        <f>IF(SP_SUL!D884="","*",SP_SUL!D884)</f>
        <v>*</v>
      </c>
      <c r="F885" s="83" t="str">
        <f>IF(SP_SUL!H884="","*",SP_SUL!H884)</f>
        <v>*</v>
      </c>
      <c r="G885" s="83" t="str">
        <f>IF(SP_SUL!M884="","*",SP_SUL!M884)</f>
        <v>-</v>
      </c>
      <c r="H885" s="116" t="str">
        <f>IF(SP_SUL!K884="","*",SP_SUL!K884)</f>
        <v>*</v>
      </c>
      <c r="I885" s="113" t="str">
        <f>IF(SP_SUL!O884="","*",SP_SUL!O884)</f>
        <v>*</v>
      </c>
      <c r="J885" s="113" t="str">
        <f>IF(SP_SUL!P884="","*",SP_SUL!P884)</f>
        <v>*</v>
      </c>
      <c r="K885" s="83">
        <f>IF(SP_SUL!AK884="","*",SP_SUL!AK884)</f>
        <v>0</v>
      </c>
      <c r="L885" s="83" t="str">
        <f>IF(SP_SUL!AM884="","*",SP_SUL!AM884)</f>
        <v>-</v>
      </c>
      <c r="M885" s="83">
        <f>IF(SP_SUL!AP884="","*",SP_SUL!AP884)</f>
        <v>0</v>
      </c>
      <c r="N885" s="83" t="str">
        <f>IF(SP_SUL!AM884="","*",SP_SUL!AM884)</f>
        <v>-</v>
      </c>
      <c r="O885" s="110" t="str">
        <f>IF(SP_SUL!BH884="","*",SP_SUL!BH884)</f>
        <v>*</v>
      </c>
      <c r="P885" s="147" t="str">
        <f>IF($A$2=1,IF(SP_SUL!BJ884="","*",SP_SUL!BJ884),IF(SP_SUL!BK884="","*",SP_SUL!BK884))</f>
        <v>*</v>
      </c>
    </row>
    <row r="886" spans="1:16">
      <c r="A886" s="82" t="str">
        <f>IF(SP_SUL!B885="","*",SP_SUL!B885)</f>
        <v>*</v>
      </c>
      <c r="B886" s="83" t="str">
        <f>IF(SP_SUL!X885="","*",SP_SUL!X885)</f>
        <v>*</v>
      </c>
      <c r="C886" s="83" t="str">
        <f>IF(SP_SUL!S885="","*",SP_SUL!S885)</f>
        <v>-</v>
      </c>
      <c r="D886" s="83" t="str">
        <f>IF(SP_SUL!T885="","*",SP_SUL!T885)</f>
        <v>-</v>
      </c>
      <c r="E886" s="83" t="str">
        <f>IF(SP_SUL!D885="","*",SP_SUL!D885)</f>
        <v>*</v>
      </c>
      <c r="F886" s="83" t="str">
        <f>IF(SP_SUL!H885="","*",SP_SUL!H885)</f>
        <v>*</v>
      </c>
      <c r="G886" s="83" t="str">
        <f>IF(SP_SUL!M885="","*",SP_SUL!M885)</f>
        <v>-</v>
      </c>
      <c r="H886" s="116" t="str">
        <f>IF(SP_SUL!K885="","*",SP_SUL!K885)</f>
        <v>*</v>
      </c>
      <c r="I886" s="113" t="str">
        <f>IF(SP_SUL!O885="","*",SP_SUL!O885)</f>
        <v>*</v>
      </c>
      <c r="J886" s="113" t="str">
        <f>IF(SP_SUL!P885="","*",SP_SUL!P885)</f>
        <v>*</v>
      </c>
      <c r="K886" s="83">
        <f>IF(SP_SUL!AK885="","*",SP_SUL!AK885)</f>
        <v>0</v>
      </c>
      <c r="L886" s="83" t="str">
        <f>IF(SP_SUL!AM885="","*",SP_SUL!AM885)</f>
        <v>-</v>
      </c>
      <c r="M886" s="83">
        <f>IF(SP_SUL!AP885="","*",SP_SUL!AP885)</f>
        <v>0</v>
      </c>
      <c r="N886" s="83" t="str">
        <f>IF(SP_SUL!AM885="","*",SP_SUL!AM885)</f>
        <v>-</v>
      </c>
      <c r="O886" s="110" t="str">
        <f>IF(SP_SUL!BH885="","*",SP_SUL!BH885)</f>
        <v>*</v>
      </c>
      <c r="P886" s="147" t="str">
        <f>IF($A$2=1,IF(SP_SUL!BJ885="","*",SP_SUL!BJ885),IF(SP_SUL!BK885="","*",SP_SUL!BK885))</f>
        <v>*</v>
      </c>
    </row>
    <row r="887" spans="1:16">
      <c r="A887" s="82" t="str">
        <f>IF(SP_SUL!B886="","*",SP_SUL!B886)</f>
        <v>*</v>
      </c>
      <c r="B887" s="83" t="str">
        <f>IF(SP_SUL!X886="","*",SP_SUL!X886)</f>
        <v>*</v>
      </c>
      <c r="C887" s="83" t="str">
        <f>IF(SP_SUL!S886="","*",SP_SUL!S886)</f>
        <v>-</v>
      </c>
      <c r="D887" s="83" t="str">
        <f>IF(SP_SUL!T886="","*",SP_SUL!T886)</f>
        <v>-</v>
      </c>
      <c r="E887" s="83" t="str">
        <f>IF(SP_SUL!D886="","*",SP_SUL!D886)</f>
        <v>*</v>
      </c>
      <c r="F887" s="83" t="str">
        <f>IF(SP_SUL!H886="","*",SP_SUL!H886)</f>
        <v>*</v>
      </c>
      <c r="G887" s="83" t="str">
        <f>IF(SP_SUL!M886="","*",SP_SUL!M886)</f>
        <v>-</v>
      </c>
      <c r="H887" s="116" t="str">
        <f>IF(SP_SUL!K886="","*",SP_SUL!K886)</f>
        <v>*</v>
      </c>
      <c r="I887" s="113" t="str">
        <f>IF(SP_SUL!O886="","*",SP_SUL!O886)</f>
        <v>*</v>
      </c>
      <c r="J887" s="113" t="str">
        <f>IF(SP_SUL!P886="","*",SP_SUL!P886)</f>
        <v>*</v>
      </c>
      <c r="K887" s="83">
        <f>IF(SP_SUL!AK886="","*",SP_SUL!AK886)</f>
        <v>0</v>
      </c>
      <c r="L887" s="83" t="str">
        <f>IF(SP_SUL!AM886="","*",SP_SUL!AM886)</f>
        <v>-</v>
      </c>
      <c r="M887" s="83">
        <f>IF(SP_SUL!AP886="","*",SP_SUL!AP886)</f>
        <v>0</v>
      </c>
      <c r="N887" s="83" t="str">
        <f>IF(SP_SUL!AM886="","*",SP_SUL!AM886)</f>
        <v>-</v>
      </c>
      <c r="O887" s="110" t="str">
        <f>IF(SP_SUL!BH886="","*",SP_SUL!BH886)</f>
        <v>*</v>
      </c>
      <c r="P887" s="147" t="str">
        <f>IF($A$2=1,IF(SP_SUL!BJ886="","*",SP_SUL!BJ886),IF(SP_SUL!BK886="","*",SP_SUL!BK886))</f>
        <v>*</v>
      </c>
    </row>
    <row r="888" spans="1:16">
      <c r="A888" s="82" t="str">
        <f>IF(SP_SUL!B887="","*",SP_SUL!B887)</f>
        <v>*</v>
      </c>
      <c r="B888" s="83" t="str">
        <f>IF(SP_SUL!X887="","*",SP_SUL!X887)</f>
        <v>*</v>
      </c>
      <c r="C888" s="83" t="str">
        <f>IF(SP_SUL!S887="","*",SP_SUL!S887)</f>
        <v>-</v>
      </c>
      <c r="D888" s="83" t="str">
        <f>IF(SP_SUL!T887="","*",SP_SUL!T887)</f>
        <v>-</v>
      </c>
      <c r="E888" s="83" t="str">
        <f>IF(SP_SUL!D887="","*",SP_SUL!D887)</f>
        <v>*</v>
      </c>
      <c r="F888" s="83" t="str">
        <f>IF(SP_SUL!H887="","*",SP_SUL!H887)</f>
        <v>*</v>
      </c>
      <c r="G888" s="83" t="str">
        <f>IF(SP_SUL!M887="","*",SP_SUL!M887)</f>
        <v>-</v>
      </c>
      <c r="H888" s="116" t="str">
        <f>IF(SP_SUL!K887="","*",SP_SUL!K887)</f>
        <v>*</v>
      </c>
      <c r="I888" s="113" t="str">
        <f>IF(SP_SUL!O887="","*",SP_SUL!O887)</f>
        <v>*</v>
      </c>
      <c r="J888" s="113" t="str">
        <f>IF(SP_SUL!P887="","*",SP_SUL!P887)</f>
        <v>*</v>
      </c>
      <c r="K888" s="83">
        <f>IF(SP_SUL!AK887="","*",SP_SUL!AK887)</f>
        <v>0</v>
      </c>
      <c r="L888" s="83" t="str">
        <f>IF(SP_SUL!AM887="","*",SP_SUL!AM887)</f>
        <v>-</v>
      </c>
      <c r="M888" s="83">
        <f>IF(SP_SUL!AP887="","*",SP_SUL!AP887)</f>
        <v>0</v>
      </c>
      <c r="N888" s="83" t="str">
        <f>IF(SP_SUL!AM887="","*",SP_SUL!AM887)</f>
        <v>-</v>
      </c>
      <c r="O888" s="110" t="str">
        <f>IF(SP_SUL!BH887="","*",SP_SUL!BH887)</f>
        <v>*</v>
      </c>
      <c r="P888" s="147" t="str">
        <f>IF($A$2=1,IF(SP_SUL!BJ887="","*",SP_SUL!BJ887),IF(SP_SUL!BK887="","*",SP_SUL!BK887))</f>
        <v>*</v>
      </c>
    </row>
    <row r="889" spans="1:16">
      <c r="A889" s="82" t="str">
        <f>IF(SP_SUL!B888="","*",SP_SUL!B888)</f>
        <v>*</v>
      </c>
      <c r="B889" s="83" t="str">
        <f>IF(SP_SUL!X888="","*",SP_SUL!X888)</f>
        <v>*</v>
      </c>
      <c r="C889" s="83" t="str">
        <f>IF(SP_SUL!S888="","*",SP_SUL!S888)</f>
        <v>-</v>
      </c>
      <c r="D889" s="83" t="str">
        <f>IF(SP_SUL!T888="","*",SP_SUL!T888)</f>
        <v>-</v>
      </c>
      <c r="E889" s="83" t="str">
        <f>IF(SP_SUL!D888="","*",SP_SUL!D888)</f>
        <v>*</v>
      </c>
      <c r="F889" s="83" t="str">
        <f>IF(SP_SUL!H888="","*",SP_SUL!H888)</f>
        <v>*</v>
      </c>
      <c r="G889" s="83" t="str">
        <f>IF(SP_SUL!M888="","*",SP_SUL!M888)</f>
        <v>-</v>
      </c>
      <c r="H889" s="116" t="str">
        <f>IF(SP_SUL!K888="","*",SP_SUL!K888)</f>
        <v>*</v>
      </c>
      <c r="I889" s="113" t="str">
        <f>IF(SP_SUL!O888="","*",SP_SUL!O888)</f>
        <v>*</v>
      </c>
      <c r="J889" s="113" t="str">
        <f>IF(SP_SUL!P888="","*",SP_SUL!P888)</f>
        <v>*</v>
      </c>
      <c r="K889" s="83">
        <f>IF(SP_SUL!AK888="","*",SP_SUL!AK888)</f>
        <v>0</v>
      </c>
      <c r="L889" s="83" t="str">
        <f>IF(SP_SUL!AM888="","*",SP_SUL!AM888)</f>
        <v>-</v>
      </c>
      <c r="M889" s="83">
        <f>IF(SP_SUL!AP888="","*",SP_SUL!AP888)</f>
        <v>0</v>
      </c>
      <c r="N889" s="83" t="str">
        <f>IF(SP_SUL!AM888="","*",SP_SUL!AM888)</f>
        <v>-</v>
      </c>
      <c r="O889" s="110" t="str">
        <f>IF(SP_SUL!BH888="","*",SP_SUL!BH888)</f>
        <v>*</v>
      </c>
      <c r="P889" s="147" t="str">
        <f>IF($A$2=1,IF(SP_SUL!BJ888="","*",SP_SUL!BJ888),IF(SP_SUL!BK888="","*",SP_SUL!BK888))</f>
        <v>*</v>
      </c>
    </row>
    <row r="890" spans="1:16">
      <c r="A890" s="82" t="str">
        <f>IF(SP_SUL!B889="","*",SP_SUL!B889)</f>
        <v>*</v>
      </c>
      <c r="B890" s="83" t="str">
        <f>IF(SP_SUL!X889="","*",SP_SUL!X889)</f>
        <v>*</v>
      </c>
      <c r="C890" s="83" t="str">
        <f>IF(SP_SUL!S889="","*",SP_SUL!S889)</f>
        <v>-</v>
      </c>
      <c r="D890" s="83" t="str">
        <f>IF(SP_SUL!T889="","*",SP_SUL!T889)</f>
        <v>-</v>
      </c>
      <c r="E890" s="83" t="str">
        <f>IF(SP_SUL!D889="","*",SP_SUL!D889)</f>
        <v>*</v>
      </c>
      <c r="F890" s="83" t="str">
        <f>IF(SP_SUL!H889="","*",SP_SUL!H889)</f>
        <v>*</v>
      </c>
      <c r="G890" s="83" t="str">
        <f>IF(SP_SUL!M889="","*",SP_SUL!M889)</f>
        <v>-</v>
      </c>
      <c r="H890" s="116" t="str">
        <f>IF(SP_SUL!K889="","*",SP_SUL!K889)</f>
        <v>*</v>
      </c>
      <c r="I890" s="113" t="str">
        <f>IF(SP_SUL!O889="","*",SP_SUL!O889)</f>
        <v>*</v>
      </c>
      <c r="J890" s="113" t="str">
        <f>IF(SP_SUL!P889="","*",SP_SUL!P889)</f>
        <v>*</v>
      </c>
      <c r="K890" s="83">
        <f>IF(SP_SUL!AK889="","*",SP_SUL!AK889)</f>
        <v>0</v>
      </c>
      <c r="L890" s="83" t="str">
        <f>IF(SP_SUL!AM889="","*",SP_SUL!AM889)</f>
        <v>-</v>
      </c>
      <c r="M890" s="83">
        <f>IF(SP_SUL!AP889="","*",SP_SUL!AP889)</f>
        <v>0</v>
      </c>
      <c r="N890" s="83" t="str">
        <f>IF(SP_SUL!AM889="","*",SP_SUL!AM889)</f>
        <v>-</v>
      </c>
      <c r="O890" s="110" t="str">
        <f>IF(SP_SUL!BH889="","*",SP_SUL!BH889)</f>
        <v>*</v>
      </c>
      <c r="P890" s="147" t="str">
        <f>IF($A$2=1,IF(SP_SUL!BJ889="","*",SP_SUL!BJ889),IF(SP_SUL!BK889="","*",SP_SUL!BK889))</f>
        <v>*</v>
      </c>
    </row>
    <row r="891" spans="1:16">
      <c r="A891" s="82" t="str">
        <f>IF(SP_SUL!B890="","*",SP_SUL!B890)</f>
        <v>*</v>
      </c>
      <c r="B891" s="83" t="str">
        <f>IF(SP_SUL!X890="","*",SP_SUL!X890)</f>
        <v>*</v>
      </c>
      <c r="C891" s="83" t="str">
        <f>IF(SP_SUL!S890="","*",SP_SUL!S890)</f>
        <v>-</v>
      </c>
      <c r="D891" s="83" t="str">
        <f>IF(SP_SUL!T890="","*",SP_SUL!T890)</f>
        <v>-</v>
      </c>
      <c r="E891" s="83" t="str">
        <f>IF(SP_SUL!D890="","*",SP_SUL!D890)</f>
        <v>*</v>
      </c>
      <c r="F891" s="83" t="str">
        <f>IF(SP_SUL!H890="","*",SP_SUL!H890)</f>
        <v>*</v>
      </c>
      <c r="G891" s="83" t="str">
        <f>IF(SP_SUL!M890="","*",SP_SUL!M890)</f>
        <v>-</v>
      </c>
      <c r="H891" s="116" t="str">
        <f>IF(SP_SUL!K890="","*",SP_SUL!K890)</f>
        <v>*</v>
      </c>
      <c r="I891" s="113" t="str">
        <f>IF(SP_SUL!O890="","*",SP_SUL!O890)</f>
        <v>*</v>
      </c>
      <c r="J891" s="113" t="str">
        <f>IF(SP_SUL!P890="","*",SP_SUL!P890)</f>
        <v>*</v>
      </c>
      <c r="K891" s="83">
        <f>IF(SP_SUL!AK890="","*",SP_SUL!AK890)</f>
        <v>0</v>
      </c>
      <c r="L891" s="83" t="str">
        <f>IF(SP_SUL!AM890="","*",SP_SUL!AM890)</f>
        <v>-</v>
      </c>
      <c r="M891" s="83">
        <f>IF(SP_SUL!AP890="","*",SP_SUL!AP890)</f>
        <v>0</v>
      </c>
      <c r="N891" s="83" t="str">
        <f>IF(SP_SUL!AM890="","*",SP_SUL!AM890)</f>
        <v>-</v>
      </c>
      <c r="O891" s="110" t="str">
        <f>IF(SP_SUL!BH890="","*",SP_SUL!BH890)</f>
        <v>*</v>
      </c>
      <c r="P891" s="147" t="str">
        <f>IF($A$2=1,IF(SP_SUL!BJ890="","*",SP_SUL!BJ890),IF(SP_SUL!BK890="","*",SP_SUL!BK890))</f>
        <v>*</v>
      </c>
    </row>
    <row r="892" spans="1:16">
      <c r="A892" s="82" t="str">
        <f>IF(SP_SUL!B891="","*",SP_SUL!B891)</f>
        <v>*</v>
      </c>
      <c r="B892" s="83" t="str">
        <f>IF(SP_SUL!X891="","*",SP_SUL!X891)</f>
        <v>*</v>
      </c>
      <c r="C892" s="83" t="str">
        <f>IF(SP_SUL!S891="","*",SP_SUL!S891)</f>
        <v>-</v>
      </c>
      <c r="D892" s="83" t="str">
        <f>IF(SP_SUL!T891="","*",SP_SUL!T891)</f>
        <v>-</v>
      </c>
      <c r="E892" s="83" t="str">
        <f>IF(SP_SUL!D891="","*",SP_SUL!D891)</f>
        <v>*</v>
      </c>
      <c r="F892" s="83" t="str">
        <f>IF(SP_SUL!H891="","*",SP_SUL!H891)</f>
        <v>*</v>
      </c>
      <c r="G892" s="83" t="str">
        <f>IF(SP_SUL!M891="","*",SP_SUL!M891)</f>
        <v>-</v>
      </c>
      <c r="H892" s="116" t="str">
        <f>IF(SP_SUL!K891="","*",SP_SUL!K891)</f>
        <v>*</v>
      </c>
      <c r="I892" s="113" t="str">
        <f>IF(SP_SUL!O891="","*",SP_SUL!O891)</f>
        <v>*</v>
      </c>
      <c r="J892" s="113" t="str">
        <f>IF(SP_SUL!P891="","*",SP_SUL!P891)</f>
        <v>*</v>
      </c>
      <c r="K892" s="83">
        <f>IF(SP_SUL!AK891="","*",SP_SUL!AK891)</f>
        <v>0</v>
      </c>
      <c r="L892" s="83" t="str">
        <f>IF(SP_SUL!AM891="","*",SP_SUL!AM891)</f>
        <v>-</v>
      </c>
      <c r="M892" s="83">
        <f>IF(SP_SUL!AP891="","*",SP_SUL!AP891)</f>
        <v>0</v>
      </c>
      <c r="N892" s="83" t="str">
        <f>IF(SP_SUL!AM891="","*",SP_SUL!AM891)</f>
        <v>-</v>
      </c>
      <c r="O892" s="110" t="str">
        <f>IF(SP_SUL!BH891="","*",SP_SUL!BH891)</f>
        <v>*</v>
      </c>
      <c r="P892" s="147" t="str">
        <f>IF($A$2=1,IF(SP_SUL!BJ891="","*",SP_SUL!BJ891),IF(SP_SUL!BK891="","*",SP_SUL!BK891))</f>
        <v>*</v>
      </c>
    </row>
    <row r="893" spans="1:16">
      <c r="A893" s="82" t="str">
        <f>IF(SP_SUL!B892="","*",SP_SUL!B892)</f>
        <v>*</v>
      </c>
      <c r="B893" s="83" t="str">
        <f>IF(SP_SUL!X892="","*",SP_SUL!X892)</f>
        <v>*</v>
      </c>
      <c r="C893" s="83" t="str">
        <f>IF(SP_SUL!S892="","*",SP_SUL!S892)</f>
        <v>-</v>
      </c>
      <c r="D893" s="83" t="str">
        <f>IF(SP_SUL!T892="","*",SP_SUL!T892)</f>
        <v>-</v>
      </c>
      <c r="E893" s="83" t="str">
        <f>IF(SP_SUL!D892="","*",SP_SUL!D892)</f>
        <v>*</v>
      </c>
      <c r="F893" s="83" t="str">
        <f>IF(SP_SUL!H892="","*",SP_SUL!H892)</f>
        <v>*</v>
      </c>
      <c r="G893" s="83" t="str">
        <f>IF(SP_SUL!M892="","*",SP_SUL!M892)</f>
        <v>-</v>
      </c>
      <c r="H893" s="116" t="str">
        <f>IF(SP_SUL!K892="","*",SP_SUL!K892)</f>
        <v>*</v>
      </c>
      <c r="I893" s="113" t="str">
        <f>IF(SP_SUL!O892="","*",SP_SUL!O892)</f>
        <v>*</v>
      </c>
      <c r="J893" s="113" t="str">
        <f>IF(SP_SUL!P892="","*",SP_SUL!P892)</f>
        <v>*</v>
      </c>
      <c r="K893" s="83">
        <f>IF(SP_SUL!AK892="","*",SP_SUL!AK892)</f>
        <v>0</v>
      </c>
      <c r="L893" s="83" t="str">
        <f>IF(SP_SUL!AM892="","*",SP_SUL!AM892)</f>
        <v>-</v>
      </c>
      <c r="M893" s="83">
        <f>IF(SP_SUL!AP892="","*",SP_SUL!AP892)</f>
        <v>0</v>
      </c>
      <c r="N893" s="83" t="str">
        <f>IF(SP_SUL!AM892="","*",SP_SUL!AM892)</f>
        <v>-</v>
      </c>
      <c r="O893" s="110" t="str">
        <f>IF(SP_SUL!BH892="","*",SP_SUL!BH892)</f>
        <v>*</v>
      </c>
      <c r="P893" s="147" t="str">
        <f>IF($A$2=1,IF(SP_SUL!BJ892="","*",SP_SUL!BJ892),IF(SP_SUL!BK892="","*",SP_SUL!BK892))</f>
        <v>*</v>
      </c>
    </row>
    <row r="894" spans="1:16">
      <c r="A894" s="82" t="str">
        <f>IF(SP_SUL!B893="","*",SP_SUL!B893)</f>
        <v>*</v>
      </c>
      <c r="B894" s="83" t="str">
        <f>IF(SP_SUL!X893="","*",SP_SUL!X893)</f>
        <v>*</v>
      </c>
      <c r="C894" s="83" t="str">
        <f>IF(SP_SUL!S893="","*",SP_SUL!S893)</f>
        <v>-</v>
      </c>
      <c r="D894" s="83" t="str">
        <f>IF(SP_SUL!T893="","*",SP_SUL!T893)</f>
        <v>-</v>
      </c>
      <c r="E894" s="83" t="str">
        <f>IF(SP_SUL!D893="","*",SP_SUL!D893)</f>
        <v>*</v>
      </c>
      <c r="F894" s="83" t="str">
        <f>IF(SP_SUL!H893="","*",SP_SUL!H893)</f>
        <v>*</v>
      </c>
      <c r="G894" s="83" t="str">
        <f>IF(SP_SUL!M893="","*",SP_SUL!M893)</f>
        <v>-</v>
      </c>
      <c r="H894" s="116" t="str">
        <f>IF(SP_SUL!K893="","*",SP_SUL!K893)</f>
        <v>*</v>
      </c>
      <c r="I894" s="113" t="str">
        <f>IF(SP_SUL!O893="","*",SP_SUL!O893)</f>
        <v>*</v>
      </c>
      <c r="J894" s="113" t="str">
        <f>IF(SP_SUL!P893="","*",SP_SUL!P893)</f>
        <v>*</v>
      </c>
      <c r="K894" s="83">
        <f>IF(SP_SUL!AK893="","*",SP_SUL!AK893)</f>
        <v>0</v>
      </c>
      <c r="L894" s="83" t="str">
        <f>IF(SP_SUL!AM893="","*",SP_SUL!AM893)</f>
        <v>-</v>
      </c>
      <c r="M894" s="83">
        <f>IF(SP_SUL!AP893="","*",SP_SUL!AP893)</f>
        <v>0</v>
      </c>
      <c r="N894" s="83" t="str">
        <f>IF(SP_SUL!AM893="","*",SP_SUL!AM893)</f>
        <v>-</v>
      </c>
      <c r="O894" s="110" t="str">
        <f>IF(SP_SUL!BH893="","*",SP_SUL!BH893)</f>
        <v>*</v>
      </c>
      <c r="P894" s="147" t="str">
        <f>IF($A$2=1,IF(SP_SUL!BJ893="","*",SP_SUL!BJ893),IF(SP_SUL!BK893="","*",SP_SUL!BK893))</f>
        <v>*</v>
      </c>
    </row>
    <row r="895" spans="1:16">
      <c r="A895" s="82" t="str">
        <f>IF(SP_SUL!B894="","*",SP_SUL!B894)</f>
        <v>*</v>
      </c>
      <c r="B895" s="83" t="str">
        <f>IF(SP_SUL!X894="","*",SP_SUL!X894)</f>
        <v>*</v>
      </c>
      <c r="C895" s="83" t="str">
        <f>IF(SP_SUL!S894="","*",SP_SUL!S894)</f>
        <v>-</v>
      </c>
      <c r="D895" s="83" t="str">
        <f>IF(SP_SUL!T894="","*",SP_SUL!T894)</f>
        <v>-</v>
      </c>
      <c r="E895" s="83" t="str">
        <f>IF(SP_SUL!D894="","*",SP_SUL!D894)</f>
        <v>*</v>
      </c>
      <c r="F895" s="83" t="str">
        <f>IF(SP_SUL!H894="","*",SP_SUL!H894)</f>
        <v>*</v>
      </c>
      <c r="G895" s="83" t="str">
        <f>IF(SP_SUL!M894="","*",SP_SUL!M894)</f>
        <v>-</v>
      </c>
      <c r="H895" s="116" t="str">
        <f>IF(SP_SUL!K894="","*",SP_SUL!K894)</f>
        <v>*</v>
      </c>
      <c r="I895" s="113" t="str">
        <f>IF(SP_SUL!O894="","*",SP_SUL!O894)</f>
        <v>*</v>
      </c>
      <c r="J895" s="113" t="str">
        <f>IF(SP_SUL!P894="","*",SP_SUL!P894)</f>
        <v>*</v>
      </c>
      <c r="K895" s="83">
        <f>IF(SP_SUL!AK894="","*",SP_SUL!AK894)</f>
        <v>0</v>
      </c>
      <c r="L895" s="83" t="str">
        <f>IF(SP_SUL!AM894="","*",SP_SUL!AM894)</f>
        <v>-</v>
      </c>
      <c r="M895" s="83">
        <f>IF(SP_SUL!AP894="","*",SP_SUL!AP894)</f>
        <v>0</v>
      </c>
      <c r="N895" s="83" t="str">
        <f>IF(SP_SUL!AM894="","*",SP_SUL!AM894)</f>
        <v>-</v>
      </c>
      <c r="O895" s="110" t="str">
        <f>IF(SP_SUL!BH894="","*",SP_SUL!BH894)</f>
        <v>*</v>
      </c>
      <c r="P895" s="147" t="str">
        <f>IF($A$2=1,IF(SP_SUL!BJ894="","*",SP_SUL!BJ894),IF(SP_SUL!BK894="","*",SP_SUL!BK894))</f>
        <v>*</v>
      </c>
    </row>
    <row r="896" spans="1:16">
      <c r="A896" s="82" t="str">
        <f>IF(SP_SUL!B895="","*",SP_SUL!B895)</f>
        <v>*</v>
      </c>
      <c r="B896" s="83" t="str">
        <f>IF(SP_SUL!X895="","*",SP_SUL!X895)</f>
        <v>*</v>
      </c>
      <c r="C896" s="83" t="str">
        <f>IF(SP_SUL!S895="","*",SP_SUL!S895)</f>
        <v>-</v>
      </c>
      <c r="D896" s="83" t="str">
        <f>IF(SP_SUL!T895="","*",SP_SUL!T895)</f>
        <v>-</v>
      </c>
      <c r="E896" s="83" t="str">
        <f>IF(SP_SUL!D895="","*",SP_SUL!D895)</f>
        <v>*</v>
      </c>
      <c r="F896" s="83" t="str">
        <f>IF(SP_SUL!H895="","*",SP_SUL!H895)</f>
        <v>*</v>
      </c>
      <c r="G896" s="83" t="str">
        <f>IF(SP_SUL!M895="","*",SP_SUL!M895)</f>
        <v>-</v>
      </c>
      <c r="H896" s="116" t="str">
        <f>IF(SP_SUL!K895="","*",SP_SUL!K895)</f>
        <v>*</v>
      </c>
      <c r="I896" s="113" t="str">
        <f>IF(SP_SUL!O895="","*",SP_SUL!O895)</f>
        <v>*</v>
      </c>
      <c r="J896" s="113" t="str">
        <f>IF(SP_SUL!P895="","*",SP_SUL!P895)</f>
        <v>*</v>
      </c>
      <c r="K896" s="83">
        <f>IF(SP_SUL!AK895="","*",SP_SUL!AK895)</f>
        <v>0</v>
      </c>
      <c r="L896" s="83" t="str">
        <f>IF(SP_SUL!AM895="","*",SP_SUL!AM895)</f>
        <v>-</v>
      </c>
      <c r="M896" s="83">
        <f>IF(SP_SUL!AP895="","*",SP_SUL!AP895)</f>
        <v>0</v>
      </c>
      <c r="N896" s="83" t="str">
        <f>IF(SP_SUL!AM895="","*",SP_SUL!AM895)</f>
        <v>-</v>
      </c>
      <c r="O896" s="110" t="str">
        <f>IF(SP_SUL!BH895="","*",SP_SUL!BH895)</f>
        <v>*</v>
      </c>
      <c r="P896" s="147" t="str">
        <f>IF($A$2=1,IF(SP_SUL!BJ895="","*",SP_SUL!BJ895),IF(SP_SUL!BK895="","*",SP_SUL!BK895))</f>
        <v>*</v>
      </c>
    </row>
    <row r="897" spans="1:16">
      <c r="A897" s="82" t="str">
        <f>IF(SP_SUL!B896="","*",SP_SUL!B896)</f>
        <v>*</v>
      </c>
      <c r="B897" s="83" t="str">
        <f>IF(SP_SUL!X896="","*",SP_SUL!X896)</f>
        <v>*</v>
      </c>
      <c r="C897" s="83" t="str">
        <f>IF(SP_SUL!S896="","*",SP_SUL!S896)</f>
        <v>-</v>
      </c>
      <c r="D897" s="83" t="str">
        <f>IF(SP_SUL!T896="","*",SP_SUL!T896)</f>
        <v>-</v>
      </c>
      <c r="E897" s="83" t="str">
        <f>IF(SP_SUL!D896="","*",SP_SUL!D896)</f>
        <v>*</v>
      </c>
      <c r="F897" s="83" t="str">
        <f>IF(SP_SUL!H896="","*",SP_SUL!H896)</f>
        <v>*</v>
      </c>
      <c r="G897" s="83" t="str">
        <f>IF(SP_SUL!M896="","*",SP_SUL!M896)</f>
        <v>-</v>
      </c>
      <c r="H897" s="116" t="str">
        <f>IF(SP_SUL!K896="","*",SP_SUL!K896)</f>
        <v>*</v>
      </c>
      <c r="I897" s="113" t="str">
        <f>IF(SP_SUL!O896="","*",SP_SUL!O896)</f>
        <v>*</v>
      </c>
      <c r="J897" s="113" t="str">
        <f>IF(SP_SUL!P896="","*",SP_SUL!P896)</f>
        <v>*</v>
      </c>
      <c r="K897" s="83">
        <f>IF(SP_SUL!AK896="","*",SP_SUL!AK896)</f>
        <v>0</v>
      </c>
      <c r="L897" s="83" t="str">
        <f>IF(SP_SUL!AM896="","*",SP_SUL!AM896)</f>
        <v>-</v>
      </c>
      <c r="M897" s="83">
        <f>IF(SP_SUL!AP896="","*",SP_SUL!AP896)</f>
        <v>0</v>
      </c>
      <c r="N897" s="83" t="str">
        <f>IF(SP_SUL!AM896="","*",SP_SUL!AM896)</f>
        <v>-</v>
      </c>
      <c r="O897" s="110" t="str">
        <f>IF(SP_SUL!BH896="","*",SP_SUL!BH896)</f>
        <v>*</v>
      </c>
      <c r="P897" s="147" t="str">
        <f>IF($A$2=1,IF(SP_SUL!BJ896="","*",SP_SUL!BJ896),IF(SP_SUL!BK896="","*",SP_SUL!BK896))</f>
        <v>*</v>
      </c>
    </row>
    <row r="898" spans="1:16">
      <c r="A898" s="82" t="str">
        <f>IF(SP_SUL!B897="","*",SP_SUL!B897)</f>
        <v>*</v>
      </c>
      <c r="B898" s="83" t="str">
        <f>IF(SP_SUL!X897="","*",SP_SUL!X897)</f>
        <v>*</v>
      </c>
      <c r="C898" s="83" t="str">
        <f>IF(SP_SUL!S897="","*",SP_SUL!S897)</f>
        <v>-</v>
      </c>
      <c r="D898" s="83" t="str">
        <f>IF(SP_SUL!T897="","*",SP_SUL!T897)</f>
        <v>-</v>
      </c>
      <c r="E898" s="83" t="str">
        <f>IF(SP_SUL!D897="","*",SP_SUL!D897)</f>
        <v>*</v>
      </c>
      <c r="F898" s="83" t="str">
        <f>IF(SP_SUL!H897="","*",SP_SUL!H897)</f>
        <v>*</v>
      </c>
      <c r="G898" s="83" t="str">
        <f>IF(SP_SUL!M897="","*",SP_SUL!M897)</f>
        <v>-</v>
      </c>
      <c r="H898" s="116" t="str">
        <f>IF(SP_SUL!K897="","*",SP_SUL!K897)</f>
        <v>*</v>
      </c>
      <c r="I898" s="113" t="str">
        <f>IF(SP_SUL!O897="","*",SP_SUL!O897)</f>
        <v>*</v>
      </c>
      <c r="J898" s="113" t="str">
        <f>IF(SP_SUL!P897="","*",SP_SUL!P897)</f>
        <v>*</v>
      </c>
      <c r="K898" s="83">
        <f>IF(SP_SUL!AK897="","*",SP_SUL!AK897)</f>
        <v>0</v>
      </c>
      <c r="L898" s="83" t="str">
        <f>IF(SP_SUL!AM897="","*",SP_SUL!AM897)</f>
        <v>-</v>
      </c>
      <c r="M898" s="83">
        <f>IF(SP_SUL!AP897="","*",SP_SUL!AP897)</f>
        <v>0</v>
      </c>
      <c r="N898" s="83" t="str">
        <f>IF(SP_SUL!AM897="","*",SP_SUL!AM897)</f>
        <v>-</v>
      </c>
      <c r="O898" s="110" t="str">
        <f>IF(SP_SUL!BH897="","*",SP_SUL!BH897)</f>
        <v>*</v>
      </c>
      <c r="P898" s="147" t="str">
        <f>IF($A$2=1,IF(SP_SUL!BJ897="","*",SP_SUL!BJ897),IF(SP_SUL!BK897="","*",SP_SUL!BK897))</f>
        <v>*</v>
      </c>
    </row>
    <row r="899" spans="1:16">
      <c r="A899" s="82" t="str">
        <f>IF(SP_SUL!B898="","*",SP_SUL!B898)</f>
        <v>*</v>
      </c>
      <c r="B899" s="83" t="str">
        <f>IF(SP_SUL!X898="","*",SP_SUL!X898)</f>
        <v>*</v>
      </c>
      <c r="C899" s="83" t="str">
        <f>IF(SP_SUL!S898="","*",SP_SUL!S898)</f>
        <v>-</v>
      </c>
      <c r="D899" s="83" t="str">
        <f>IF(SP_SUL!T898="","*",SP_SUL!T898)</f>
        <v>-</v>
      </c>
      <c r="E899" s="83" t="str">
        <f>IF(SP_SUL!D898="","*",SP_SUL!D898)</f>
        <v>*</v>
      </c>
      <c r="F899" s="83" t="str">
        <f>IF(SP_SUL!H898="","*",SP_SUL!H898)</f>
        <v>*</v>
      </c>
      <c r="G899" s="83" t="str">
        <f>IF(SP_SUL!M898="","*",SP_SUL!M898)</f>
        <v>-</v>
      </c>
      <c r="H899" s="116" t="str">
        <f>IF(SP_SUL!K898="","*",SP_SUL!K898)</f>
        <v>*</v>
      </c>
      <c r="I899" s="113" t="str">
        <f>IF(SP_SUL!O898="","*",SP_SUL!O898)</f>
        <v>*</v>
      </c>
      <c r="J899" s="113" t="str">
        <f>IF(SP_SUL!P898="","*",SP_SUL!P898)</f>
        <v>*</v>
      </c>
      <c r="K899" s="83">
        <f>IF(SP_SUL!AK898="","*",SP_SUL!AK898)</f>
        <v>0</v>
      </c>
      <c r="L899" s="83" t="str">
        <f>IF(SP_SUL!AM898="","*",SP_SUL!AM898)</f>
        <v>-</v>
      </c>
      <c r="M899" s="83">
        <f>IF(SP_SUL!AP898="","*",SP_SUL!AP898)</f>
        <v>0</v>
      </c>
      <c r="N899" s="83" t="str">
        <f>IF(SP_SUL!AM898="","*",SP_SUL!AM898)</f>
        <v>-</v>
      </c>
      <c r="O899" s="110" t="str">
        <f>IF(SP_SUL!BH898="","*",SP_SUL!BH898)</f>
        <v>*</v>
      </c>
      <c r="P899" s="147" t="str">
        <f>IF($A$2=1,IF(SP_SUL!BJ898="","*",SP_SUL!BJ898),IF(SP_SUL!BK898="","*",SP_SUL!BK898))</f>
        <v>*</v>
      </c>
    </row>
    <row r="900" spans="1:16">
      <c r="A900" s="82" t="str">
        <f>IF(SP_SUL!B899="","*",SP_SUL!B899)</f>
        <v>*</v>
      </c>
      <c r="B900" s="83" t="str">
        <f>IF(SP_SUL!X899="","*",SP_SUL!X899)</f>
        <v>*</v>
      </c>
      <c r="C900" s="83" t="str">
        <f>IF(SP_SUL!S899="","*",SP_SUL!S899)</f>
        <v>-</v>
      </c>
      <c r="D900" s="83" t="str">
        <f>IF(SP_SUL!T899="","*",SP_SUL!T899)</f>
        <v>-</v>
      </c>
      <c r="E900" s="83" t="str">
        <f>IF(SP_SUL!D899="","*",SP_SUL!D899)</f>
        <v>*</v>
      </c>
      <c r="F900" s="83" t="str">
        <f>IF(SP_SUL!H899="","*",SP_SUL!H899)</f>
        <v>*</v>
      </c>
      <c r="G900" s="83" t="str">
        <f>IF(SP_SUL!M899="","*",SP_SUL!M899)</f>
        <v>-</v>
      </c>
      <c r="H900" s="116" t="str">
        <f>IF(SP_SUL!K899="","*",SP_SUL!K899)</f>
        <v>*</v>
      </c>
      <c r="I900" s="113" t="str">
        <f>IF(SP_SUL!O899="","*",SP_SUL!O899)</f>
        <v>*</v>
      </c>
      <c r="J900" s="113" t="str">
        <f>IF(SP_SUL!P899="","*",SP_SUL!P899)</f>
        <v>*</v>
      </c>
      <c r="K900" s="83">
        <f>IF(SP_SUL!AK899="","*",SP_SUL!AK899)</f>
        <v>0</v>
      </c>
      <c r="L900" s="83" t="str">
        <f>IF(SP_SUL!AM899="","*",SP_SUL!AM899)</f>
        <v>-</v>
      </c>
      <c r="M900" s="83">
        <f>IF(SP_SUL!AP899="","*",SP_SUL!AP899)</f>
        <v>0</v>
      </c>
      <c r="N900" s="83" t="str">
        <f>IF(SP_SUL!AM899="","*",SP_SUL!AM899)</f>
        <v>-</v>
      </c>
      <c r="O900" s="110" t="str">
        <f>IF(SP_SUL!BH899="","*",SP_SUL!BH899)</f>
        <v>*</v>
      </c>
      <c r="P900" s="147" t="str">
        <f>IF($A$2=1,IF(SP_SUL!BJ899="","*",SP_SUL!BJ899),IF(SP_SUL!BK899="","*",SP_SUL!BK899))</f>
        <v>*</v>
      </c>
    </row>
    <row r="901" spans="1:16">
      <c r="A901" s="82" t="str">
        <f>IF(SP_SUL!B900="","*",SP_SUL!B900)</f>
        <v>*</v>
      </c>
      <c r="B901" s="83" t="str">
        <f>IF(SP_SUL!X900="","*",SP_SUL!X900)</f>
        <v>*</v>
      </c>
      <c r="C901" s="83" t="str">
        <f>IF(SP_SUL!S900="","*",SP_SUL!S900)</f>
        <v>-</v>
      </c>
      <c r="D901" s="83" t="str">
        <f>IF(SP_SUL!T900="","*",SP_SUL!T900)</f>
        <v>-</v>
      </c>
      <c r="E901" s="83" t="str">
        <f>IF(SP_SUL!D900="","*",SP_SUL!D900)</f>
        <v>*</v>
      </c>
      <c r="F901" s="83" t="str">
        <f>IF(SP_SUL!H900="","*",SP_SUL!H900)</f>
        <v>*</v>
      </c>
      <c r="G901" s="83" t="str">
        <f>IF(SP_SUL!M900="","*",SP_SUL!M900)</f>
        <v>-</v>
      </c>
      <c r="H901" s="116" t="str">
        <f>IF(SP_SUL!K900="","*",SP_SUL!K900)</f>
        <v>*</v>
      </c>
      <c r="I901" s="113" t="str">
        <f>IF(SP_SUL!O900="","*",SP_SUL!O900)</f>
        <v>*</v>
      </c>
      <c r="J901" s="113" t="str">
        <f>IF(SP_SUL!P900="","*",SP_SUL!P900)</f>
        <v>*</v>
      </c>
      <c r="K901" s="83">
        <f>IF(SP_SUL!AK900="","*",SP_SUL!AK900)</f>
        <v>0</v>
      </c>
      <c r="L901" s="83" t="str">
        <f>IF(SP_SUL!AM900="","*",SP_SUL!AM900)</f>
        <v>-</v>
      </c>
      <c r="M901" s="83">
        <f>IF(SP_SUL!AP900="","*",SP_SUL!AP900)</f>
        <v>0</v>
      </c>
      <c r="N901" s="83" t="str">
        <f>IF(SP_SUL!AM900="","*",SP_SUL!AM900)</f>
        <v>-</v>
      </c>
      <c r="O901" s="110" t="str">
        <f>IF(SP_SUL!BH900="","*",SP_SUL!BH900)</f>
        <v>*</v>
      </c>
      <c r="P901" s="147" t="str">
        <f>IF($A$2=1,IF(SP_SUL!BJ900="","*",SP_SUL!BJ900),IF(SP_SUL!BK900="","*",SP_SUL!BK900))</f>
        <v>*</v>
      </c>
    </row>
    <row r="902" spans="1:16">
      <c r="A902" s="82" t="str">
        <f>IF(SP_SUL!B901="","*",SP_SUL!B901)</f>
        <v>*</v>
      </c>
      <c r="B902" s="83" t="str">
        <f>IF(SP_SUL!X901="","*",SP_SUL!X901)</f>
        <v>*</v>
      </c>
      <c r="C902" s="83" t="str">
        <f>IF(SP_SUL!S901="","*",SP_SUL!S901)</f>
        <v>-</v>
      </c>
      <c r="D902" s="83" t="str">
        <f>IF(SP_SUL!T901="","*",SP_SUL!T901)</f>
        <v>-</v>
      </c>
      <c r="E902" s="83" t="str">
        <f>IF(SP_SUL!D901="","*",SP_SUL!D901)</f>
        <v>*</v>
      </c>
      <c r="F902" s="83" t="str">
        <f>IF(SP_SUL!H901="","*",SP_SUL!H901)</f>
        <v>*</v>
      </c>
      <c r="G902" s="83" t="str">
        <f>IF(SP_SUL!M901="","*",SP_SUL!M901)</f>
        <v>-</v>
      </c>
      <c r="H902" s="116" t="str">
        <f>IF(SP_SUL!K901="","*",SP_SUL!K901)</f>
        <v>*</v>
      </c>
      <c r="I902" s="113" t="str">
        <f>IF(SP_SUL!O901="","*",SP_SUL!O901)</f>
        <v>*</v>
      </c>
      <c r="J902" s="113" t="str">
        <f>IF(SP_SUL!P901="","*",SP_SUL!P901)</f>
        <v>*</v>
      </c>
      <c r="K902" s="83">
        <f>IF(SP_SUL!AK901="","*",SP_SUL!AK901)</f>
        <v>0</v>
      </c>
      <c r="L902" s="83" t="str">
        <f>IF(SP_SUL!AM901="","*",SP_SUL!AM901)</f>
        <v>-</v>
      </c>
      <c r="M902" s="83">
        <f>IF(SP_SUL!AP901="","*",SP_SUL!AP901)</f>
        <v>0</v>
      </c>
      <c r="N902" s="83" t="str">
        <f>IF(SP_SUL!AM901="","*",SP_SUL!AM901)</f>
        <v>-</v>
      </c>
      <c r="O902" s="110" t="str">
        <f>IF(SP_SUL!BH901="","*",SP_SUL!BH901)</f>
        <v>*</v>
      </c>
      <c r="P902" s="147" t="str">
        <f>IF($A$2=1,IF(SP_SUL!BJ901="","*",SP_SUL!BJ901),IF(SP_SUL!BK901="","*",SP_SUL!BK901))</f>
        <v>*</v>
      </c>
    </row>
    <row r="903" spans="1:16">
      <c r="A903" s="82" t="str">
        <f>IF(SP_SUL!B902="","*",SP_SUL!B902)</f>
        <v>*</v>
      </c>
      <c r="B903" s="83" t="str">
        <f>IF(SP_SUL!X902="","*",SP_SUL!X902)</f>
        <v>*</v>
      </c>
      <c r="C903" s="83" t="str">
        <f>IF(SP_SUL!S902="","*",SP_SUL!S902)</f>
        <v>-</v>
      </c>
      <c r="D903" s="83" t="str">
        <f>IF(SP_SUL!T902="","*",SP_SUL!T902)</f>
        <v>-</v>
      </c>
      <c r="E903" s="83" t="str">
        <f>IF(SP_SUL!D902="","*",SP_SUL!D902)</f>
        <v>*</v>
      </c>
      <c r="F903" s="83" t="str">
        <f>IF(SP_SUL!H902="","*",SP_SUL!H902)</f>
        <v>*</v>
      </c>
      <c r="G903" s="83" t="str">
        <f>IF(SP_SUL!M902="","*",SP_SUL!M902)</f>
        <v>-</v>
      </c>
      <c r="H903" s="116" t="str">
        <f>IF(SP_SUL!K902="","*",SP_SUL!K902)</f>
        <v>*</v>
      </c>
      <c r="I903" s="113" t="str">
        <f>IF(SP_SUL!O902="","*",SP_SUL!O902)</f>
        <v>*</v>
      </c>
      <c r="J903" s="113" t="str">
        <f>IF(SP_SUL!P902="","*",SP_SUL!P902)</f>
        <v>*</v>
      </c>
      <c r="K903" s="83">
        <f>IF(SP_SUL!AK902="","*",SP_SUL!AK902)</f>
        <v>0</v>
      </c>
      <c r="L903" s="83" t="str">
        <f>IF(SP_SUL!AM902="","*",SP_SUL!AM902)</f>
        <v>-</v>
      </c>
      <c r="M903" s="83">
        <f>IF(SP_SUL!AP902="","*",SP_SUL!AP902)</f>
        <v>0</v>
      </c>
      <c r="N903" s="83" t="str">
        <f>IF(SP_SUL!AM902="","*",SP_SUL!AM902)</f>
        <v>-</v>
      </c>
      <c r="O903" s="110" t="str">
        <f>IF(SP_SUL!BH902="","*",SP_SUL!BH902)</f>
        <v>*</v>
      </c>
      <c r="P903" s="147" t="str">
        <f>IF($A$2=1,IF(SP_SUL!BJ902="","*",SP_SUL!BJ902),IF(SP_SUL!BK902="","*",SP_SUL!BK902))</f>
        <v>*</v>
      </c>
    </row>
    <row r="904" spans="1:16">
      <c r="A904" s="82" t="str">
        <f>IF(SP_SUL!B903="","*",SP_SUL!B903)</f>
        <v>*</v>
      </c>
      <c r="B904" s="83" t="str">
        <f>IF(SP_SUL!X903="","*",SP_SUL!X903)</f>
        <v>*</v>
      </c>
      <c r="C904" s="83" t="str">
        <f>IF(SP_SUL!S903="","*",SP_SUL!S903)</f>
        <v>-</v>
      </c>
      <c r="D904" s="83" t="str">
        <f>IF(SP_SUL!T903="","*",SP_SUL!T903)</f>
        <v>-</v>
      </c>
      <c r="E904" s="83" t="str">
        <f>IF(SP_SUL!D903="","*",SP_SUL!D903)</f>
        <v>*</v>
      </c>
      <c r="F904" s="83" t="str">
        <f>IF(SP_SUL!H903="","*",SP_SUL!H903)</f>
        <v>*</v>
      </c>
      <c r="G904" s="83" t="str">
        <f>IF(SP_SUL!M903="","*",SP_SUL!M903)</f>
        <v>-</v>
      </c>
      <c r="H904" s="116" t="str">
        <f>IF(SP_SUL!K903="","*",SP_SUL!K903)</f>
        <v>*</v>
      </c>
      <c r="I904" s="113" t="str">
        <f>IF(SP_SUL!O903="","*",SP_SUL!O903)</f>
        <v>*</v>
      </c>
      <c r="J904" s="113" t="str">
        <f>IF(SP_SUL!P903="","*",SP_SUL!P903)</f>
        <v>*</v>
      </c>
      <c r="K904" s="83">
        <f>IF(SP_SUL!AK903="","*",SP_SUL!AK903)</f>
        <v>0</v>
      </c>
      <c r="L904" s="83" t="str">
        <f>IF(SP_SUL!AM903="","*",SP_SUL!AM903)</f>
        <v>-</v>
      </c>
      <c r="M904" s="83">
        <f>IF(SP_SUL!AP903="","*",SP_SUL!AP903)</f>
        <v>0</v>
      </c>
      <c r="N904" s="83" t="str">
        <f>IF(SP_SUL!AM903="","*",SP_SUL!AM903)</f>
        <v>-</v>
      </c>
      <c r="O904" s="110" t="str">
        <f>IF(SP_SUL!BH903="","*",SP_SUL!BH903)</f>
        <v>*</v>
      </c>
      <c r="P904" s="147" t="str">
        <f>IF($A$2=1,IF(SP_SUL!BJ903="","*",SP_SUL!BJ903),IF(SP_SUL!BK903="","*",SP_SUL!BK903))</f>
        <v>*</v>
      </c>
    </row>
    <row r="905" spans="1:16">
      <c r="A905" s="82" t="str">
        <f>IF(SP_SUL!B904="","*",SP_SUL!B904)</f>
        <v>*</v>
      </c>
      <c r="B905" s="83" t="str">
        <f>IF(SP_SUL!X904="","*",SP_SUL!X904)</f>
        <v>*</v>
      </c>
      <c r="C905" s="83" t="str">
        <f>IF(SP_SUL!S904="","*",SP_SUL!S904)</f>
        <v>-</v>
      </c>
      <c r="D905" s="83" t="str">
        <f>IF(SP_SUL!T904="","*",SP_SUL!T904)</f>
        <v>-</v>
      </c>
      <c r="E905" s="83" t="str">
        <f>IF(SP_SUL!D904="","*",SP_SUL!D904)</f>
        <v>*</v>
      </c>
      <c r="F905" s="83" t="str">
        <f>IF(SP_SUL!H904="","*",SP_SUL!H904)</f>
        <v>*</v>
      </c>
      <c r="G905" s="83" t="str">
        <f>IF(SP_SUL!M904="","*",SP_SUL!M904)</f>
        <v>-</v>
      </c>
      <c r="H905" s="116" t="str">
        <f>IF(SP_SUL!K904="","*",SP_SUL!K904)</f>
        <v>*</v>
      </c>
      <c r="I905" s="113" t="str">
        <f>IF(SP_SUL!O904="","*",SP_SUL!O904)</f>
        <v>*</v>
      </c>
      <c r="J905" s="113" t="str">
        <f>IF(SP_SUL!P904="","*",SP_SUL!P904)</f>
        <v>*</v>
      </c>
      <c r="K905" s="83">
        <f>IF(SP_SUL!AK904="","*",SP_SUL!AK904)</f>
        <v>0</v>
      </c>
      <c r="L905" s="83" t="str">
        <f>IF(SP_SUL!AM904="","*",SP_SUL!AM904)</f>
        <v>-</v>
      </c>
      <c r="M905" s="83">
        <f>IF(SP_SUL!AP904="","*",SP_SUL!AP904)</f>
        <v>0</v>
      </c>
      <c r="N905" s="83" t="str">
        <f>IF(SP_SUL!AM904="","*",SP_SUL!AM904)</f>
        <v>-</v>
      </c>
      <c r="O905" s="110" t="str">
        <f>IF(SP_SUL!BH904="","*",SP_SUL!BH904)</f>
        <v>*</v>
      </c>
      <c r="P905" s="147" t="str">
        <f>IF($A$2=1,IF(SP_SUL!BJ904="","*",SP_SUL!BJ904),IF(SP_SUL!BK904="","*",SP_SUL!BK904))</f>
        <v>*</v>
      </c>
    </row>
    <row r="906" spans="1:16">
      <c r="A906" s="82" t="str">
        <f>IF(SP_SUL!B905="","*",SP_SUL!B905)</f>
        <v>*</v>
      </c>
      <c r="B906" s="83" t="str">
        <f>IF(SP_SUL!X905="","*",SP_SUL!X905)</f>
        <v>*</v>
      </c>
      <c r="C906" s="83" t="str">
        <f>IF(SP_SUL!S905="","*",SP_SUL!S905)</f>
        <v>-</v>
      </c>
      <c r="D906" s="83" t="str">
        <f>IF(SP_SUL!T905="","*",SP_SUL!T905)</f>
        <v>-</v>
      </c>
      <c r="E906" s="83" t="str">
        <f>IF(SP_SUL!D905="","*",SP_SUL!D905)</f>
        <v>*</v>
      </c>
      <c r="F906" s="83" t="str">
        <f>IF(SP_SUL!H905="","*",SP_SUL!H905)</f>
        <v>*</v>
      </c>
      <c r="G906" s="83" t="str">
        <f>IF(SP_SUL!M905="","*",SP_SUL!M905)</f>
        <v>-</v>
      </c>
      <c r="H906" s="116" t="str">
        <f>IF(SP_SUL!K905="","*",SP_SUL!K905)</f>
        <v>*</v>
      </c>
      <c r="I906" s="113" t="str">
        <f>IF(SP_SUL!O905="","*",SP_SUL!O905)</f>
        <v>*</v>
      </c>
      <c r="J906" s="113" t="str">
        <f>IF(SP_SUL!P905="","*",SP_SUL!P905)</f>
        <v>*</v>
      </c>
      <c r="K906" s="83">
        <f>IF(SP_SUL!AK905="","*",SP_SUL!AK905)</f>
        <v>0</v>
      </c>
      <c r="L906" s="83" t="str">
        <f>IF(SP_SUL!AM905="","*",SP_SUL!AM905)</f>
        <v>-</v>
      </c>
      <c r="M906" s="83">
        <f>IF(SP_SUL!AP905="","*",SP_SUL!AP905)</f>
        <v>0</v>
      </c>
      <c r="N906" s="83" t="str">
        <f>IF(SP_SUL!AM905="","*",SP_SUL!AM905)</f>
        <v>-</v>
      </c>
      <c r="O906" s="110" t="str">
        <f>IF(SP_SUL!BH905="","*",SP_SUL!BH905)</f>
        <v>*</v>
      </c>
      <c r="P906" s="147" t="str">
        <f>IF($A$2=1,IF(SP_SUL!BJ905="","*",SP_SUL!BJ905),IF(SP_SUL!BK905="","*",SP_SUL!BK905))</f>
        <v>*</v>
      </c>
    </row>
    <row r="907" spans="1:16">
      <c r="A907" s="82" t="str">
        <f>IF(SP_SUL!B906="","*",SP_SUL!B906)</f>
        <v>*</v>
      </c>
      <c r="B907" s="83" t="str">
        <f>IF(SP_SUL!X906="","*",SP_SUL!X906)</f>
        <v>*</v>
      </c>
      <c r="C907" s="83" t="str">
        <f>IF(SP_SUL!S906="","*",SP_SUL!S906)</f>
        <v>-</v>
      </c>
      <c r="D907" s="83" t="str">
        <f>IF(SP_SUL!T906="","*",SP_SUL!T906)</f>
        <v>-</v>
      </c>
      <c r="E907" s="83" t="str">
        <f>IF(SP_SUL!D906="","*",SP_SUL!D906)</f>
        <v>*</v>
      </c>
      <c r="F907" s="83" t="str">
        <f>IF(SP_SUL!H906="","*",SP_SUL!H906)</f>
        <v>*</v>
      </c>
      <c r="G907" s="83" t="str">
        <f>IF(SP_SUL!M906="","*",SP_SUL!M906)</f>
        <v>-</v>
      </c>
      <c r="H907" s="116" t="str">
        <f>IF(SP_SUL!K906="","*",SP_SUL!K906)</f>
        <v>*</v>
      </c>
      <c r="I907" s="113" t="str">
        <f>IF(SP_SUL!O906="","*",SP_SUL!O906)</f>
        <v>*</v>
      </c>
      <c r="J907" s="113" t="str">
        <f>IF(SP_SUL!P906="","*",SP_SUL!P906)</f>
        <v>*</v>
      </c>
      <c r="K907" s="83">
        <f>IF(SP_SUL!AK906="","*",SP_SUL!AK906)</f>
        <v>0</v>
      </c>
      <c r="L907" s="83" t="str">
        <f>IF(SP_SUL!AM906="","*",SP_SUL!AM906)</f>
        <v>-</v>
      </c>
      <c r="M907" s="83">
        <f>IF(SP_SUL!AP906="","*",SP_SUL!AP906)</f>
        <v>0</v>
      </c>
      <c r="N907" s="83" t="str">
        <f>IF(SP_SUL!AM906="","*",SP_SUL!AM906)</f>
        <v>-</v>
      </c>
      <c r="O907" s="110" t="str">
        <f>IF(SP_SUL!BH906="","*",SP_SUL!BH906)</f>
        <v>*</v>
      </c>
      <c r="P907" s="147" t="str">
        <f>IF($A$2=1,IF(SP_SUL!BJ906="","*",SP_SUL!BJ906),IF(SP_SUL!BK906="","*",SP_SUL!BK906))</f>
        <v>*</v>
      </c>
    </row>
    <row r="908" spans="1:16">
      <c r="A908" s="82" t="str">
        <f>IF(SP_SUL!B907="","*",SP_SUL!B907)</f>
        <v>*</v>
      </c>
      <c r="B908" s="83" t="str">
        <f>IF(SP_SUL!X907="","*",SP_SUL!X907)</f>
        <v>*</v>
      </c>
      <c r="C908" s="83" t="str">
        <f>IF(SP_SUL!S907="","*",SP_SUL!S907)</f>
        <v>-</v>
      </c>
      <c r="D908" s="83" t="str">
        <f>IF(SP_SUL!T907="","*",SP_SUL!T907)</f>
        <v>-</v>
      </c>
      <c r="E908" s="83" t="str">
        <f>IF(SP_SUL!D907="","*",SP_SUL!D907)</f>
        <v>*</v>
      </c>
      <c r="F908" s="83" t="str">
        <f>IF(SP_SUL!H907="","*",SP_SUL!H907)</f>
        <v>*</v>
      </c>
      <c r="G908" s="83" t="str">
        <f>IF(SP_SUL!M907="","*",SP_SUL!M907)</f>
        <v>-</v>
      </c>
      <c r="H908" s="116" t="str">
        <f>IF(SP_SUL!K907="","*",SP_SUL!K907)</f>
        <v>*</v>
      </c>
      <c r="I908" s="113" t="str">
        <f>IF(SP_SUL!O907="","*",SP_SUL!O907)</f>
        <v>*</v>
      </c>
      <c r="J908" s="113" t="str">
        <f>IF(SP_SUL!P907="","*",SP_SUL!P907)</f>
        <v>*</v>
      </c>
      <c r="K908" s="83">
        <f>IF(SP_SUL!AK907="","*",SP_SUL!AK907)</f>
        <v>0</v>
      </c>
      <c r="L908" s="83" t="str">
        <f>IF(SP_SUL!AM907="","*",SP_SUL!AM907)</f>
        <v>-</v>
      </c>
      <c r="M908" s="83">
        <f>IF(SP_SUL!AP907="","*",SP_SUL!AP907)</f>
        <v>0</v>
      </c>
      <c r="N908" s="83" t="str">
        <f>IF(SP_SUL!AM907="","*",SP_SUL!AM907)</f>
        <v>-</v>
      </c>
      <c r="O908" s="110" t="str">
        <f>IF(SP_SUL!BH907="","*",SP_SUL!BH907)</f>
        <v>*</v>
      </c>
      <c r="P908" s="147" t="str">
        <f>IF($A$2=1,IF(SP_SUL!BJ907="","*",SP_SUL!BJ907),IF(SP_SUL!BK907="","*",SP_SUL!BK907))</f>
        <v>*</v>
      </c>
    </row>
    <row r="909" spans="1:16">
      <c r="A909" s="82" t="str">
        <f>IF(SP_SUL!B908="","*",SP_SUL!B908)</f>
        <v>*</v>
      </c>
      <c r="B909" s="83" t="str">
        <f>IF(SP_SUL!X908="","*",SP_SUL!X908)</f>
        <v>*</v>
      </c>
      <c r="C909" s="83" t="str">
        <f>IF(SP_SUL!S908="","*",SP_SUL!S908)</f>
        <v>-</v>
      </c>
      <c r="D909" s="83" t="str">
        <f>IF(SP_SUL!T908="","*",SP_SUL!T908)</f>
        <v>-</v>
      </c>
      <c r="E909" s="83" t="str">
        <f>IF(SP_SUL!D908="","*",SP_SUL!D908)</f>
        <v>*</v>
      </c>
      <c r="F909" s="83" t="str">
        <f>IF(SP_SUL!H908="","*",SP_SUL!H908)</f>
        <v>*</v>
      </c>
      <c r="G909" s="83" t="str">
        <f>IF(SP_SUL!M908="","*",SP_SUL!M908)</f>
        <v>-</v>
      </c>
      <c r="H909" s="116" t="str">
        <f>IF(SP_SUL!K908="","*",SP_SUL!K908)</f>
        <v>*</v>
      </c>
      <c r="I909" s="113" t="str">
        <f>IF(SP_SUL!O908="","*",SP_SUL!O908)</f>
        <v>*</v>
      </c>
      <c r="J909" s="113" t="str">
        <f>IF(SP_SUL!P908="","*",SP_SUL!P908)</f>
        <v>*</v>
      </c>
      <c r="K909" s="83">
        <f>IF(SP_SUL!AK908="","*",SP_SUL!AK908)</f>
        <v>0</v>
      </c>
      <c r="L909" s="83" t="str">
        <f>IF(SP_SUL!AM908="","*",SP_SUL!AM908)</f>
        <v>-</v>
      </c>
      <c r="M909" s="83">
        <f>IF(SP_SUL!AP908="","*",SP_SUL!AP908)</f>
        <v>0</v>
      </c>
      <c r="N909" s="83" t="str">
        <f>IF(SP_SUL!AM908="","*",SP_SUL!AM908)</f>
        <v>-</v>
      </c>
      <c r="O909" s="110" t="str">
        <f>IF(SP_SUL!BH908="","*",SP_SUL!BH908)</f>
        <v>*</v>
      </c>
      <c r="P909" s="147" t="str">
        <f>IF($A$2=1,IF(SP_SUL!BJ908="","*",SP_SUL!BJ908),IF(SP_SUL!BK908="","*",SP_SUL!BK908))</f>
        <v>*</v>
      </c>
    </row>
    <row r="910" spans="1:16">
      <c r="A910" s="82" t="str">
        <f>IF(SP_SUL!B909="","*",SP_SUL!B909)</f>
        <v>*</v>
      </c>
      <c r="B910" s="83" t="str">
        <f>IF(SP_SUL!X909="","*",SP_SUL!X909)</f>
        <v>*</v>
      </c>
      <c r="C910" s="83" t="str">
        <f>IF(SP_SUL!S909="","*",SP_SUL!S909)</f>
        <v>-</v>
      </c>
      <c r="D910" s="83" t="str">
        <f>IF(SP_SUL!T909="","*",SP_SUL!T909)</f>
        <v>-</v>
      </c>
      <c r="E910" s="83" t="str">
        <f>IF(SP_SUL!D909="","*",SP_SUL!D909)</f>
        <v>*</v>
      </c>
      <c r="F910" s="83" t="str">
        <f>IF(SP_SUL!H909="","*",SP_SUL!H909)</f>
        <v>*</v>
      </c>
      <c r="G910" s="83" t="str">
        <f>IF(SP_SUL!M909="","*",SP_SUL!M909)</f>
        <v>-</v>
      </c>
      <c r="H910" s="116" t="str">
        <f>IF(SP_SUL!K909="","*",SP_SUL!K909)</f>
        <v>*</v>
      </c>
      <c r="I910" s="113" t="str">
        <f>IF(SP_SUL!O909="","*",SP_SUL!O909)</f>
        <v>*</v>
      </c>
      <c r="J910" s="113" t="str">
        <f>IF(SP_SUL!P909="","*",SP_SUL!P909)</f>
        <v>*</v>
      </c>
      <c r="K910" s="83">
        <f>IF(SP_SUL!AK909="","*",SP_SUL!AK909)</f>
        <v>0</v>
      </c>
      <c r="L910" s="83" t="str">
        <f>IF(SP_SUL!AM909="","*",SP_SUL!AM909)</f>
        <v>-</v>
      </c>
      <c r="M910" s="83">
        <f>IF(SP_SUL!AP909="","*",SP_SUL!AP909)</f>
        <v>0</v>
      </c>
      <c r="N910" s="83" t="str">
        <f>IF(SP_SUL!AM909="","*",SP_SUL!AM909)</f>
        <v>-</v>
      </c>
      <c r="O910" s="110" t="str">
        <f>IF(SP_SUL!BH909="","*",SP_SUL!BH909)</f>
        <v>*</v>
      </c>
      <c r="P910" s="147" t="str">
        <f>IF($A$2=1,IF(SP_SUL!BJ909="","*",SP_SUL!BJ909),IF(SP_SUL!BK909="","*",SP_SUL!BK909))</f>
        <v>*</v>
      </c>
    </row>
    <row r="911" spans="1:16">
      <c r="A911" s="82" t="str">
        <f>IF(SP_SUL!B910="","*",SP_SUL!B910)</f>
        <v>*</v>
      </c>
      <c r="B911" s="83" t="str">
        <f>IF(SP_SUL!X910="","*",SP_SUL!X910)</f>
        <v>*</v>
      </c>
      <c r="C911" s="83" t="str">
        <f>IF(SP_SUL!S910="","*",SP_SUL!S910)</f>
        <v>-</v>
      </c>
      <c r="D911" s="83" t="str">
        <f>IF(SP_SUL!T910="","*",SP_SUL!T910)</f>
        <v>-</v>
      </c>
      <c r="E911" s="83" t="str">
        <f>IF(SP_SUL!D910="","*",SP_SUL!D910)</f>
        <v>*</v>
      </c>
      <c r="F911" s="83" t="str">
        <f>IF(SP_SUL!H910="","*",SP_SUL!H910)</f>
        <v>*</v>
      </c>
      <c r="G911" s="83" t="str">
        <f>IF(SP_SUL!M910="","*",SP_SUL!M910)</f>
        <v>-</v>
      </c>
      <c r="H911" s="116" t="str">
        <f>IF(SP_SUL!K910="","*",SP_SUL!K910)</f>
        <v>*</v>
      </c>
      <c r="I911" s="113" t="str">
        <f>IF(SP_SUL!O910="","*",SP_SUL!O910)</f>
        <v>*</v>
      </c>
      <c r="J911" s="113" t="str">
        <f>IF(SP_SUL!P910="","*",SP_SUL!P910)</f>
        <v>*</v>
      </c>
      <c r="K911" s="83">
        <f>IF(SP_SUL!AK910="","*",SP_SUL!AK910)</f>
        <v>0</v>
      </c>
      <c r="L911" s="83" t="str">
        <f>IF(SP_SUL!AM910="","*",SP_SUL!AM910)</f>
        <v>-</v>
      </c>
      <c r="M911" s="83">
        <f>IF(SP_SUL!AP910="","*",SP_SUL!AP910)</f>
        <v>0</v>
      </c>
      <c r="N911" s="83" t="str">
        <f>IF(SP_SUL!AM910="","*",SP_SUL!AM910)</f>
        <v>-</v>
      </c>
      <c r="O911" s="110" t="str">
        <f>IF(SP_SUL!BH910="","*",SP_SUL!BH910)</f>
        <v>*</v>
      </c>
      <c r="P911" s="147" t="str">
        <f>IF($A$2=1,IF(SP_SUL!BJ910="","*",SP_SUL!BJ910),IF(SP_SUL!BK910="","*",SP_SUL!BK910))</f>
        <v>*</v>
      </c>
    </row>
    <row r="912" spans="1:16">
      <c r="A912" s="82" t="str">
        <f>IF(SP_SUL!B911="","*",SP_SUL!B911)</f>
        <v>*</v>
      </c>
      <c r="B912" s="83" t="str">
        <f>IF(SP_SUL!X911="","*",SP_SUL!X911)</f>
        <v>*</v>
      </c>
      <c r="C912" s="83" t="str">
        <f>IF(SP_SUL!S911="","*",SP_SUL!S911)</f>
        <v>-</v>
      </c>
      <c r="D912" s="83" t="str">
        <f>IF(SP_SUL!T911="","*",SP_SUL!T911)</f>
        <v>-</v>
      </c>
      <c r="E912" s="83" t="str">
        <f>IF(SP_SUL!D911="","*",SP_SUL!D911)</f>
        <v>*</v>
      </c>
      <c r="F912" s="83" t="str">
        <f>IF(SP_SUL!H911="","*",SP_SUL!H911)</f>
        <v>*</v>
      </c>
      <c r="G912" s="83" t="str">
        <f>IF(SP_SUL!M911="","*",SP_SUL!M911)</f>
        <v>-</v>
      </c>
      <c r="H912" s="116" t="str">
        <f>IF(SP_SUL!K911="","*",SP_SUL!K911)</f>
        <v>*</v>
      </c>
      <c r="I912" s="113" t="str">
        <f>IF(SP_SUL!O911="","*",SP_SUL!O911)</f>
        <v>*</v>
      </c>
      <c r="J912" s="113" t="str">
        <f>IF(SP_SUL!P911="","*",SP_SUL!P911)</f>
        <v>*</v>
      </c>
      <c r="K912" s="83">
        <f>IF(SP_SUL!AK911="","*",SP_SUL!AK911)</f>
        <v>0</v>
      </c>
      <c r="L912" s="83" t="str">
        <f>IF(SP_SUL!AM911="","*",SP_SUL!AM911)</f>
        <v>-</v>
      </c>
      <c r="M912" s="83">
        <f>IF(SP_SUL!AP911="","*",SP_SUL!AP911)</f>
        <v>0</v>
      </c>
      <c r="N912" s="83" t="str">
        <f>IF(SP_SUL!AM911="","*",SP_SUL!AM911)</f>
        <v>-</v>
      </c>
      <c r="O912" s="110" t="str">
        <f>IF(SP_SUL!BH911="","*",SP_SUL!BH911)</f>
        <v>*</v>
      </c>
      <c r="P912" s="147" t="str">
        <f>IF($A$2=1,IF(SP_SUL!BJ911="","*",SP_SUL!BJ911),IF(SP_SUL!BK911="","*",SP_SUL!BK911))</f>
        <v>*</v>
      </c>
    </row>
    <row r="913" spans="1:16">
      <c r="A913" s="82" t="str">
        <f>IF(SP_SUL!B912="","*",SP_SUL!B912)</f>
        <v>*</v>
      </c>
      <c r="B913" s="83" t="str">
        <f>IF(SP_SUL!X912="","*",SP_SUL!X912)</f>
        <v>*</v>
      </c>
      <c r="C913" s="83" t="str">
        <f>IF(SP_SUL!S912="","*",SP_SUL!S912)</f>
        <v>-</v>
      </c>
      <c r="D913" s="83" t="str">
        <f>IF(SP_SUL!T912="","*",SP_SUL!T912)</f>
        <v>-</v>
      </c>
      <c r="E913" s="83" t="str">
        <f>IF(SP_SUL!D912="","*",SP_SUL!D912)</f>
        <v>*</v>
      </c>
      <c r="F913" s="83" t="str">
        <f>IF(SP_SUL!H912="","*",SP_SUL!H912)</f>
        <v>*</v>
      </c>
      <c r="G913" s="83" t="str">
        <f>IF(SP_SUL!M912="","*",SP_SUL!M912)</f>
        <v>-</v>
      </c>
      <c r="H913" s="116" t="str">
        <f>IF(SP_SUL!K912="","*",SP_SUL!K912)</f>
        <v>*</v>
      </c>
      <c r="I913" s="113" t="str">
        <f>IF(SP_SUL!O912="","*",SP_SUL!O912)</f>
        <v>*</v>
      </c>
      <c r="J913" s="113" t="str">
        <f>IF(SP_SUL!P912="","*",SP_SUL!P912)</f>
        <v>*</v>
      </c>
      <c r="K913" s="83">
        <f>IF(SP_SUL!AK912="","*",SP_SUL!AK912)</f>
        <v>0</v>
      </c>
      <c r="L913" s="83" t="str">
        <f>IF(SP_SUL!AM912="","*",SP_SUL!AM912)</f>
        <v>-</v>
      </c>
      <c r="M913" s="83">
        <f>IF(SP_SUL!AP912="","*",SP_SUL!AP912)</f>
        <v>0</v>
      </c>
      <c r="N913" s="83" t="str">
        <f>IF(SP_SUL!AM912="","*",SP_SUL!AM912)</f>
        <v>-</v>
      </c>
      <c r="O913" s="110" t="str">
        <f>IF(SP_SUL!BH912="","*",SP_SUL!BH912)</f>
        <v>*</v>
      </c>
      <c r="P913" s="147" t="str">
        <f>IF($A$2=1,IF(SP_SUL!BJ912="","*",SP_SUL!BJ912),IF(SP_SUL!BK912="","*",SP_SUL!BK912))</f>
        <v>*</v>
      </c>
    </row>
    <row r="914" spans="1:16">
      <c r="A914" s="82" t="str">
        <f>IF(SP_SUL!B913="","*",SP_SUL!B913)</f>
        <v>*</v>
      </c>
      <c r="B914" s="83" t="str">
        <f>IF(SP_SUL!X913="","*",SP_SUL!X913)</f>
        <v>*</v>
      </c>
      <c r="C914" s="83" t="str">
        <f>IF(SP_SUL!S913="","*",SP_SUL!S913)</f>
        <v>-</v>
      </c>
      <c r="D914" s="83" t="str">
        <f>IF(SP_SUL!T913="","*",SP_SUL!T913)</f>
        <v>-</v>
      </c>
      <c r="E914" s="83" t="str">
        <f>IF(SP_SUL!D913="","*",SP_SUL!D913)</f>
        <v>*</v>
      </c>
      <c r="F914" s="83" t="str">
        <f>IF(SP_SUL!H913="","*",SP_SUL!H913)</f>
        <v>*</v>
      </c>
      <c r="G914" s="83" t="str">
        <f>IF(SP_SUL!M913="","*",SP_SUL!M913)</f>
        <v>-</v>
      </c>
      <c r="H914" s="116" t="str">
        <f>IF(SP_SUL!K913="","*",SP_SUL!K913)</f>
        <v>*</v>
      </c>
      <c r="I914" s="113" t="str">
        <f>IF(SP_SUL!O913="","*",SP_SUL!O913)</f>
        <v>*</v>
      </c>
      <c r="J914" s="113" t="str">
        <f>IF(SP_SUL!P913="","*",SP_SUL!P913)</f>
        <v>*</v>
      </c>
      <c r="K914" s="83">
        <f>IF(SP_SUL!AK913="","*",SP_SUL!AK913)</f>
        <v>0</v>
      </c>
      <c r="L914" s="83" t="str">
        <f>IF(SP_SUL!AM913="","*",SP_SUL!AM913)</f>
        <v>-</v>
      </c>
      <c r="M914" s="83">
        <f>IF(SP_SUL!AP913="","*",SP_SUL!AP913)</f>
        <v>0</v>
      </c>
      <c r="N914" s="83" t="str">
        <f>IF(SP_SUL!AM913="","*",SP_SUL!AM913)</f>
        <v>-</v>
      </c>
      <c r="O914" s="110" t="str">
        <f>IF(SP_SUL!BH913="","*",SP_SUL!BH913)</f>
        <v>*</v>
      </c>
      <c r="P914" s="147" t="str">
        <f>IF($A$2=1,IF(SP_SUL!BJ913="","*",SP_SUL!BJ913),IF(SP_SUL!BK913="","*",SP_SUL!BK913))</f>
        <v>*</v>
      </c>
    </row>
    <row r="915" spans="1:16">
      <c r="A915" s="82" t="str">
        <f>IF(SP_SUL!B914="","*",SP_SUL!B914)</f>
        <v>*</v>
      </c>
      <c r="B915" s="83" t="str">
        <f>IF(SP_SUL!X914="","*",SP_SUL!X914)</f>
        <v>*</v>
      </c>
      <c r="C915" s="83" t="str">
        <f>IF(SP_SUL!S914="","*",SP_SUL!S914)</f>
        <v>-</v>
      </c>
      <c r="D915" s="83" t="str">
        <f>IF(SP_SUL!T914="","*",SP_SUL!T914)</f>
        <v>-</v>
      </c>
      <c r="E915" s="83" t="str">
        <f>IF(SP_SUL!D914="","*",SP_SUL!D914)</f>
        <v>*</v>
      </c>
      <c r="F915" s="83" t="str">
        <f>IF(SP_SUL!H914="","*",SP_SUL!H914)</f>
        <v>*</v>
      </c>
      <c r="G915" s="83" t="str">
        <f>IF(SP_SUL!M914="","*",SP_SUL!M914)</f>
        <v>-</v>
      </c>
      <c r="H915" s="116" t="str">
        <f>IF(SP_SUL!K914="","*",SP_SUL!K914)</f>
        <v>*</v>
      </c>
      <c r="I915" s="113" t="str">
        <f>IF(SP_SUL!O914="","*",SP_SUL!O914)</f>
        <v>*</v>
      </c>
      <c r="J915" s="113" t="str">
        <f>IF(SP_SUL!P914="","*",SP_SUL!P914)</f>
        <v>*</v>
      </c>
      <c r="K915" s="83">
        <f>IF(SP_SUL!AK914="","*",SP_SUL!AK914)</f>
        <v>0</v>
      </c>
      <c r="L915" s="83" t="str">
        <f>IF(SP_SUL!AM914="","*",SP_SUL!AM914)</f>
        <v>-</v>
      </c>
      <c r="M915" s="83">
        <f>IF(SP_SUL!AP914="","*",SP_SUL!AP914)</f>
        <v>0</v>
      </c>
      <c r="N915" s="83" t="str">
        <f>IF(SP_SUL!AM914="","*",SP_SUL!AM914)</f>
        <v>-</v>
      </c>
      <c r="O915" s="110" t="str">
        <f>IF(SP_SUL!BH914="","*",SP_SUL!BH914)</f>
        <v>*</v>
      </c>
      <c r="P915" s="147" t="str">
        <f>IF($A$2=1,IF(SP_SUL!BJ914="","*",SP_SUL!BJ914),IF(SP_SUL!BK914="","*",SP_SUL!BK914))</f>
        <v>*</v>
      </c>
    </row>
    <row r="916" spans="1:16">
      <c r="A916" s="82" t="str">
        <f>IF(SP_SUL!B915="","*",SP_SUL!B915)</f>
        <v>*</v>
      </c>
      <c r="B916" s="83" t="str">
        <f>IF(SP_SUL!X915="","*",SP_SUL!X915)</f>
        <v>*</v>
      </c>
      <c r="C916" s="83" t="str">
        <f>IF(SP_SUL!S915="","*",SP_SUL!S915)</f>
        <v>-</v>
      </c>
      <c r="D916" s="83" t="str">
        <f>IF(SP_SUL!T915="","*",SP_SUL!T915)</f>
        <v>-</v>
      </c>
      <c r="E916" s="83" t="str">
        <f>IF(SP_SUL!D915="","*",SP_SUL!D915)</f>
        <v>*</v>
      </c>
      <c r="F916" s="83" t="str">
        <f>IF(SP_SUL!H915="","*",SP_SUL!H915)</f>
        <v>*</v>
      </c>
      <c r="G916" s="83" t="str">
        <f>IF(SP_SUL!M915="","*",SP_SUL!M915)</f>
        <v>-</v>
      </c>
      <c r="H916" s="116" t="str">
        <f>IF(SP_SUL!K915="","*",SP_SUL!K915)</f>
        <v>*</v>
      </c>
      <c r="I916" s="113" t="str">
        <f>IF(SP_SUL!O915="","*",SP_SUL!O915)</f>
        <v>*</v>
      </c>
      <c r="J916" s="113" t="str">
        <f>IF(SP_SUL!P915="","*",SP_SUL!P915)</f>
        <v>*</v>
      </c>
      <c r="K916" s="83">
        <f>IF(SP_SUL!AK915="","*",SP_SUL!AK915)</f>
        <v>0</v>
      </c>
      <c r="L916" s="83" t="str">
        <f>IF(SP_SUL!AM915="","*",SP_SUL!AM915)</f>
        <v>-</v>
      </c>
      <c r="M916" s="83">
        <f>IF(SP_SUL!AP915="","*",SP_SUL!AP915)</f>
        <v>0</v>
      </c>
      <c r="N916" s="83" t="str">
        <f>IF(SP_SUL!AM915="","*",SP_SUL!AM915)</f>
        <v>-</v>
      </c>
      <c r="O916" s="110" t="str">
        <f>IF(SP_SUL!BH915="","*",SP_SUL!BH915)</f>
        <v>*</v>
      </c>
      <c r="P916" s="147" t="str">
        <f>IF($A$2=1,IF(SP_SUL!BJ915="","*",SP_SUL!BJ915),IF(SP_SUL!BK915="","*",SP_SUL!BK915))</f>
        <v>*</v>
      </c>
    </row>
    <row r="917" spans="1:16">
      <c r="A917" s="82" t="str">
        <f>IF(SP_SUL!B916="","*",SP_SUL!B916)</f>
        <v>*</v>
      </c>
      <c r="B917" s="83" t="str">
        <f>IF(SP_SUL!X916="","*",SP_SUL!X916)</f>
        <v>*</v>
      </c>
      <c r="C917" s="83" t="str">
        <f>IF(SP_SUL!S916="","*",SP_SUL!S916)</f>
        <v>-</v>
      </c>
      <c r="D917" s="83" t="str">
        <f>IF(SP_SUL!T916="","*",SP_SUL!T916)</f>
        <v>-</v>
      </c>
      <c r="E917" s="83" t="str">
        <f>IF(SP_SUL!D916="","*",SP_SUL!D916)</f>
        <v>*</v>
      </c>
      <c r="F917" s="83" t="str">
        <f>IF(SP_SUL!H916="","*",SP_SUL!H916)</f>
        <v>*</v>
      </c>
      <c r="G917" s="83" t="str">
        <f>IF(SP_SUL!M916="","*",SP_SUL!M916)</f>
        <v>-</v>
      </c>
      <c r="H917" s="116" t="str">
        <f>IF(SP_SUL!K916="","*",SP_SUL!K916)</f>
        <v>*</v>
      </c>
      <c r="I917" s="113" t="str">
        <f>IF(SP_SUL!O916="","*",SP_SUL!O916)</f>
        <v>*</v>
      </c>
      <c r="J917" s="113" t="str">
        <f>IF(SP_SUL!P916="","*",SP_SUL!P916)</f>
        <v>*</v>
      </c>
      <c r="K917" s="83">
        <f>IF(SP_SUL!AK916="","*",SP_SUL!AK916)</f>
        <v>0</v>
      </c>
      <c r="L917" s="83" t="str">
        <f>IF(SP_SUL!AM916="","*",SP_SUL!AM916)</f>
        <v>-</v>
      </c>
      <c r="M917" s="83">
        <f>IF(SP_SUL!AP916="","*",SP_SUL!AP916)</f>
        <v>0</v>
      </c>
      <c r="N917" s="83" t="str">
        <f>IF(SP_SUL!AM916="","*",SP_SUL!AM916)</f>
        <v>-</v>
      </c>
      <c r="O917" s="110" t="str">
        <f>IF(SP_SUL!BH916="","*",SP_SUL!BH916)</f>
        <v>*</v>
      </c>
      <c r="P917" s="147" t="str">
        <f>IF($A$2=1,IF(SP_SUL!BJ916="","*",SP_SUL!BJ916),IF(SP_SUL!BK916="","*",SP_SUL!BK916))</f>
        <v>*</v>
      </c>
    </row>
    <row r="918" spans="1:16">
      <c r="A918" s="82" t="str">
        <f>IF(SP_SUL!B917="","*",SP_SUL!B917)</f>
        <v>*</v>
      </c>
      <c r="B918" s="83" t="str">
        <f>IF(SP_SUL!X917="","*",SP_SUL!X917)</f>
        <v>*</v>
      </c>
      <c r="C918" s="83" t="str">
        <f>IF(SP_SUL!S917="","*",SP_SUL!S917)</f>
        <v>-</v>
      </c>
      <c r="D918" s="83" t="str">
        <f>IF(SP_SUL!T917="","*",SP_SUL!T917)</f>
        <v>-</v>
      </c>
      <c r="E918" s="83" t="str">
        <f>IF(SP_SUL!D917="","*",SP_SUL!D917)</f>
        <v>*</v>
      </c>
      <c r="F918" s="83" t="str">
        <f>IF(SP_SUL!H917="","*",SP_SUL!H917)</f>
        <v>*</v>
      </c>
      <c r="G918" s="83" t="str">
        <f>IF(SP_SUL!M917="","*",SP_SUL!M917)</f>
        <v>-</v>
      </c>
      <c r="H918" s="116" t="str">
        <f>IF(SP_SUL!K917="","*",SP_SUL!K917)</f>
        <v>*</v>
      </c>
      <c r="I918" s="113" t="str">
        <f>IF(SP_SUL!O917="","*",SP_SUL!O917)</f>
        <v>*</v>
      </c>
      <c r="J918" s="113" t="str">
        <f>IF(SP_SUL!P917="","*",SP_SUL!P917)</f>
        <v>*</v>
      </c>
      <c r="K918" s="83">
        <f>IF(SP_SUL!AK917="","*",SP_SUL!AK917)</f>
        <v>0</v>
      </c>
      <c r="L918" s="83" t="str">
        <f>IF(SP_SUL!AM917="","*",SP_SUL!AM917)</f>
        <v>-</v>
      </c>
      <c r="M918" s="83">
        <f>IF(SP_SUL!AP917="","*",SP_SUL!AP917)</f>
        <v>0</v>
      </c>
      <c r="N918" s="83" t="str">
        <f>IF(SP_SUL!AM917="","*",SP_SUL!AM917)</f>
        <v>-</v>
      </c>
      <c r="O918" s="110" t="str">
        <f>IF(SP_SUL!BH917="","*",SP_SUL!BH917)</f>
        <v>*</v>
      </c>
      <c r="P918" s="147" t="str">
        <f>IF($A$2=1,IF(SP_SUL!BJ917="","*",SP_SUL!BJ917),IF(SP_SUL!BK917="","*",SP_SUL!BK917))</f>
        <v>*</v>
      </c>
    </row>
    <row r="919" spans="1:16">
      <c r="A919" s="82" t="str">
        <f>IF(SP_SUL!B918="","*",SP_SUL!B918)</f>
        <v>*</v>
      </c>
      <c r="B919" s="83" t="str">
        <f>IF(SP_SUL!X918="","*",SP_SUL!X918)</f>
        <v>*</v>
      </c>
      <c r="C919" s="83" t="str">
        <f>IF(SP_SUL!S918="","*",SP_SUL!S918)</f>
        <v>-</v>
      </c>
      <c r="D919" s="83" t="str">
        <f>IF(SP_SUL!T918="","*",SP_SUL!T918)</f>
        <v>-</v>
      </c>
      <c r="E919" s="83" t="str">
        <f>IF(SP_SUL!D918="","*",SP_SUL!D918)</f>
        <v>*</v>
      </c>
      <c r="F919" s="83" t="str">
        <f>IF(SP_SUL!H918="","*",SP_SUL!H918)</f>
        <v>*</v>
      </c>
      <c r="G919" s="83" t="str">
        <f>IF(SP_SUL!M918="","*",SP_SUL!M918)</f>
        <v>-</v>
      </c>
      <c r="H919" s="116" t="str">
        <f>IF(SP_SUL!K918="","*",SP_SUL!K918)</f>
        <v>*</v>
      </c>
      <c r="I919" s="113" t="str">
        <f>IF(SP_SUL!O918="","*",SP_SUL!O918)</f>
        <v>*</v>
      </c>
      <c r="J919" s="113" t="str">
        <f>IF(SP_SUL!P918="","*",SP_SUL!P918)</f>
        <v>*</v>
      </c>
      <c r="K919" s="83">
        <f>IF(SP_SUL!AK918="","*",SP_SUL!AK918)</f>
        <v>0</v>
      </c>
      <c r="L919" s="83" t="str">
        <f>IF(SP_SUL!AM918="","*",SP_SUL!AM918)</f>
        <v>-</v>
      </c>
      <c r="M919" s="83">
        <f>IF(SP_SUL!AP918="","*",SP_SUL!AP918)</f>
        <v>0</v>
      </c>
      <c r="N919" s="83" t="str">
        <f>IF(SP_SUL!AM918="","*",SP_SUL!AM918)</f>
        <v>-</v>
      </c>
      <c r="O919" s="110" t="str">
        <f>IF(SP_SUL!BH918="","*",SP_SUL!BH918)</f>
        <v>*</v>
      </c>
      <c r="P919" s="147" t="str">
        <f>IF($A$2=1,IF(SP_SUL!BJ918="","*",SP_SUL!BJ918),IF(SP_SUL!BK918="","*",SP_SUL!BK918))</f>
        <v>*</v>
      </c>
    </row>
    <row r="920" spans="1:16">
      <c r="A920" s="82" t="str">
        <f>IF(SP_SUL!B919="","*",SP_SUL!B919)</f>
        <v>*</v>
      </c>
      <c r="B920" s="83" t="str">
        <f>IF(SP_SUL!X919="","*",SP_SUL!X919)</f>
        <v>*</v>
      </c>
      <c r="C920" s="83" t="str">
        <f>IF(SP_SUL!S919="","*",SP_SUL!S919)</f>
        <v>-</v>
      </c>
      <c r="D920" s="83" t="str">
        <f>IF(SP_SUL!T919="","*",SP_SUL!T919)</f>
        <v>-</v>
      </c>
      <c r="E920" s="83" t="str">
        <f>IF(SP_SUL!D919="","*",SP_SUL!D919)</f>
        <v>*</v>
      </c>
      <c r="F920" s="83" t="str">
        <f>IF(SP_SUL!H919="","*",SP_SUL!H919)</f>
        <v>*</v>
      </c>
      <c r="G920" s="83" t="str">
        <f>IF(SP_SUL!M919="","*",SP_SUL!M919)</f>
        <v>-</v>
      </c>
      <c r="H920" s="116" t="str">
        <f>IF(SP_SUL!K919="","*",SP_SUL!K919)</f>
        <v>*</v>
      </c>
      <c r="I920" s="113" t="str">
        <f>IF(SP_SUL!O919="","*",SP_SUL!O919)</f>
        <v>*</v>
      </c>
      <c r="J920" s="113" t="str">
        <f>IF(SP_SUL!P919="","*",SP_SUL!P919)</f>
        <v>*</v>
      </c>
      <c r="K920" s="83">
        <f>IF(SP_SUL!AK919="","*",SP_SUL!AK919)</f>
        <v>0</v>
      </c>
      <c r="L920" s="83" t="str">
        <f>IF(SP_SUL!AM919="","*",SP_SUL!AM919)</f>
        <v>-</v>
      </c>
      <c r="M920" s="83">
        <f>IF(SP_SUL!AP919="","*",SP_SUL!AP919)</f>
        <v>0</v>
      </c>
      <c r="N920" s="83" t="str">
        <f>IF(SP_SUL!AM919="","*",SP_SUL!AM919)</f>
        <v>-</v>
      </c>
      <c r="O920" s="110" t="str">
        <f>IF(SP_SUL!BH919="","*",SP_SUL!BH919)</f>
        <v>*</v>
      </c>
      <c r="P920" s="147" t="str">
        <f>IF($A$2=1,IF(SP_SUL!BJ919="","*",SP_SUL!BJ919),IF(SP_SUL!BK919="","*",SP_SUL!BK919))</f>
        <v>*</v>
      </c>
    </row>
    <row r="921" spans="1:16">
      <c r="A921" s="82" t="str">
        <f>IF(SP_SUL!B920="","*",SP_SUL!B920)</f>
        <v>*</v>
      </c>
      <c r="B921" s="83" t="str">
        <f>IF(SP_SUL!X920="","*",SP_SUL!X920)</f>
        <v>*</v>
      </c>
      <c r="C921" s="83" t="str">
        <f>IF(SP_SUL!S920="","*",SP_SUL!S920)</f>
        <v>-</v>
      </c>
      <c r="D921" s="83" t="str">
        <f>IF(SP_SUL!T920="","*",SP_SUL!T920)</f>
        <v>-</v>
      </c>
      <c r="E921" s="83" t="str">
        <f>IF(SP_SUL!D920="","*",SP_SUL!D920)</f>
        <v>*</v>
      </c>
      <c r="F921" s="83" t="str">
        <f>IF(SP_SUL!H920="","*",SP_SUL!H920)</f>
        <v>*</v>
      </c>
      <c r="G921" s="83" t="str">
        <f>IF(SP_SUL!M920="","*",SP_SUL!M920)</f>
        <v>-</v>
      </c>
      <c r="H921" s="116" t="str">
        <f>IF(SP_SUL!K920="","*",SP_SUL!K920)</f>
        <v>*</v>
      </c>
      <c r="I921" s="113" t="str">
        <f>IF(SP_SUL!O920="","*",SP_SUL!O920)</f>
        <v>*</v>
      </c>
      <c r="J921" s="113" t="str">
        <f>IF(SP_SUL!P920="","*",SP_SUL!P920)</f>
        <v>*</v>
      </c>
      <c r="K921" s="83">
        <f>IF(SP_SUL!AK920="","*",SP_SUL!AK920)</f>
        <v>0</v>
      </c>
      <c r="L921" s="83" t="str">
        <f>IF(SP_SUL!AM920="","*",SP_SUL!AM920)</f>
        <v>-</v>
      </c>
      <c r="M921" s="83">
        <f>IF(SP_SUL!AP920="","*",SP_SUL!AP920)</f>
        <v>0</v>
      </c>
      <c r="N921" s="83" t="str">
        <f>IF(SP_SUL!AM920="","*",SP_SUL!AM920)</f>
        <v>-</v>
      </c>
      <c r="O921" s="110" t="str">
        <f>IF(SP_SUL!BH920="","*",SP_SUL!BH920)</f>
        <v>*</v>
      </c>
      <c r="P921" s="147" t="str">
        <f>IF($A$2=1,IF(SP_SUL!BJ920="","*",SP_SUL!BJ920),IF(SP_SUL!BK920="","*",SP_SUL!BK920))</f>
        <v>*</v>
      </c>
    </row>
    <row r="922" spans="1:16">
      <c r="A922" s="82" t="str">
        <f>IF(SP_SUL!B921="","*",SP_SUL!B921)</f>
        <v>*</v>
      </c>
      <c r="B922" s="83" t="str">
        <f>IF(SP_SUL!X921="","*",SP_SUL!X921)</f>
        <v>*</v>
      </c>
      <c r="C922" s="83" t="str">
        <f>IF(SP_SUL!S921="","*",SP_SUL!S921)</f>
        <v>-</v>
      </c>
      <c r="D922" s="83" t="str">
        <f>IF(SP_SUL!T921="","*",SP_SUL!T921)</f>
        <v>-</v>
      </c>
      <c r="E922" s="83" t="str">
        <f>IF(SP_SUL!D921="","*",SP_SUL!D921)</f>
        <v>*</v>
      </c>
      <c r="F922" s="83" t="str">
        <f>IF(SP_SUL!H921="","*",SP_SUL!H921)</f>
        <v>*</v>
      </c>
      <c r="G922" s="83" t="str">
        <f>IF(SP_SUL!M921="","*",SP_SUL!M921)</f>
        <v>-</v>
      </c>
      <c r="H922" s="116" t="str">
        <f>IF(SP_SUL!K921="","*",SP_SUL!K921)</f>
        <v>*</v>
      </c>
      <c r="I922" s="113" t="str">
        <f>IF(SP_SUL!O921="","*",SP_SUL!O921)</f>
        <v>*</v>
      </c>
      <c r="J922" s="113" t="str">
        <f>IF(SP_SUL!P921="","*",SP_SUL!P921)</f>
        <v>*</v>
      </c>
      <c r="K922" s="83">
        <f>IF(SP_SUL!AK921="","*",SP_SUL!AK921)</f>
        <v>0</v>
      </c>
      <c r="L922" s="83" t="str">
        <f>IF(SP_SUL!AM921="","*",SP_SUL!AM921)</f>
        <v>-</v>
      </c>
      <c r="M922" s="83">
        <f>IF(SP_SUL!AP921="","*",SP_SUL!AP921)</f>
        <v>0</v>
      </c>
      <c r="N922" s="83" t="str">
        <f>IF(SP_SUL!AM921="","*",SP_SUL!AM921)</f>
        <v>-</v>
      </c>
      <c r="O922" s="110" t="str">
        <f>IF(SP_SUL!BH921="","*",SP_SUL!BH921)</f>
        <v>*</v>
      </c>
      <c r="P922" s="147" t="str">
        <f>IF($A$2=1,IF(SP_SUL!BJ921="","*",SP_SUL!BJ921),IF(SP_SUL!BK921="","*",SP_SUL!BK921))</f>
        <v>*</v>
      </c>
    </row>
    <row r="923" spans="1:16">
      <c r="A923" s="82" t="str">
        <f>IF(SP_SUL!B922="","*",SP_SUL!B922)</f>
        <v>*</v>
      </c>
      <c r="B923" s="83" t="str">
        <f>IF(SP_SUL!X922="","*",SP_SUL!X922)</f>
        <v>*</v>
      </c>
      <c r="C923" s="83" t="str">
        <f>IF(SP_SUL!S922="","*",SP_SUL!S922)</f>
        <v>-</v>
      </c>
      <c r="D923" s="83" t="str">
        <f>IF(SP_SUL!T922="","*",SP_SUL!T922)</f>
        <v>-</v>
      </c>
      <c r="E923" s="83" t="str">
        <f>IF(SP_SUL!D922="","*",SP_SUL!D922)</f>
        <v>*</v>
      </c>
      <c r="F923" s="83" t="str">
        <f>IF(SP_SUL!H922="","*",SP_SUL!H922)</f>
        <v>*</v>
      </c>
      <c r="G923" s="83" t="str">
        <f>IF(SP_SUL!M922="","*",SP_SUL!M922)</f>
        <v>-</v>
      </c>
      <c r="H923" s="116" t="str">
        <f>IF(SP_SUL!K922="","*",SP_SUL!K922)</f>
        <v>*</v>
      </c>
      <c r="I923" s="113" t="str">
        <f>IF(SP_SUL!O922="","*",SP_SUL!O922)</f>
        <v>*</v>
      </c>
      <c r="J923" s="113" t="str">
        <f>IF(SP_SUL!P922="","*",SP_SUL!P922)</f>
        <v>*</v>
      </c>
      <c r="K923" s="83">
        <f>IF(SP_SUL!AK922="","*",SP_SUL!AK922)</f>
        <v>0</v>
      </c>
      <c r="L923" s="83" t="str">
        <f>IF(SP_SUL!AM922="","*",SP_SUL!AM922)</f>
        <v>-</v>
      </c>
      <c r="M923" s="83">
        <f>IF(SP_SUL!AP922="","*",SP_SUL!AP922)</f>
        <v>0</v>
      </c>
      <c r="N923" s="83" t="str">
        <f>IF(SP_SUL!AM922="","*",SP_SUL!AM922)</f>
        <v>-</v>
      </c>
      <c r="O923" s="110" t="str">
        <f>IF(SP_SUL!BH922="","*",SP_SUL!BH922)</f>
        <v>*</v>
      </c>
      <c r="P923" s="147" t="str">
        <f>IF($A$2=1,IF(SP_SUL!BJ922="","*",SP_SUL!BJ922),IF(SP_SUL!BK922="","*",SP_SUL!BK922))</f>
        <v>*</v>
      </c>
    </row>
    <row r="924" spans="1:16">
      <c r="A924" s="82" t="str">
        <f>IF(SP_SUL!B923="","*",SP_SUL!B923)</f>
        <v>*</v>
      </c>
      <c r="B924" s="83" t="str">
        <f>IF(SP_SUL!X923="","*",SP_SUL!X923)</f>
        <v>*</v>
      </c>
      <c r="C924" s="83" t="str">
        <f>IF(SP_SUL!S923="","*",SP_SUL!S923)</f>
        <v>-</v>
      </c>
      <c r="D924" s="83" t="str">
        <f>IF(SP_SUL!T923="","*",SP_SUL!T923)</f>
        <v>-</v>
      </c>
      <c r="E924" s="83" t="str">
        <f>IF(SP_SUL!D923="","*",SP_SUL!D923)</f>
        <v>*</v>
      </c>
      <c r="F924" s="83" t="str">
        <f>IF(SP_SUL!H923="","*",SP_SUL!H923)</f>
        <v>*</v>
      </c>
      <c r="G924" s="83" t="str">
        <f>IF(SP_SUL!M923="","*",SP_SUL!M923)</f>
        <v>-</v>
      </c>
      <c r="H924" s="116" t="str">
        <f>IF(SP_SUL!K923="","*",SP_SUL!K923)</f>
        <v>*</v>
      </c>
      <c r="I924" s="113" t="str">
        <f>IF(SP_SUL!O923="","*",SP_SUL!O923)</f>
        <v>*</v>
      </c>
      <c r="J924" s="113" t="str">
        <f>IF(SP_SUL!P923="","*",SP_SUL!P923)</f>
        <v>*</v>
      </c>
      <c r="K924" s="83">
        <f>IF(SP_SUL!AK923="","*",SP_SUL!AK923)</f>
        <v>0</v>
      </c>
      <c r="L924" s="83" t="str">
        <f>IF(SP_SUL!AM923="","*",SP_SUL!AM923)</f>
        <v>-</v>
      </c>
      <c r="M924" s="83">
        <f>IF(SP_SUL!AP923="","*",SP_SUL!AP923)</f>
        <v>0</v>
      </c>
      <c r="N924" s="83" t="str">
        <f>IF(SP_SUL!AM923="","*",SP_SUL!AM923)</f>
        <v>-</v>
      </c>
      <c r="O924" s="110" t="str">
        <f>IF(SP_SUL!BH923="","*",SP_SUL!BH923)</f>
        <v>*</v>
      </c>
      <c r="P924" s="147" t="str">
        <f>IF($A$2=1,IF(SP_SUL!BJ923="","*",SP_SUL!BJ923),IF(SP_SUL!BK923="","*",SP_SUL!BK923))</f>
        <v>*</v>
      </c>
    </row>
    <row r="925" spans="1:16">
      <c r="A925" s="82" t="str">
        <f>IF(SP_SUL!B924="","*",SP_SUL!B924)</f>
        <v>*</v>
      </c>
      <c r="B925" s="83" t="str">
        <f>IF(SP_SUL!X924="","*",SP_SUL!X924)</f>
        <v>*</v>
      </c>
      <c r="C925" s="83" t="str">
        <f>IF(SP_SUL!S924="","*",SP_SUL!S924)</f>
        <v>-</v>
      </c>
      <c r="D925" s="83" t="str">
        <f>IF(SP_SUL!T924="","*",SP_SUL!T924)</f>
        <v>-</v>
      </c>
      <c r="E925" s="83" t="str">
        <f>IF(SP_SUL!D924="","*",SP_SUL!D924)</f>
        <v>*</v>
      </c>
      <c r="F925" s="83" t="str">
        <f>IF(SP_SUL!H924="","*",SP_SUL!H924)</f>
        <v>*</v>
      </c>
      <c r="G925" s="83" t="str">
        <f>IF(SP_SUL!M924="","*",SP_SUL!M924)</f>
        <v>-</v>
      </c>
      <c r="H925" s="116" t="str">
        <f>IF(SP_SUL!K924="","*",SP_SUL!K924)</f>
        <v>*</v>
      </c>
      <c r="I925" s="113" t="str">
        <f>IF(SP_SUL!O924="","*",SP_SUL!O924)</f>
        <v>*</v>
      </c>
      <c r="J925" s="113" t="str">
        <f>IF(SP_SUL!P924="","*",SP_SUL!P924)</f>
        <v>*</v>
      </c>
      <c r="K925" s="83">
        <f>IF(SP_SUL!AK924="","*",SP_SUL!AK924)</f>
        <v>0</v>
      </c>
      <c r="L925" s="83" t="str">
        <f>IF(SP_SUL!AM924="","*",SP_SUL!AM924)</f>
        <v>-</v>
      </c>
      <c r="M925" s="83">
        <f>IF(SP_SUL!AP924="","*",SP_SUL!AP924)</f>
        <v>0</v>
      </c>
      <c r="N925" s="83" t="str">
        <f>IF(SP_SUL!AM924="","*",SP_SUL!AM924)</f>
        <v>-</v>
      </c>
      <c r="O925" s="110" t="str">
        <f>IF(SP_SUL!BH924="","*",SP_SUL!BH924)</f>
        <v>*</v>
      </c>
      <c r="P925" s="147" t="str">
        <f>IF($A$2=1,IF(SP_SUL!BJ924="","*",SP_SUL!BJ924),IF(SP_SUL!BK924="","*",SP_SUL!BK924))</f>
        <v>*</v>
      </c>
    </row>
    <row r="926" spans="1:16">
      <c r="A926" s="82" t="str">
        <f>IF(SP_SUL!B925="","*",SP_SUL!B925)</f>
        <v>*</v>
      </c>
      <c r="B926" s="83" t="str">
        <f>IF(SP_SUL!X925="","*",SP_SUL!X925)</f>
        <v>*</v>
      </c>
      <c r="C926" s="83" t="str">
        <f>IF(SP_SUL!S925="","*",SP_SUL!S925)</f>
        <v>-</v>
      </c>
      <c r="D926" s="83" t="str">
        <f>IF(SP_SUL!T925="","*",SP_SUL!T925)</f>
        <v>-</v>
      </c>
      <c r="E926" s="83" t="str">
        <f>IF(SP_SUL!D925="","*",SP_SUL!D925)</f>
        <v>*</v>
      </c>
      <c r="F926" s="83" t="str">
        <f>IF(SP_SUL!H925="","*",SP_SUL!H925)</f>
        <v>*</v>
      </c>
      <c r="G926" s="83" t="str">
        <f>IF(SP_SUL!M925="","*",SP_SUL!M925)</f>
        <v>-</v>
      </c>
      <c r="H926" s="116" t="str">
        <f>IF(SP_SUL!K925="","*",SP_SUL!K925)</f>
        <v>*</v>
      </c>
      <c r="I926" s="113" t="str">
        <f>IF(SP_SUL!O925="","*",SP_SUL!O925)</f>
        <v>*</v>
      </c>
      <c r="J926" s="113" t="str">
        <f>IF(SP_SUL!P925="","*",SP_SUL!P925)</f>
        <v>*</v>
      </c>
      <c r="K926" s="83">
        <f>IF(SP_SUL!AK925="","*",SP_SUL!AK925)</f>
        <v>0</v>
      </c>
      <c r="L926" s="83" t="str">
        <f>IF(SP_SUL!AM925="","*",SP_SUL!AM925)</f>
        <v>-</v>
      </c>
      <c r="M926" s="83">
        <f>IF(SP_SUL!AP925="","*",SP_SUL!AP925)</f>
        <v>0</v>
      </c>
      <c r="N926" s="83" t="str">
        <f>IF(SP_SUL!AM925="","*",SP_SUL!AM925)</f>
        <v>-</v>
      </c>
      <c r="O926" s="110" t="str">
        <f>IF(SP_SUL!BH925="","*",SP_SUL!BH925)</f>
        <v>*</v>
      </c>
      <c r="P926" s="147" t="str">
        <f>IF($A$2=1,IF(SP_SUL!BJ925="","*",SP_SUL!BJ925),IF(SP_SUL!BK925="","*",SP_SUL!BK925))</f>
        <v>*</v>
      </c>
    </row>
    <row r="927" spans="1:16">
      <c r="A927" s="82" t="str">
        <f>IF(SP_SUL!B926="","*",SP_SUL!B926)</f>
        <v>*</v>
      </c>
      <c r="B927" s="83" t="str">
        <f>IF(SP_SUL!X926="","*",SP_SUL!X926)</f>
        <v>*</v>
      </c>
      <c r="C927" s="83" t="str">
        <f>IF(SP_SUL!S926="","*",SP_SUL!S926)</f>
        <v>-</v>
      </c>
      <c r="D927" s="83" t="str">
        <f>IF(SP_SUL!T926="","*",SP_SUL!T926)</f>
        <v>-</v>
      </c>
      <c r="E927" s="83" t="str">
        <f>IF(SP_SUL!D926="","*",SP_SUL!D926)</f>
        <v>*</v>
      </c>
      <c r="F927" s="83" t="str">
        <f>IF(SP_SUL!H926="","*",SP_SUL!H926)</f>
        <v>*</v>
      </c>
      <c r="G927" s="83" t="str">
        <f>IF(SP_SUL!M926="","*",SP_SUL!M926)</f>
        <v>-</v>
      </c>
      <c r="H927" s="116" t="str">
        <f>IF(SP_SUL!K926="","*",SP_SUL!K926)</f>
        <v>*</v>
      </c>
      <c r="I927" s="113" t="str">
        <f>IF(SP_SUL!O926="","*",SP_SUL!O926)</f>
        <v>*</v>
      </c>
      <c r="J927" s="113" t="str">
        <f>IF(SP_SUL!P926="","*",SP_SUL!P926)</f>
        <v>*</v>
      </c>
      <c r="K927" s="83">
        <f>IF(SP_SUL!AK926="","*",SP_SUL!AK926)</f>
        <v>0</v>
      </c>
      <c r="L927" s="83" t="str">
        <f>IF(SP_SUL!AM926="","*",SP_SUL!AM926)</f>
        <v>-</v>
      </c>
      <c r="M927" s="83">
        <f>IF(SP_SUL!AP926="","*",SP_SUL!AP926)</f>
        <v>0</v>
      </c>
      <c r="N927" s="83" t="str">
        <f>IF(SP_SUL!AM926="","*",SP_SUL!AM926)</f>
        <v>-</v>
      </c>
      <c r="O927" s="110" t="str">
        <f>IF(SP_SUL!BH926="","*",SP_SUL!BH926)</f>
        <v>*</v>
      </c>
      <c r="P927" s="147" t="str">
        <f>IF($A$2=1,IF(SP_SUL!BJ926="","*",SP_SUL!BJ926),IF(SP_SUL!BK926="","*",SP_SUL!BK926))</f>
        <v>*</v>
      </c>
    </row>
    <row r="928" spans="1:16">
      <c r="A928" s="82" t="str">
        <f>IF(SP_SUL!B927="","*",SP_SUL!B927)</f>
        <v>*</v>
      </c>
      <c r="B928" s="83" t="str">
        <f>IF(SP_SUL!X927="","*",SP_SUL!X927)</f>
        <v>*</v>
      </c>
      <c r="C928" s="83" t="str">
        <f>IF(SP_SUL!S927="","*",SP_SUL!S927)</f>
        <v>-</v>
      </c>
      <c r="D928" s="83" t="str">
        <f>IF(SP_SUL!T927="","*",SP_SUL!T927)</f>
        <v>-</v>
      </c>
      <c r="E928" s="83" t="str">
        <f>IF(SP_SUL!D927="","*",SP_SUL!D927)</f>
        <v>*</v>
      </c>
      <c r="F928" s="83" t="str">
        <f>IF(SP_SUL!H927="","*",SP_SUL!H927)</f>
        <v>*</v>
      </c>
      <c r="G928" s="83" t="str">
        <f>IF(SP_SUL!M927="","*",SP_SUL!M927)</f>
        <v>-</v>
      </c>
      <c r="H928" s="116" t="str">
        <f>IF(SP_SUL!K927="","*",SP_SUL!K927)</f>
        <v>*</v>
      </c>
      <c r="I928" s="113" t="str">
        <f>IF(SP_SUL!O927="","*",SP_SUL!O927)</f>
        <v>*</v>
      </c>
      <c r="J928" s="113" t="str">
        <f>IF(SP_SUL!P927="","*",SP_SUL!P927)</f>
        <v>*</v>
      </c>
      <c r="K928" s="83">
        <f>IF(SP_SUL!AK927="","*",SP_SUL!AK927)</f>
        <v>0</v>
      </c>
      <c r="L928" s="83" t="str">
        <f>IF(SP_SUL!AM927="","*",SP_SUL!AM927)</f>
        <v>-</v>
      </c>
      <c r="M928" s="83">
        <f>IF(SP_SUL!AP927="","*",SP_SUL!AP927)</f>
        <v>0</v>
      </c>
      <c r="N928" s="83" t="str">
        <f>IF(SP_SUL!AM927="","*",SP_SUL!AM927)</f>
        <v>-</v>
      </c>
      <c r="O928" s="110" t="str">
        <f>IF(SP_SUL!BH927="","*",SP_SUL!BH927)</f>
        <v>*</v>
      </c>
      <c r="P928" s="147" t="str">
        <f>IF($A$2=1,IF(SP_SUL!BJ927="","*",SP_SUL!BJ927),IF(SP_SUL!BK927="","*",SP_SUL!BK927))</f>
        <v>*</v>
      </c>
    </row>
    <row r="929" spans="1:16">
      <c r="A929" s="82" t="str">
        <f>IF(SP_SUL!B928="","*",SP_SUL!B928)</f>
        <v>*</v>
      </c>
      <c r="B929" s="83" t="str">
        <f>IF(SP_SUL!X928="","*",SP_SUL!X928)</f>
        <v>*</v>
      </c>
      <c r="C929" s="83" t="str">
        <f>IF(SP_SUL!S928="","*",SP_SUL!S928)</f>
        <v>-</v>
      </c>
      <c r="D929" s="83" t="str">
        <f>IF(SP_SUL!T928="","*",SP_SUL!T928)</f>
        <v>-</v>
      </c>
      <c r="E929" s="83" t="str">
        <f>IF(SP_SUL!D928="","*",SP_SUL!D928)</f>
        <v>*</v>
      </c>
      <c r="F929" s="83" t="str">
        <f>IF(SP_SUL!H928="","*",SP_SUL!H928)</f>
        <v>*</v>
      </c>
      <c r="G929" s="83" t="str">
        <f>IF(SP_SUL!M928="","*",SP_SUL!M928)</f>
        <v>-</v>
      </c>
      <c r="H929" s="116" t="str">
        <f>IF(SP_SUL!K928="","*",SP_SUL!K928)</f>
        <v>*</v>
      </c>
      <c r="I929" s="113" t="str">
        <f>IF(SP_SUL!O928="","*",SP_SUL!O928)</f>
        <v>*</v>
      </c>
      <c r="J929" s="113" t="str">
        <f>IF(SP_SUL!P928="","*",SP_SUL!P928)</f>
        <v>*</v>
      </c>
      <c r="K929" s="83">
        <f>IF(SP_SUL!AK928="","*",SP_SUL!AK928)</f>
        <v>0</v>
      </c>
      <c r="L929" s="83" t="str">
        <f>IF(SP_SUL!AM928="","*",SP_SUL!AM928)</f>
        <v>-</v>
      </c>
      <c r="M929" s="83">
        <f>IF(SP_SUL!AP928="","*",SP_SUL!AP928)</f>
        <v>0</v>
      </c>
      <c r="N929" s="83" t="str">
        <f>IF(SP_SUL!AM928="","*",SP_SUL!AM928)</f>
        <v>-</v>
      </c>
      <c r="O929" s="110" t="str">
        <f>IF(SP_SUL!BH928="","*",SP_SUL!BH928)</f>
        <v>*</v>
      </c>
      <c r="P929" s="147" t="str">
        <f>IF($A$2=1,IF(SP_SUL!BJ928="","*",SP_SUL!BJ928),IF(SP_SUL!BK928="","*",SP_SUL!BK928))</f>
        <v>*</v>
      </c>
    </row>
    <row r="930" spans="1:16">
      <c r="A930" s="82" t="str">
        <f>IF(SP_SUL!B929="","*",SP_SUL!B929)</f>
        <v>*</v>
      </c>
      <c r="B930" s="83" t="str">
        <f>IF(SP_SUL!X929="","*",SP_SUL!X929)</f>
        <v>*</v>
      </c>
      <c r="C930" s="83" t="str">
        <f>IF(SP_SUL!S929="","*",SP_SUL!S929)</f>
        <v>-</v>
      </c>
      <c r="D930" s="83" t="str">
        <f>IF(SP_SUL!T929="","*",SP_SUL!T929)</f>
        <v>-</v>
      </c>
      <c r="E930" s="83" t="str">
        <f>IF(SP_SUL!D929="","*",SP_SUL!D929)</f>
        <v>*</v>
      </c>
      <c r="F930" s="83" t="str">
        <f>IF(SP_SUL!H929="","*",SP_SUL!H929)</f>
        <v>*</v>
      </c>
      <c r="G930" s="83" t="str">
        <f>IF(SP_SUL!M929="","*",SP_SUL!M929)</f>
        <v>-</v>
      </c>
      <c r="H930" s="116" t="str">
        <f>IF(SP_SUL!K929="","*",SP_SUL!K929)</f>
        <v>*</v>
      </c>
      <c r="I930" s="113" t="str">
        <f>IF(SP_SUL!O929="","*",SP_SUL!O929)</f>
        <v>*</v>
      </c>
      <c r="J930" s="113" t="str">
        <f>IF(SP_SUL!P929="","*",SP_SUL!P929)</f>
        <v>*</v>
      </c>
      <c r="K930" s="83">
        <f>IF(SP_SUL!AK929="","*",SP_SUL!AK929)</f>
        <v>0</v>
      </c>
      <c r="L930" s="83" t="str">
        <f>IF(SP_SUL!AM929="","*",SP_SUL!AM929)</f>
        <v>-</v>
      </c>
      <c r="M930" s="83">
        <f>IF(SP_SUL!AP929="","*",SP_SUL!AP929)</f>
        <v>0</v>
      </c>
      <c r="N930" s="83" t="str">
        <f>IF(SP_SUL!AM929="","*",SP_SUL!AM929)</f>
        <v>-</v>
      </c>
      <c r="O930" s="110" t="str">
        <f>IF(SP_SUL!BH929="","*",SP_SUL!BH929)</f>
        <v>*</v>
      </c>
      <c r="P930" s="147" t="str">
        <f>IF($A$2=1,IF(SP_SUL!BJ929="","*",SP_SUL!BJ929),IF(SP_SUL!BK929="","*",SP_SUL!BK929))</f>
        <v>*</v>
      </c>
    </row>
    <row r="931" spans="1:16">
      <c r="A931" s="82" t="str">
        <f>IF(SP_SUL!B930="","*",SP_SUL!B930)</f>
        <v>*</v>
      </c>
      <c r="B931" s="83" t="str">
        <f>IF(SP_SUL!X930="","*",SP_SUL!X930)</f>
        <v>*</v>
      </c>
      <c r="C931" s="83" t="str">
        <f>IF(SP_SUL!S930="","*",SP_SUL!S930)</f>
        <v>-</v>
      </c>
      <c r="D931" s="83" t="str">
        <f>IF(SP_SUL!T930="","*",SP_SUL!T930)</f>
        <v>-</v>
      </c>
      <c r="E931" s="83" t="str">
        <f>IF(SP_SUL!D930="","*",SP_SUL!D930)</f>
        <v>*</v>
      </c>
      <c r="F931" s="83" t="str">
        <f>IF(SP_SUL!H930="","*",SP_SUL!H930)</f>
        <v>*</v>
      </c>
      <c r="G931" s="83" t="str">
        <f>IF(SP_SUL!M930="","*",SP_SUL!M930)</f>
        <v>-</v>
      </c>
      <c r="H931" s="116" t="str">
        <f>IF(SP_SUL!K930="","*",SP_SUL!K930)</f>
        <v>*</v>
      </c>
      <c r="I931" s="113" t="str">
        <f>IF(SP_SUL!O930="","*",SP_SUL!O930)</f>
        <v>*</v>
      </c>
      <c r="J931" s="113" t="str">
        <f>IF(SP_SUL!P930="","*",SP_SUL!P930)</f>
        <v>*</v>
      </c>
      <c r="K931" s="83">
        <f>IF(SP_SUL!AK930="","*",SP_SUL!AK930)</f>
        <v>0</v>
      </c>
      <c r="L931" s="83" t="str">
        <f>IF(SP_SUL!AM930="","*",SP_SUL!AM930)</f>
        <v>-</v>
      </c>
      <c r="M931" s="83">
        <f>IF(SP_SUL!AP930="","*",SP_SUL!AP930)</f>
        <v>0</v>
      </c>
      <c r="N931" s="83" t="str">
        <f>IF(SP_SUL!AM930="","*",SP_SUL!AM930)</f>
        <v>-</v>
      </c>
      <c r="O931" s="110" t="str">
        <f>IF(SP_SUL!BH930="","*",SP_SUL!BH930)</f>
        <v>*</v>
      </c>
      <c r="P931" s="147" t="str">
        <f>IF($A$2=1,IF(SP_SUL!BJ930="","*",SP_SUL!BJ930),IF(SP_SUL!BK930="","*",SP_SUL!BK930))</f>
        <v>*</v>
      </c>
    </row>
    <row r="932" spans="1:16">
      <c r="A932" s="82" t="str">
        <f>IF(SP_SUL!B931="","*",SP_SUL!B931)</f>
        <v>*</v>
      </c>
      <c r="B932" s="83" t="str">
        <f>IF(SP_SUL!X931="","*",SP_SUL!X931)</f>
        <v>*</v>
      </c>
      <c r="C932" s="83" t="str">
        <f>IF(SP_SUL!S931="","*",SP_SUL!S931)</f>
        <v>-</v>
      </c>
      <c r="D932" s="83" t="str">
        <f>IF(SP_SUL!T931="","*",SP_SUL!T931)</f>
        <v>-</v>
      </c>
      <c r="E932" s="83" t="str">
        <f>IF(SP_SUL!D931="","*",SP_SUL!D931)</f>
        <v>*</v>
      </c>
      <c r="F932" s="83" t="str">
        <f>IF(SP_SUL!H931="","*",SP_SUL!H931)</f>
        <v>*</v>
      </c>
      <c r="G932" s="83" t="str">
        <f>IF(SP_SUL!M931="","*",SP_SUL!M931)</f>
        <v>-</v>
      </c>
      <c r="H932" s="116" t="str">
        <f>IF(SP_SUL!K931="","*",SP_SUL!K931)</f>
        <v>*</v>
      </c>
      <c r="I932" s="113" t="str">
        <f>IF(SP_SUL!O931="","*",SP_SUL!O931)</f>
        <v>*</v>
      </c>
      <c r="J932" s="113" t="str">
        <f>IF(SP_SUL!P931="","*",SP_SUL!P931)</f>
        <v>*</v>
      </c>
      <c r="K932" s="83">
        <f>IF(SP_SUL!AK931="","*",SP_SUL!AK931)</f>
        <v>0</v>
      </c>
      <c r="L932" s="83" t="str">
        <f>IF(SP_SUL!AM931="","*",SP_SUL!AM931)</f>
        <v>-</v>
      </c>
      <c r="M932" s="83">
        <f>IF(SP_SUL!AP931="","*",SP_SUL!AP931)</f>
        <v>0</v>
      </c>
      <c r="N932" s="83" t="str">
        <f>IF(SP_SUL!AM931="","*",SP_SUL!AM931)</f>
        <v>-</v>
      </c>
      <c r="O932" s="110" t="str">
        <f>IF(SP_SUL!BH931="","*",SP_SUL!BH931)</f>
        <v>*</v>
      </c>
      <c r="P932" s="147" t="str">
        <f>IF($A$2=1,IF(SP_SUL!BJ931="","*",SP_SUL!BJ931),IF(SP_SUL!BK931="","*",SP_SUL!BK931))</f>
        <v>*</v>
      </c>
    </row>
    <row r="933" spans="1:16">
      <c r="A933" s="82" t="str">
        <f>IF(SP_SUL!B932="","*",SP_SUL!B932)</f>
        <v>*</v>
      </c>
      <c r="B933" s="83" t="str">
        <f>IF(SP_SUL!X932="","*",SP_SUL!X932)</f>
        <v>*</v>
      </c>
      <c r="C933" s="83" t="str">
        <f>IF(SP_SUL!S932="","*",SP_SUL!S932)</f>
        <v>-</v>
      </c>
      <c r="D933" s="83" t="str">
        <f>IF(SP_SUL!T932="","*",SP_SUL!T932)</f>
        <v>-</v>
      </c>
      <c r="E933" s="83" t="str">
        <f>IF(SP_SUL!D932="","*",SP_SUL!D932)</f>
        <v>*</v>
      </c>
      <c r="F933" s="83" t="str">
        <f>IF(SP_SUL!H932="","*",SP_SUL!H932)</f>
        <v>*</v>
      </c>
      <c r="G933" s="83" t="str">
        <f>IF(SP_SUL!M932="","*",SP_SUL!M932)</f>
        <v>-</v>
      </c>
      <c r="H933" s="116" t="str">
        <f>IF(SP_SUL!K932="","*",SP_SUL!K932)</f>
        <v>*</v>
      </c>
      <c r="I933" s="113" t="str">
        <f>IF(SP_SUL!O932="","*",SP_SUL!O932)</f>
        <v>*</v>
      </c>
      <c r="J933" s="113" t="str">
        <f>IF(SP_SUL!P932="","*",SP_SUL!P932)</f>
        <v>*</v>
      </c>
      <c r="K933" s="83">
        <f>IF(SP_SUL!AK932="","*",SP_SUL!AK932)</f>
        <v>0</v>
      </c>
      <c r="L933" s="83" t="str">
        <f>IF(SP_SUL!AM932="","*",SP_SUL!AM932)</f>
        <v>-</v>
      </c>
      <c r="M933" s="83">
        <f>IF(SP_SUL!AP932="","*",SP_SUL!AP932)</f>
        <v>0</v>
      </c>
      <c r="N933" s="83" t="str">
        <f>IF(SP_SUL!AM932="","*",SP_SUL!AM932)</f>
        <v>-</v>
      </c>
      <c r="O933" s="110" t="str">
        <f>IF(SP_SUL!BH932="","*",SP_SUL!BH932)</f>
        <v>*</v>
      </c>
      <c r="P933" s="147" t="str">
        <f>IF($A$2=1,IF(SP_SUL!BJ932="","*",SP_SUL!BJ932),IF(SP_SUL!BK932="","*",SP_SUL!BK932))</f>
        <v>*</v>
      </c>
    </row>
    <row r="934" spans="1:16">
      <c r="A934" s="82" t="str">
        <f>IF(SP_SUL!B933="","*",SP_SUL!B933)</f>
        <v>*</v>
      </c>
      <c r="B934" s="83" t="str">
        <f>IF(SP_SUL!X933="","*",SP_SUL!X933)</f>
        <v>*</v>
      </c>
      <c r="C934" s="83" t="str">
        <f>IF(SP_SUL!S933="","*",SP_SUL!S933)</f>
        <v>-</v>
      </c>
      <c r="D934" s="83" t="str">
        <f>IF(SP_SUL!T933="","*",SP_SUL!T933)</f>
        <v>-</v>
      </c>
      <c r="E934" s="83" t="str">
        <f>IF(SP_SUL!D933="","*",SP_SUL!D933)</f>
        <v>*</v>
      </c>
      <c r="F934" s="83" t="str">
        <f>IF(SP_SUL!H933="","*",SP_SUL!H933)</f>
        <v>*</v>
      </c>
      <c r="G934" s="83" t="str">
        <f>IF(SP_SUL!M933="","*",SP_SUL!M933)</f>
        <v>-</v>
      </c>
      <c r="H934" s="116" t="str">
        <f>IF(SP_SUL!K933="","*",SP_SUL!K933)</f>
        <v>*</v>
      </c>
      <c r="I934" s="113" t="str">
        <f>IF(SP_SUL!O933="","*",SP_SUL!O933)</f>
        <v>*</v>
      </c>
      <c r="J934" s="113" t="str">
        <f>IF(SP_SUL!P933="","*",SP_SUL!P933)</f>
        <v>*</v>
      </c>
      <c r="K934" s="83">
        <f>IF(SP_SUL!AK933="","*",SP_SUL!AK933)</f>
        <v>0</v>
      </c>
      <c r="L934" s="83" t="str">
        <f>IF(SP_SUL!AM933="","*",SP_SUL!AM933)</f>
        <v>-</v>
      </c>
      <c r="M934" s="83">
        <f>IF(SP_SUL!AP933="","*",SP_SUL!AP933)</f>
        <v>0</v>
      </c>
      <c r="N934" s="83" t="str">
        <f>IF(SP_SUL!AM933="","*",SP_SUL!AM933)</f>
        <v>-</v>
      </c>
      <c r="O934" s="110" t="str">
        <f>IF(SP_SUL!BH933="","*",SP_SUL!BH933)</f>
        <v>*</v>
      </c>
      <c r="P934" s="147" t="str">
        <f>IF($A$2=1,IF(SP_SUL!BJ933="","*",SP_SUL!BJ933),IF(SP_SUL!BK933="","*",SP_SUL!BK933))</f>
        <v>*</v>
      </c>
    </row>
    <row r="935" spans="1:16">
      <c r="A935" s="82" t="str">
        <f>IF(SP_SUL!B934="","*",SP_SUL!B934)</f>
        <v>*</v>
      </c>
      <c r="B935" s="83" t="str">
        <f>IF(SP_SUL!X934="","*",SP_SUL!X934)</f>
        <v>*</v>
      </c>
      <c r="C935" s="83" t="str">
        <f>IF(SP_SUL!S934="","*",SP_SUL!S934)</f>
        <v>-</v>
      </c>
      <c r="D935" s="83" t="str">
        <f>IF(SP_SUL!T934="","*",SP_SUL!T934)</f>
        <v>-</v>
      </c>
      <c r="E935" s="83" t="str">
        <f>IF(SP_SUL!D934="","*",SP_SUL!D934)</f>
        <v>*</v>
      </c>
      <c r="F935" s="83" t="str">
        <f>IF(SP_SUL!H934="","*",SP_SUL!H934)</f>
        <v>*</v>
      </c>
      <c r="G935" s="83" t="str">
        <f>IF(SP_SUL!M934="","*",SP_SUL!M934)</f>
        <v>-</v>
      </c>
      <c r="H935" s="116" t="str">
        <f>IF(SP_SUL!K934="","*",SP_SUL!K934)</f>
        <v>*</v>
      </c>
      <c r="I935" s="113" t="str">
        <f>IF(SP_SUL!O934="","*",SP_SUL!O934)</f>
        <v>*</v>
      </c>
      <c r="J935" s="113" t="str">
        <f>IF(SP_SUL!P934="","*",SP_SUL!P934)</f>
        <v>*</v>
      </c>
      <c r="K935" s="83">
        <f>IF(SP_SUL!AK934="","*",SP_SUL!AK934)</f>
        <v>0</v>
      </c>
      <c r="L935" s="83" t="str">
        <f>IF(SP_SUL!AM934="","*",SP_SUL!AM934)</f>
        <v>-</v>
      </c>
      <c r="M935" s="83">
        <f>IF(SP_SUL!AP934="","*",SP_SUL!AP934)</f>
        <v>0</v>
      </c>
      <c r="N935" s="83" t="str">
        <f>IF(SP_SUL!AM934="","*",SP_SUL!AM934)</f>
        <v>-</v>
      </c>
      <c r="O935" s="110" t="str">
        <f>IF(SP_SUL!BH934="","*",SP_SUL!BH934)</f>
        <v>*</v>
      </c>
      <c r="P935" s="147" t="str">
        <f>IF($A$2=1,IF(SP_SUL!BJ934="","*",SP_SUL!BJ934),IF(SP_SUL!BK934="","*",SP_SUL!BK934))</f>
        <v>*</v>
      </c>
    </row>
    <row r="936" spans="1:16">
      <c r="A936" s="82" t="str">
        <f>IF(SP_SUL!B935="","*",SP_SUL!B935)</f>
        <v>*</v>
      </c>
      <c r="B936" s="83" t="str">
        <f>IF(SP_SUL!X935="","*",SP_SUL!X935)</f>
        <v>*</v>
      </c>
      <c r="C936" s="83" t="str">
        <f>IF(SP_SUL!S935="","*",SP_SUL!S935)</f>
        <v>-</v>
      </c>
      <c r="D936" s="83" t="str">
        <f>IF(SP_SUL!T935="","*",SP_SUL!T935)</f>
        <v>-</v>
      </c>
      <c r="E936" s="83" t="str">
        <f>IF(SP_SUL!D935="","*",SP_SUL!D935)</f>
        <v>*</v>
      </c>
      <c r="F936" s="83" t="str">
        <f>IF(SP_SUL!H935="","*",SP_SUL!H935)</f>
        <v>*</v>
      </c>
      <c r="G936" s="83" t="str">
        <f>IF(SP_SUL!M935="","*",SP_SUL!M935)</f>
        <v>-</v>
      </c>
      <c r="H936" s="116" t="str">
        <f>IF(SP_SUL!K935="","*",SP_SUL!K935)</f>
        <v>*</v>
      </c>
      <c r="I936" s="113" t="str">
        <f>IF(SP_SUL!O935="","*",SP_SUL!O935)</f>
        <v>*</v>
      </c>
      <c r="J936" s="113" t="str">
        <f>IF(SP_SUL!P935="","*",SP_SUL!P935)</f>
        <v>*</v>
      </c>
      <c r="K936" s="83">
        <f>IF(SP_SUL!AK935="","*",SP_SUL!AK935)</f>
        <v>0</v>
      </c>
      <c r="L936" s="83" t="str">
        <f>IF(SP_SUL!AM935="","*",SP_SUL!AM935)</f>
        <v>-</v>
      </c>
      <c r="M936" s="83">
        <f>IF(SP_SUL!AP935="","*",SP_SUL!AP935)</f>
        <v>0</v>
      </c>
      <c r="N936" s="83" t="str">
        <f>IF(SP_SUL!AM935="","*",SP_SUL!AM935)</f>
        <v>-</v>
      </c>
      <c r="O936" s="110" t="str">
        <f>IF(SP_SUL!BH935="","*",SP_SUL!BH935)</f>
        <v>*</v>
      </c>
      <c r="P936" s="147" t="str">
        <f>IF($A$2=1,IF(SP_SUL!BJ935="","*",SP_SUL!BJ935),IF(SP_SUL!BK935="","*",SP_SUL!BK935))</f>
        <v>*</v>
      </c>
    </row>
    <row r="937" spans="1:16">
      <c r="A937" s="82" t="str">
        <f>IF(SP_SUL!B936="","*",SP_SUL!B936)</f>
        <v>*</v>
      </c>
      <c r="B937" s="83" t="str">
        <f>IF(SP_SUL!X936="","*",SP_SUL!X936)</f>
        <v>*</v>
      </c>
      <c r="C937" s="83" t="str">
        <f>IF(SP_SUL!S936="","*",SP_SUL!S936)</f>
        <v>-</v>
      </c>
      <c r="D937" s="83" t="str">
        <f>IF(SP_SUL!T936="","*",SP_SUL!T936)</f>
        <v>-</v>
      </c>
      <c r="E937" s="83" t="str">
        <f>IF(SP_SUL!D936="","*",SP_SUL!D936)</f>
        <v>*</v>
      </c>
      <c r="F937" s="83" t="str">
        <f>IF(SP_SUL!H936="","*",SP_SUL!H936)</f>
        <v>*</v>
      </c>
      <c r="G937" s="83" t="str">
        <f>IF(SP_SUL!M936="","*",SP_SUL!M936)</f>
        <v>-</v>
      </c>
      <c r="H937" s="116" t="str">
        <f>IF(SP_SUL!K936="","*",SP_SUL!K936)</f>
        <v>*</v>
      </c>
      <c r="I937" s="113" t="str">
        <f>IF(SP_SUL!O936="","*",SP_SUL!O936)</f>
        <v>*</v>
      </c>
      <c r="J937" s="113" t="str">
        <f>IF(SP_SUL!P936="","*",SP_SUL!P936)</f>
        <v>*</v>
      </c>
      <c r="K937" s="83">
        <f>IF(SP_SUL!AK936="","*",SP_SUL!AK936)</f>
        <v>0</v>
      </c>
      <c r="L937" s="83" t="str">
        <f>IF(SP_SUL!AM936="","*",SP_SUL!AM936)</f>
        <v>-</v>
      </c>
      <c r="M937" s="83">
        <f>IF(SP_SUL!AP936="","*",SP_SUL!AP936)</f>
        <v>0</v>
      </c>
      <c r="N937" s="83" t="str">
        <f>IF(SP_SUL!AM936="","*",SP_SUL!AM936)</f>
        <v>-</v>
      </c>
      <c r="O937" s="110" t="str">
        <f>IF(SP_SUL!BH936="","*",SP_SUL!BH936)</f>
        <v>*</v>
      </c>
      <c r="P937" s="147" t="str">
        <f>IF($A$2=1,IF(SP_SUL!BJ936="","*",SP_SUL!BJ936),IF(SP_SUL!BK936="","*",SP_SUL!BK936))</f>
        <v>*</v>
      </c>
    </row>
    <row r="938" spans="1:16">
      <c r="A938" s="82" t="str">
        <f>IF(SP_SUL!B937="","*",SP_SUL!B937)</f>
        <v>*</v>
      </c>
      <c r="B938" s="83" t="str">
        <f>IF(SP_SUL!X937="","*",SP_SUL!X937)</f>
        <v>*</v>
      </c>
      <c r="C938" s="83" t="str">
        <f>IF(SP_SUL!S937="","*",SP_SUL!S937)</f>
        <v>-</v>
      </c>
      <c r="D938" s="83" t="str">
        <f>IF(SP_SUL!T937="","*",SP_SUL!T937)</f>
        <v>-</v>
      </c>
      <c r="E938" s="83" t="str">
        <f>IF(SP_SUL!D937="","*",SP_SUL!D937)</f>
        <v>*</v>
      </c>
      <c r="F938" s="83" t="str">
        <f>IF(SP_SUL!H937="","*",SP_SUL!H937)</f>
        <v>*</v>
      </c>
      <c r="G938" s="83" t="str">
        <f>IF(SP_SUL!M937="","*",SP_SUL!M937)</f>
        <v>-</v>
      </c>
      <c r="H938" s="116" t="str">
        <f>IF(SP_SUL!K937="","*",SP_SUL!K937)</f>
        <v>*</v>
      </c>
      <c r="I938" s="113" t="str">
        <f>IF(SP_SUL!O937="","*",SP_SUL!O937)</f>
        <v>*</v>
      </c>
      <c r="J938" s="113" t="str">
        <f>IF(SP_SUL!P937="","*",SP_SUL!P937)</f>
        <v>*</v>
      </c>
      <c r="K938" s="83">
        <f>IF(SP_SUL!AK937="","*",SP_SUL!AK937)</f>
        <v>0</v>
      </c>
      <c r="L938" s="83" t="str">
        <f>IF(SP_SUL!AM937="","*",SP_SUL!AM937)</f>
        <v>-</v>
      </c>
      <c r="M938" s="83">
        <f>IF(SP_SUL!AP937="","*",SP_SUL!AP937)</f>
        <v>0</v>
      </c>
      <c r="N938" s="83" t="str">
        <f>IF(SP_SUL!AM937="","*",SP_SUL!AM937)</f>
        <v>-</v>
      </c>
      <c r="O938" s="110" t="str">
        <f>IF(SP_SUL!BH937="","*",SP_SUL!BH937)</f>
        <v>*</v>
      </c>
      <c r="P938" s="147" t="str">
        <f>IF($A$2=1,IF(SP_SUL!BJ937="","*",SP_SUL!BJ937),IF(SP_SUL!BK937="","*",SP_SUL!BK937))</f>
        <v>*</v>
      </c>
    </row>
    <row r="939" spans="1:16">
      <c r="A939" s="82" t="str">
        <f>IF(SP_SUL!B938="","*",SP_SUL!B938)</f>
        <v>*</v>
      </c>
      <c r="B939" s="83" t="str">
        <f>IF(SP_SUL!X938="","*",SP_SUL!X938)</f>
        <v>*</v>
      </c>
      <c r="C939" s="83" t="str">
        <f>IF(SP_SUL!S938="","*",SP_SUL!S938)</f>
        <v>-</v>
      </c>
      <c r="D939" s="83" t="str">
        <f>IF(SP_SUL!T938="","*",SP_SUL!T938)</f>
        <v>-</v>
      </c>
      <c r="E939" s="83" t="str">
        <f>IF(SP_SUL!D938="","*",SP_SUL!D938)</f>
        <v>*</v>
      </c>
      <c r="F939" s="83" t="str">
        <f>IF(SP_SUL!H938="","*",SP_SUL!H938)</f>
        <v>*</v>
      </c>
      <c r="G939" s="83" t="str">
        <f>IF(SP_SUL!M938="","*",SP_SUL!M938)</f>
        <v>-</v>
      </c>
      <c r="H939" s="116" t="str">
        <f>IF(SP_SUL!K938="","*",SP_SUL!K938)</f>
        <v>*</v>
      </c>
      <c r="I939" s="113" t="str">
        <f>IF(SP_SUL!O938="","*",SP_SUL!O938)</f>
        <v>*</v>
      </c>
      <c r="J939" s="113" t="str">
        <f>IF(SP_SUL!P938="","*",SP_SUL!P938)</f>
        <v>*</v>
      </c>
      <c r="K939" s="83">
        <f>IF(SP_SUL!AK938="","*",SP_SUL!AK938)</f>
        <v>0</v>
      </c>
      <c r="L939" s="83" t="str">
        <f>IF(SP_SUL!AM938="","*",SP_SUL!AM938)</f>
        <v>-</v>
      </c>
      <c r="M939" s="83">
        <f>IF(SP_SUL!AP938="","*",SP_SUL!AP938)</f>
        <v>0</v>
      </c>
      <c r="N939" s="83" t="str">
        <f>IF(SP_SUL!AM938="","*",SP_SUL!AM938)</f>
        <v>-</v>
      </c>
      <c r="O939" s="110" t="str">
        <f>IF(SP_SUL!BH938="","*",SP_SUL!BH938)</f>
        <v>*</v>
      </c>
      <c r="P939" s="147" t="str">
        <f>IF($A$2=1,IF(SP_SUL!BJ938="","*",SP_SUL!BJ938),IF(SP_SUL!BK938="","*",SP_SUL!BK938))</f>
        <v>*</v>
      </c>
    </row>
    <row r="940" spans="1:16">
      <c r="A940" s="82" t="str">
        <f>IF(SP_SUL!B939="","*",SP_SUL!B939)</f>
        <v>*</v>
      </c>
      <c r="B940" s="83" t="str">
        <f>IF(SP_SUL!X939="","*",SP_SUL!X939)</f>
        <v>*</v>
      </c>
      <c r="C940" s="83" t="str">
        <f>IF(SP_SUL!S939="","*",SP_SUL!S939)</f>
        <v>-</v>
      </c>
      <c r="D940" s="83" t="str">
        <f>IF(SP_SUL!T939="","*",SP_SUL!T939)</f>
        <v>-</v>
      </c>
      <c r="E940" s="83" t="str">
        <f>IF(SP_SUL!D939="","*",SP_SUL!D939)</f>
        <v>*</v>
      </c>
      <c r="F940" s="83" t="str">
        <f>IF(SP_SUL!H939="","*",SP_SUL!H939)</f>
        <v>*</v>
      </c>
      <c r="G940" s="83" t="str">
        <f>IF(SP_SUL!M939="","*",SP_SUL!M939)</f>
        <v>-</v>
      </c>
      <c r="H940" s="116" t="str">
        <f>IF(SP_SUL!K939="","*",SP_SUL!K939)</f>
        <v>*</v>
      </c>
      <c r="I940" s="113" t="str">
        <f>IF(SP_SUL!O939="","*",SP_SUL!O939)</f>
        <v>*</v>
      </c>
      <c r="J940" s="113" t="str">
        <f>IF(SP_SUL!P939="","*",SP_SUL!P939)</f>
        <v>*</v>
      </c>
      <c r="K940" s="83">
        <f>IF(SP_SUL!AK939="","*",SP_SUL!AK939)</f>
        <v>0</v>
      </c>
      <c r="L940" s="83" t="str">
        <f>IF(SP_SUL!AM939="","*",SP_SUL!AM939)</f>
        <v>-</v>
      </c>
      <c r="M940" s="83">
        <f>IF(SP_SUL!AP939="","*",SP_SUL!AP939)</f>
        <v>0</v>
      </c>
      <c r="N940" s="83" t="str">
        <f>IF(SP_SUL!AM939="","*",SP_SUL!AM939)</f>
        <v>-</v>
      </c>
      <c r="O940" s="110" t="str">
        <f>IF(SP_SUL!BH939="","*",SP_SUL!BH939)</f>
        <v>*</v>
      </c>
      <c r="P940" s="147" t="str">
        <f>IF($A$2=1,IF(SP_SUL!BJ939="","*",SP_SUL!BJ939),IF(SP_SUL!BK939="","*",SP_SUL!BK939))</f>
        <v>*</v>
      </c>
    </row>
    <row r="941" spans="1:16">
      <c r="A941" s="82" t="str">
        <f>IF(SP_SUL!B940="","*",SP_SUL!B940)</f>
        <v>*</v>
      </c>
      <c r="B941" s="83" t="str">
        <f>IF(SP_SUL!X940="","*",SP_SUL!X940)</f>
        <v>*</v>
      </c>
      <c r="C941" s="83" t="str">
        <f>IF(SP_SUL!S940="","*",SP_SUL!S940)</f>
        <v>-</v>
      </c>
      <c r="D941" s="83" t="str">
        <f>IF(SP_SUL!T940="","*",SP_SUL!T940)</f>
        <v>-</v>
      </c>
      <c r="E941" s="83" t="str">
        <f>IF(SP_SUL!D940="","*",SP_SUL!D940)</f>
        <v>*</v>
      </c>
      <c r="F941" s="83" t="str">
        <f>IF(SP_SUL!H940="","*",SP_SUL!H940)</f>
        <v>*</v>
      </c>
      <c r="G941" s="83" t="str">
        <f>IF(SP_SUL!M940="","*",SP_SUL!M940)</f>
        <v>-</v>
      </c>
      <c r="H941" s="116" t="str">
        <f>IF(SP_SUL!K940="","*",SP_SUL!K940)</f>
        <v>*</v>
      </c>
      <c r="I941" s="113" t="str">
        <f>IF(SP_SUL!O940="","*",SP_SUL!O940)</f>
        <v>*</v>
      </c>
      <c r="J941" s="113" t="str">
        <f>IF(SP_SUL!P940="","*",SP_SUL!P940)</f>
        <v>*</v>
      </c>
      <c r="K941" s="83">
        <f>IF(SP_SUL!AK940="","*",SP_SUL!AK940)</f>
        <v>0</v>
      </c>
      <c r="L941" s="83" t="str">
        <f>IF(SP_SUL!AM940="","*",SP_SUL!AM940)</f>
        <v>-</v>
      </c>
      <c r="M941" s="83">
        <f>IF(SP_SUL!AP940="","*",SP_SUL!AP940)</f>
        <v>0</v>
      </c>
      <c r="N941" s="83" t="str">
        <f>IF(SP_SUL!AM940="","*",SP_SUL!AM940)</f>
        <v>-</v>
      </c>
      <c r="O941" s="110" t="str">
        <f>IF(SP_SUL!BH940="","*",SP_SUL!BH940)</f>
        <v>*</v>
      </c>
      <c r="P941" s="147" t="str">
        <f>IF($A$2=1,IF(SP_SUL!BJ940="","*",SP_SUL!BJ940),IF(SP_SUL!BK940="","*",SP_SUL!BK940))</f>
        <v>*</v>
      </c>
    </row>
    <row r="942" spans="1:16">
      <c r="A942" s="82" t="str">
        <f>IF(SP_SUL!B941="","*",SP_SUL!B941)</f>
        <v>*</v>
      </c>
      <c r="B942" s="83" t="str">
        <f>IF(SP_SUL!X941="","*",SP_SUL!X941)</f>
        <v>*</v>
      </c>
      <c r="C942" s="83" t="str">
        <f>IF(SP_SUL!S941="","*",SP_SUL!S941)</f>
        <v>-</v>
      </c>
      <c r="D942" s="83" t="str">
        <f>IF(SP_SUL!T941="","*",SP_SUL!T941)</f>
        <v>-</v>
      </c>
      <c r="E942" s="83" t="str">
        <f>IF(SP_SUL!D941="","*",SP_SUL!D941)</f>
        <v>*</v>
      </c>
      <c r="F942" s="83" t="str">
        <f>IF(SP_SUL!H941="","*",SP_SUL!H941)</f>
        <v>*</v>
      </c>
      <c r="G942" s="83" t="str">
        <f>IF(SP_SUL!M941="","*",SP_SUL!M941)</f>
        <v>-</v>
      </c>
      <c r="H942" s="116" t="str">
        <f>IF(SP_SUL!K941="","*",SP_SUL!K941)</f>
        <v>*</v>
      </c>
      <c r="I942" s="113" t="str">
        <f>IF(SP_SUL!O941="","*",SP_SUL!O941)</f>
        <v>*</v>
      </c>
      <c r="J942" s="113" t="str">
        <f>IF(SP_SUL!P941="","*",SP_SUL!P941)</f>
        <v>*</v>
      </c>
      <c r="K942" s="83">
        <f>IF(SP_SUL!AK941="","*",SP_SUL!AK941)</f>
        <v>0</v>
      </c>
      <c r="L942" s="83" t="str">
        <f>IF(SP_SUL!AM941="","*",SP_SUL!AM941)</f>
        <v>-</v>
      </c>
      <c r="M942" s="83">
        <f>IF(SP_SUL!AP941="","*",SP_SUL!AP941)</f>
        <v>0</v>
      </c>
      <c r="N942" s="83" t="str">
        <f>IF(SP_SUL!AM941="","*",SP_SUL!AM941)</f>
        <v>-</v>
      </c>
      <c r="O942" s="110" t="str">
        <f>IF(SP_SUL!BH941="","*",SP_SUL!BH941)</f>
        <v>*</v>
      </c>
      <c r="P942" s="147" t="str">
        <f>IF($A$2=1,IF(SP_SUL!BJ941="","*",SP_SUL!BJ941),IF(SP_SUL!BK941="","*",SP_SUL!BK941))</f>
        <v>*</v>
      </c>
    </row>
    <row r="943" spans="1:16">
      <c r="A943" s="82" t="str">
        <f>IF(SP_SUL!B942="","*",SP_SUL!B942)</f>
        <v>*</v>
      </c>
      <c r="B943" s="83" t="str">
        <f>IF(SP_SUL!X942="","*",SP_SUL!X942)</f>
        <v>*</v>
      </c>
      <c r="C943" s="83" t="str">
        <f>IF(SP_SUL!S942="","*",SP_SUL!S942)</f>
        <v>-</v>
      </c>
      <c r="D943" s="83" t="str">
        <f>IF(SP_SUL!T942="","*",SP_SUL!T942)</f>
        <v>-</v>
      </c>
      <c r="E943" s="83" t="str">
        <f>IF(SP_SUL!D942="","*",SP_SUL!D942)</f>
        <v>*</v>
      </c>
      <c r="F943" s="83" t="str">
        <f>IF(SP_SUL!H942="","*",SP_SUL!H942)</f>
        <v>*</v>
      </c>
      <c r="G943" s="83" t="str">
        <f>IF(SP_SUL!M942="","*",SP_SUL!M942)</f>
        <v>-</v>
      </c>
      <c r="H943" s="116" t="str">
        <f>IF(SP_SUL!K942="","*",SP_SUL!K942)</f>
        <v>*</v>
      </c>
      <c r="I943" s="113" t="str">
        <f>IF(SP_SUL!O942="","*",SP_SUL!O942)</f>
        <v>*</v>
      </c>
      <c r="J943" s="113" t="str">
        <f>IF(SP_SUL!P942="","*",SP_SUL!P942)</f>
        <v>*</v>
      </c>
      <c r="K943" s="83">
        <f>IF(SP_SUL!AK942="","*",SP_SUL!AK942)</f>
        <v>0</v>
      </c>
      <c r="L943" s="83" t="str">
        <f>IF(SP_SUL!AM942="","*",SP_SUL!AM942)</f>
        <v>-</v>
      </c>
      <c r="M943" s="83">
        <f>IF(SP_SUL!AP942="","*",SP_SUL!AP942)</f>
        <v>0</v>
      </c>
      <c r="N943" s="83" t="str">
        <f>IF(SP_SUL!AM942="","*",SP_SUL!AM942)</f>
        <v>-</v>
      </c>
      <c r="O943" s="110" t="str">
        <f>IF(SP_SUL!BH942="","*",SP_SUL!BH942)</f>
        <v>*</v>
      </c>
      <c r="P943" s="147" t="str">
        <f>IF($A$2=1,IF(SP_SUL!BJ942="","*",SP_SUL!BJ942),IF(SP_SUL!BK942="","*",SP_SUL!BK942))</f>
        <v>*</v>
      </c>
    </row>
    <row r="944" spans="1:16">
      <c r="A944" s="82" t="str">
        <f>IF(SP_SUL!B943="","*",SP_SUL!B943)</f>
        <v>*</v>
      </c>
      <c r="B944" s="83" t="str">
        <f>IF(SP_SUL!X943="","*",SP_SUL!X943)</f>
        <v>*</v>
      </c>
      <c r="C944" s="83" t="str">
        <f>IF(SP_SUL!S943="","*",SP_SUL!S943)</f>
        <v>-</v>
      </c>
      <c r="D944" s="83" t="str">
        <f>IF(SP_SUL!T943="","*",SP_SUL!T943)</f>
        <v>-</v>
      </c>
      <c r="E944" s="83" t="str">
        <f>IF(SP_SUL!D943="","*",SP_SUL!D943)</f>
        <v>*</v>
      </c>
      <c r="F944" s="83" t="str">
        <f>IF(SP_SUL!H943="","*",SP_SUL!H943)</f>
        <v>*</v>
      </c>
      <c r="G944" s="83" t="str">
        <f>IF(SP_SUL!M943="","*",SP_SUL!M943)</f>
        <v>-</v>
      </c>
      <c r="H944" s="116" t="str">
        <f>IF(SP_SUL!K943="","*",SP_SUL!K943)</f>
        <v>*</v>
      </c>
      <c r="I944" s="113" t="str">
        <f>IF(SP_SUL!O943="","*",SP_SUL!O943)</f>
        <v>*</v>
      </c>
      <c r="J944" s="113" t="str">
        <f>IF(SP_SUL!P943="","*",SP_SUL!P943)</f>
        <v>*</v>
      </c>
      <c r="K944" s="83">
        <f>IF(SP_SUL!AK943="","*",SP_SUL!AK943)</f>
        <v>0</v>
      </c>
      <c r="L944" s="83" t="str">
        <f>IF(SP_SUL!AM943="","*",SP_SUL!AM943)</f>
        <v>-</v>
      </c>
      <c r="M944" s="83">
        <f>IF(SP_SUL!AP943="","*",SP_SUL!AP943)</f>
        <v>0</v>
      </c>
      <c r="N944" s="83" t="str">
        <f>IF(SP_SUL!AM943="","*",SP_SUL!AM943)</f>
        <v>-</v>
      </c>
      <c r="O944" s="110" t="str">
        <f>IF(SP_SUL!BH943="","*",SP_SUL!BH943)</f>
        <v>*</v>
      </c>
      <c r="P944" s="147" t="str">
        <f>IF($A$2=1,IF(SP_SUL!BJ943="","*",SP_SUL!BJ943),IF(SP_SUL!BK943="","*",SP_SUL!BK943))</f>
        <v>*</v>
      </c>
    </row>
    <row r="945" spans="1:16">
      <c r="A945" s="82" t="str">
        <f>IF(SP_SUL!B944="","*",SP_SUL!B944)</f>
        <v>*</v>
      </c>
      <c r="B945" s="83" t="str">
        <f>IF(SP_SUL!X944="","*",SP_SUL!X944)</f>
        <v>*</v>
      </c>
      <c r="C945" s="83" t="str">
        <f>IF(SP_SUL!S944="","*",SP_SUL!S944)</f>
        <v>-</v>
      </c>
      <c r="D945" s="83" t="str">
        <f>IF(SP_SUL!T944="","*",SP_SUL!T944)</f>
        <v>-</v>
      </c>
      <c r="E945" s="83" t="str">
        <f>IF(SP_SUL!D944="","*",SP_SUL!D944)</f>
        <v>*</v>
      </c>
      <c r="F945" s="83" t="str">
        <f>IF(SP_SUL!H944="","*",SP_SUL!H944)</f>
        <v>*</v>
      </c>
      <c r="G945" s="83" t="str">
        <f>IF(SP_SUL!M944="","*",SP_SUL!M944)</f>
        <v>-</v>
      </c>
      <c r="H945" s="116" t="str">
        <f>IF(SP_SUL!K944="","*",SP_SUL!K944)</f>
        <v>*</v>
      </c>
      <c r="I945" s="113" t="str">
        <f>IF(SP_SUL!O944="","*",SP_SUL!O944)</f>
        <v>*</v>
      </c>
      <c r="J945" s="113" t="str">
        <f>IF(SP_SUL!P944="","*",SP_SUL!P944)</f>
        <v>*</v>
      </c>
      <c r="K945" s="83">
        <f>IF(SP_SUL!AK944="","*",SP_SUL!AK944)</f>
        <v>0</v>
      </c>
      <c r="L945" s="83" t="str">
        <f>IF(SP_SUL!AM944="","*",SP_SUL!AM944)</f>
        <v>-</v>
      </c>
      <c r="M945" s="83">
        <f>IF(SP_SUL!AP944="","*",SP_SUL!AP944)</f>
        <v>0</v>
      </c>
      <c r="N945" s="83" t="str">
        <f>IF(SP_SUL!AM944="","*",SP_SUL!AM944)</f>
        <v>-</v>
      </c>
      <c r="O945" s="110" t="str">
        <f>IF(SP_SUL!BH944="","*",SP_SUL!BH944)</f>
        <v>*</v>
      </c>
      <c r="P945" s="147" t="str">
        <f>IF($A$2=1,IF(SP_SUL!BJ944="","*",SP_SUL!BJ944),IF(SP_SUL!BK944="","*",SP_SUL!BK944))</f>
        <v>*</v>
      </c>
    </row>
    <row r="946" spans="1:16">
      <c r="A946" s="82" t="str">
        <f>IF(SP_SUL!B945="","*",SP_SUL!B945)</f>
        <v>*</v>
      </c>
      <c r="B946" s="83" t="str">
        <f>IF(SP_SUL!X945="","*",SP_SUL!X945)</f>
        <v>*</v>
      </c>
      <c r="C946" s="83" t="str">
        <f>IF(SP_SUL!S945="","*",SP_SUL!S945)</f>
        <v>-</v>
      </c>
      <c r="D946" s="83" t="str">
        <f>IF(SP_SUL!T945="","*",SP_SUL!T945)</f>
        <v>-</v>
      </c>
      <c r="E946" s="83" t="str">
        <f>IF(SP_SUL!D945="","*",SP_SUL!D945)</f>
        <v>*</v>
      </c>
      <c r="F946" s="83" t="str">
        <f>IF(SP_SUL!H945="","*",SP_SUL!H945)</f>
        <v>*</v>
      </c>
      <c r="G946" s="83" t="str">
        <f>IF(SP_SUL!M945="","*",SP_SUL!M945)</f>
        <v>-</v>
      </c>
      <c r="H946" s="116" t="str">
        <f>IF(SP_SUL!K945="","*",SP_SUL!K945)</f>
        <v>*</v>
      </c>
      <c r="I946" s="113" t="str">
        <f>IF(SP_SUL!O945="","*",SP_SUL!O945)</f>
        <v>*</v>
      </c>
      <c r="J946" s="113" t="str">
        <f>IF(SP_SUL!P945="","*",SP_SUL!P945)</f>
        <v>*</v>
      </c>
      <c r="K946" s="83">
        <f>IF(SP_SUL!AK945="","*",SP_SUL!AK945)</f>
        <v>0</v>
      </c>
      <c r="L946" s="83" t="str">
        <f>IF(SP_SUL!AM945="","*",SP_SUL!AM945)</f>
        <v>-</v>
      </c>
      <c r="M946" s="83">
        <f>IF(SP_SUL!AP945="","*",SP_SUL!AP945)</f>
        <v>0</v>
      </c>
      <c r="N946" s="83" t="str">
        <f>IF(SP_SUL!AM945="","*",SP_SUL!AM945)</f>
        <v>-</v>
      </c>
      <c r="O946" s="110" t="str">
        <f>IF(SP_SUL!BH945="","*",SP_SUL!BH945)</f>
        <v>*</v>
      </c>
      <c r="P946" s="147" t="str">
        <f>IF($A$2=1,IF(SP_SUL!BJ945="","*",SP_SUL!BJ945),IF(SP_SUL!BK945="","*",SP_SUL!BK945))</f>
        <v>*</v>
      </c>
    </row>
    <row r="947" spans="1:16">
      <c r="A947" s="82" t="str">
        <f>IF(SP_SUL!B946="","*",SP_SUL!B946)</f>
        <v>*</v>
      </c>
      <c r="B947" s="83" t="str">
        <f>IF(SP_SUL!X946="","*",SP_SUL!X946)</f>
        <v>*</v>
      </c>
      <c r="C947" s="83" t="str">
        <f>IF(SP_SUL!S946="","*",SP_SUL!S946)</f>
        <v>-</v>
      </c>
      <c r="D947" s="83" t="str">
        <f>IF(SP_SUL!T946="","*",SP_SUL!T946)</f>
        <v>-</v>
      </c>
      <c r="E947" s="83" t="str">
        <f>IF(SP_SUL!D946="","*",SP_SUL!D946)</f>
        <v>*</v>
      </c>
      <c r="F947" s="83" t="str">
        <f>IF(SP_SUL!H946="","*",SP_SUL!H946)</f>
        <v>*</v>
      </c>
      <c r="G947" s="83" t="str">
        <f>IF(SP_SUL!M946="","*",SP_SUL!M946)</f>
        <v>-</v>
      </c>
      <c r="H947" s="116" t="str">
        <f>IF(SP_SUL!K946="","*",SP_SUL!K946)</f>
        <v>*</v>
      </c>
      <c r="I947" s="113" t="str">
        <f>IF(SP_SUL!O946="","*",SP_SUL!O946)</f>
        <v>*</v>
      </c>
      <c r="J947" s="113" t="str">
        <f>IF(SP_SUL!P946="","*",SP_SUL!P946)</f>
        <v>*</v>
      </c>
      <c r="K947" s="83">
        <f>IF(SP_SUL!AK946="","*",SP_SUL!AK946)</f>
        <v>0</v>
      </c>
      <c r="L947" s="83" t="str">
        <f>IF(SP_SUL!AM946="","*",SP_SUL!AM946)</f>
        <v>-</v>
      </c>
      <c r="M947" s="83">
        <f>IF(SP_SUL!AP946="","*",SP_SUL!AP946)</f>
        <v>0</v>
      </c>
      <c r="N947" s="83" t="str">
        <f>IF(SP_SUL!AM946="","*",SP_SUL!AM946)</f>
        <v>-</v>
      </c>
      <c r="O947" s="110" t="str">
        <f>IF(SP_SUL!BH946="","*",SP_SUL!BH946)</f>
        <v>*</v>
      </c>
      <c r="P947" s="147" t="str">
        <f>IF($A$2=1,IF(SP_SUL!BJ946="","*",SP_SUL!BJ946),IF(SP_SUL!BK946="","*",SP_SUL!BK946))</f>
        <v>*</v>
      </c>
    </row>
    <row r="948" spans="1:16">
      <c r="A948" s="82" t="str">
        <f>IF(SP_SUL!B947="","*",SP_SUL!B947)</f>
        <v>*</v>
      </c>
      <c r="B948" s="83" t="str">
        <f>IF(SP_SUL!X947="","*",SP_SUL!X947)</f>
        <v>*</v>
      </c>
      <c r="C948" s="83" t="str">
        <f>IF(SP_SUL!S947="","*",SP_SUL!S947)</f>
        <v>-</v>
      </c>
      <c r="D948" s="83" t="str">
        <f>IF(SP_SUL!T947="","*",SP_SUL!T947)</f>
        <v>-</v>
      </c>
      <c r="E948" s="83" t="str">
        <f>IF(SP_SUL!D947="","*",SP_SUL!D947)</f>
        <v>*</v>
      </c>
      <c r="F948" s="83" t="str">
        <f>IF(SP_SUL!H947="","*",SP_SUL!H947)</f>
        <v>*</v>
      </c>
      <c r="G948" s="83" t="str">
        <f>IF(SP_SUL!M947="","*",SP_SUL!M947)</f>
        <v>-</v>
      </c>
      <c r="H948" s="116" t="str">
        <f>IF(SP_SUL!K947="","*",SP_SUL!K947)</f>
        <v>*</v>
      </c>
      <c r="I948" s="113" t="str">
        <f>IF(SP_SUL!O947="","*",SP_SUL!O947)</f>
        <v>*</v>
      </c>
      <c r="J948" s="113" t="str">
        <f>IF(SP_SUL!P947="","*",SP_SUL!P947)</f>
        <v>*</v>
      </c>
      <c r="K948" s="83">
        <f>IF(SP_SUL!AK947="","*",SP_SUL!AK947)</f>
        <v>0</v>
      </c>
      <c r="L948" s="83" t="str">
        <f>IF(SP_SUL!AM947="","*",SP_SUL!AM947)</f>
        <v>-</v>
      </c>
      <c r="M948" s="83">
        <f>IF(SP_SUL!AP947="","*",SP_SUL!AP947)</f>
        <v>0</v>
      </c>
      <c r="N948" s="83" t="str">
        <f>IF(SP_SUL!AM947="","*",SP_SUL!AM947)</f>
        <v>-</v>
      </c>
      <c r="O948" s="110" t="str">
        <f>IF(SP_SUL!BH947="","*",SP_SUL!BH947)</f>
        <v>*</v>
      </c>
      <c r="P948" s="147" t="str">
        <f>IF($A$2=1,IF(SP_SUL!BJ947="","*",SP_SUL!BJ947),IF(SP_SUL!BK947="","*",SP_SUL!BK947))</f>
        <v>*</v>
      </c>
    </row>
    <row r="949" spans="1:16">
      <c r="A949" s="82" t="str">
        <f>IF(SP_SUL!B948="","*",SP_SUL!B948)</f>
        <v>*</v>
      </c>
      <c r="B949" s="83" t="str">
        <f>IF(SP_SUL!X948="","*",SP_SUL!X948)</f>
        <v>*</v>
      </c>
      <c r="C949" s="83" t="str">
        <f>IF(SP_SUL!S948="","*",SP_SUL!S948)</f>
        <v>-</v>
      </c>
      <c r="D949" s="83" t="str">
        <f>IF(SP_SUL!T948="","*",SP_SUL!T948)</f>
        <v>-</v>
      </c>
      <c r="E949" s="83" t="str">
        <f>IF(SP_SUL!D948="","*",SP_SUL!D948)</f>
        <v>*</v>
      </c>
      <c r="F949" s="83" t="str">
        <f>IF(SP_SUL!H948="","*",SP_SUL!H948)</f>
        <v>*</v>
      </c>
      <c r="G949" s="83" t="str">
        <f>IF(SP_SUL!M948="","*",SP_SUL!M948)</f>
        <v>-</v>
      </c>
      <c r="H949" s="116" t="str">
        <f>IF(SP_SUL!K948="","*",SP_SUL!K948)</f>
        <v>*</v>
      </c>
      <c r="I949" s="113" t="str">
        <f>IF(SP_SUL!O948="","*",SP_SUL!O948)</f>
        <v>*</v>
      </c>
      <c r="J949" s="113" t="str">
        <f>IF(SP_SUL!P948="","*",SP_SUL!P948)</f>
        <v>*</v>
      </c>
      <c r="K949" s="83">
        <f>IF(SP_SUL!AK948="","*",SP_SUL!AK948)</f>
        <v>0</v>
      </c>
      <c r="L949" s="83" t="str">
        <f>IF(SP_SUL!AM948="","*",SP_SUL!AM948)</f>
        <v>-</v>
      </c>
      <c r="M949" s="83">
        <f>IF(SP_SUL!AP948="","*",SP_SUL!AP948)</f>
        <v>0</v>
      </c>
      <c r="N949" s="83" t="str">
        <f>IF(SP_SUL!AM948="","*",SP_SUL!AM948)</f>
        <v>-</v>
      </c>
      <c r="O949" s="110" t="str">
        <f>IF(SP_SUL!BH948="","*",SP_SUL!BH948)</f>
        <v>*</v>
      </c>
      <c r="P949" s="147" t="str">
        <f>IF($A$2=1,IF(SP_SUL!BJ948="","*",SP_SUL!BJ948),IF(SP_SUL!BK948="","*",SP_SUL!BK948))</f>
        <v>*</v>
      </c>
    </row>
    <row r="950" spans="1:16">
      <c r="A950" s="82" t="str">
        <f>IF(SP_SUL!B949="","*",SP_SUL!B949)</f>
        <v>*</v>
      </c>
      <c r="B950" s="83" t="str">
        <f>IF(SP_SUL!X949="","*",SP_SUL!X949)</f>
        <v>*</v>
      </c>
      <c r="C950" s="83" t="str">
        <f>IF(SP_SUL!S949="","*",SP_SUL!S949)</f>
        <v>-</v>
      </c>
      <c r="D950" s="83" t="str">
        <f>IF(SP_SUL!T949="","*",SP_SUL!T949)</f>
        <v>-</v>
      </c>
      <c r="E950" s="83" t="str">
        <f>IF(SP_SUL!D949="","*",SP_SUL!D949)</f>
        <v>*</v>
      </c>
      <c r="F950" s="83" t="str">
        <f>IF(SP_SUL!H949="","*",SP_SUL!H949)</f>
        <v>*</v>
      </c>
      <c r="G950" s="83" t="str">
        <f>IF(SP_SUL!M949="","*",SP_SUL!M949)</f>
        <v>-</v>
      </c>
      <c r="H950" s="116" t="str">
        <f>IF(SP_SUL!K949="","*",SP_SUL!K949)</f>
        <v>*</v>
      </c>
      <c r="I950" s="113" t="str">
        <f>IF(SP_SUL!O949="","*",SP_SUL!O949)</f>
        <v>*</v>
      </c>
      <c r="J950" s="113" t="str">
        <f>IF(SP_SUL!P949="","*",SP_SUL!P949)</f>
        <v>*</v>
      </c>
      <c r="K950" s="83">
        <f>IF(SP_SUL!AK949="","*",SP_SUL!AK949)</f>
        <v>0</v>
      </c>
      <c r="L950" s="83" t="str">
        <f>IF(SP_SUL!AM949="","*",SP_SUL!AM949)</f>
        <v>-</v>
      </c>
      <c r="M950" s="83">
        <f>IF(SP_SUL!AP949="","*",SP_SUL!AP949)</f>
        <v>0</v>
      </c>
      <c r="N950" s="83" t="str">
        <f>IF(SP_SUL!AM949="","*",SP_SUL!AM949)</f>
        <v>-</v>
      </c>
      <c r="O950" s="110" t="str">
        <f>IF(SP_SUL!BH949="","*",SP_SUL!BH949)</f>
        <v>*</v>
      </c>
      <c r="P950" s="147" t="str">
        <f>IF($A$2=1,IF(SP_SUL!BJ949="","*",SP_SUL!BJ949),IF(SP_SUL!BK949="","*",SP_SUL!BK949))</f>
        <v>*</v>
      </c>
    </row>
    <row r="951" spans="1:16">
      <c r="A951" s="82" t="str">
        <f>IF(SP_SUL!B950="","*",SP_SUL!B950)</f>
        <v>*</v>
      </c>
      <c r="B951" s="83" t="str">
        <f>IF(SP_SUL!X950="","*",SP_SUL!X950)</f>
        <v>*</v>
      </c>
      <c r="C951" s="83" t="str">
        <f>IF(SP_SUL!S950="","*",SP_SUL!S950)</f>
        <v>-</v>
      </c>
      <c r="D951" s="83" t="str">
        <f>IF(SP_SUL!T950="","*",SP_SUL!T950)</f>
        <v>-</v>
      </c>
      <c r="E951" s="83" t="str">
        <f>IF(SP_SUL!D950="","*",SP_SUL!D950)</f>
        <v>*</v>
      </c>
      <c r="F951" s="83" t="str">
        <f>IF(SP_SUL!H950="","*",SP_SUL!H950)</f>
        <v>*</v>
      </c>
      <c r="G951" s="83" t="str">
        <f>IF(SP_SUL!M950="","*",SP_SUL!M950)</f>
        <v>-</v>
      </c>
      <c r="H951" s="116" t="str">
        <f>IF(SP_SUL!K950="","*",SP_SUL!K950)</f>
        <v>*</v>
      </c>
      <c r="I951" s="113" t="str">
        <f>IF(SP_SUL!O950="","*",SP_SUL!O950)</f>
        <v>*</v>
      </c>
      <c r="J951" s="113" t="str">
        <f>IF(SP_SUL!P950="","*",SP_SUL!P950)</f>
        <v>*</v>
      </c>
      <c r="K951" s="83">
        <f>IF(SP_SUL!AK950="","*",SP_SUL!AK950)</f>
        <v>0</v>
      </c>
      <c r="L951" s="83" t="str">
        <f>IF(SP_SUL!AM950="","*",SP_SUL!AM950)</f>
        <v>-</v>
      </c>
      <c r="M951" s="83">
        <f>IF(SP_SUL!AP950="","*",SP_SUL!AP950)</f>
        <v>0</v>
      </c>
      <c r="N951" s="83" t="str">
        <f>IF(SP_SUL!AM950="","*",SP_SUL!AM950)</f>
        <v>-</v>
      </c>
      <c r="O951" s="110" t="str">
        <f>IF(SP_SUL!BH950="","*",SP_SUL!BH950)</f>
        <v>*</v>
      </c>
      <c r="P951" s="147" t="str">
        <f>IF($A$2=1,IF(SP_SUL!BJ950="","*",SP_SUL!BJ950),IF(SP_SUL!BK950="","*",SP_SUL!BK950))</f>
        <v>*</v>
      </c>
    </row>
    <row r="952" spans="1:16">
      <c r="A952" s="82" t="str">
        <f>IF(SP_SUL!B951="","*",SP_SUL!B951)</f>
        <v>*</v>
      </c>
      <c r="B952" s="83" t="str">
        <f>IF(SP_SUL!X951="","*",SP_SUL!X951)</f>
        <v>*</v>
      </c>
      <c r="C952" s="83" t="str">
        <f>IF(SP_SUL!S951="","*",SP_SUL!S951)</f>
        <v>-</v>
      </c>
      <c r="D952" s="83" t="str">
        <f>IF(SP_SUL!T951="","*",SP_SUL!T951)</f>
        <v>-</v>
      </c>
      <c r="E952" s="83" t="str">
        <f>IF(SP_SUL!D951="","*",SP_SUL!D951)</f>
        <v>*</v>
      </c>
      <c r="F952" s="83" t="str">
        <f>IF(SP_SUL!H951="","*",SP_SUL!H951)</f>
        <v>*</v>
      </c>
      <c r="G952" s="83" t="str">
        <f>IF(SP_SUL!M951="","*",SP_SUL!M951)</f>
        <v>-</v>
      </c>
      <c r="H952" s="116" t="str">
        <f>IF(SP_SUL!K951="","*",SP_SUL!K951)</f>
        <v>*</v>
      </c>
      <c r="I952" s="113" t="str">
        <f>IF(SP_SUL!O951="","*",SP_SUL!O951)</f>
        <v>*</v>
      </c>
      <c r="J952" s="113" t="str">
        <f>IF(SP_SUL!P951="","*",SP_SUL!P951)</f>
        <v>*</v>
      </c>
      <c r="K952" s="83">
        <f>IF(SP_SUL!AK951="","*",SP_SUL!AK951)</f>
        <v>0</v>
      </c>
      <c r="L952" s="83" t="str">
        <f>IF(SP_SUL!AM951="","*",SP_SUL!AM951)</f>
        <v>-</v>
      </c>
      <c r="M952" s="83">
        <f>IF(SP_SUL!AP951="","*",SP_SUL!AP951)</f>
        <v>0</v>
      </c>
      <c r="N952" s="83" t="str">
        <f>IF(SP_SUL!AM951="","*",SP_SUL!AM951)</f>
        <v>-</v>
      </c>
      <c r="O952" s="110" t="str">
        <f>IF(SP_SUL!BH951="","*",SP_SUL!BH951)</f>
        <v>*</v>
      </c>
      <c r="P952" s="147" t="str">
        <f>IF($A$2=1,IF(SP_SUL!BJ951="","*",SP_SUL!BJ951),IF(SP_SUL!BK951="","*",SP_SUL!BK951))</f>
        <v>*</v>
      </c>
    </row>
    <row r="953" spans="1:16">
      <c r="A953" s="82" t="str">
        <f>IF(SP_SUL!B952="","*",SP_SUL!B952)</f>
        <v>*</v>
      </c>
      <c r="B953" s="83" t="str">
        <f>IF(SP_SUL!X952="","*",SP_SUL!X952)</f>
        <v>*</v>
      </c>
      <c r="C953" s="83" t="str">
        <f>IF(SP_SUL!S952="","*",SP_SUL!S952)</f>
        <v>-</v>
      </c>
      <c r="D953" s="83" t="str">
        <f>IF(SP_SUL!T952="","*",SP_SUL!T952)</f>
        <v>-</v>
      </c>
      <c r="E953" s="83" t="str">
        <f>IF(SP_SUL!D952="","*",SP_SUL!D952)</f>
        <v>*</v>
      </c>
      <c r="F953" s="83" t="str">
        <f>IF(SP_SUL!H952="","*",SP_SUL!H952)</f>
        <v>*</v>
      </c>
      <c r="G953" s="83" t="str">
        <f>IF(SP_SUL!M952="","*",SP_SUL!M952)</f>
        <v>-</v>
      </c>
      <c r="H953" s="116" t="str">
        <f>IF(SP_SUL!K952="","*",SP_SUL!K952)</f>
        <v>*</v>
      </c>
      <c r="I953" s="113" t="str">
        <f>IF(SP_SUL!O952="","*",SP_SUL!O952)</f>
        <v>*</v>
      </c>
      <c r="J953" s="113" t="str">
        <f>IF(SP_SUL!P952="","*",SP_SUL!P952)</f>
        <v>*</v>
      </c>
      <c r="K953" s="83">
        <f>IF(SP_SUL!AK952="","*",SP_SUL!AK952)</f>
        <v>0</v>
      </c>
      <c r="L953" s="83" t="str">
        <f>IF(SP_SUL!AM952="","*",SP_SUL!AM952)</f>
        <v>-</v>
      </c>
      <c r="M953" s="83">
        <f>IF(SP_SUL!AP952="","*",SP_SUL!AP952)</f>
        <v>0</v>
      </c>
      <c r="N953" s="83" t="str">
        <f>IF(SP_SUL!AM952="","*",SP_SUL!AM952)</f>
        <v>-</v>
      </c>
      <c r="O953" s="110" t="str">
        <f>IF(SP_SUL!BH952="","*",SP_SUL!BH952)</f>
        <v>*</v>
      </c>
      <c r="P953" s="147" t="str">
        <f>IF($A$2=1,IF(SP_SUL!BJ952="","*",SP_SUL!BJ952),IF(SP_SUL!BK952="","*",SP_SUL!BK952))</f>
        <v>*</v>
      </c>
    </row>
    <row r="954" spans="1:16">
      <c r="A954" s="82" t="str">
        <f>IF(SP_SUL!B953="","*",SP_SUL!B953)</f>
        <v>*</v>
      </c>
      <c r="B954" s="83" t="str">
        <f>IF(SP_SUL!X953="","*",SP_SUL!X953)</f>
        <v>*</v>
      </c>
      <c r="C954" s="83" t="str">
        <f>IF(SP_SUL!S953="","*",SP_SUL!S953)</f>
        <v>-</v>
      </c>
      <c r="D954" s="83" t="str">
        <f>IF(SP_SUL!T953="","*",SP_SUL!T953)</f>
        <v>-</v>
      </c>
      <c r="E954" s="83" t="str">
        <f>IF(SP_SUL!D953="","*",SP_SUL!D953)</f>
        <v>*</v>
      </c>
      <c r="F954" s="83" t="str">
        <f>IF(SP_SUL!H953="","*",SP_SUL!H953)</f>
        <v>*</v>
      </c>
      <c r="G954" s="83" t="str">
        <f>IF(SP_SUL!M953="","*",SP_SUL!M953)</f>
        <v>-</v>
      </c>
      <c r="H954" s="116" t="str">
        <f>IF(SP_SUL!K953="","*",SP_SUL!K953)</f>
        <v>*</v>
      </c>
      <c r="I954" s="113" t="str">
        <f>IF(SP_SUL!O953="","*",SP_SUL!O953)</f>
        <v>*</v>
      </c>
      <c r="J954" s="113" t="str">
        <f>IF(SP_SUL!P953="","*",SP_SUL!P953)</f>
        <v>*</v>
      </c>
      <c r="K954" s="83">
        <f>IF(SP_SUL!AK953="","*",SP_SUL!AK953)</f>
        <v>0</v>
      </c>
      <c r="L954" s="83" t="str">
        <f>IF(SP_SUL!AM953="","*",SP_SUL!AM953)</f>
        <v>-</v>
      </c>
      <c r="M954" s="83">
        <f>IF(SP_SUL!AP953="","*",SP_SUL!AP953)</f>
        <v>0</v>
      </c>
      <c r="N954" s="83" t="str">
        <f>IF(SP_SUL!AM953="","*",SP_SUL!AM953)</f>
        <v>-</v>
      </c>
      <c r="O954" s="110" t="str">
        <f>IF(SP_SUL!BH953="","*",SP_SUL!BH953)</f>
        <v>*</v>
      </c>
      <c r="P954" s="147" t="str">
        <f>IF($A$2=1,IF(SP_SUL!BJ953="","*",SP_SUL!BJ953),IF(SP_SUL!BK953="","*",SP_SUL!BK953))</f>
        <v>*</v>
      </c>
    </row>
    <row r="955" spans="1:16">
      <c r="A955" s="82" t="str">
        <f>IF(SP_SUL!B954="","*",SP_SUL!B954)</f>
        <v>*</v>
      </c>
      <c r="B955" s="83" t="str">
        <f>IF(SP_SUL!X954="","*",SP_SUL!X954)</f>
        <v>*</v>
      </c>
      <c r="C955" s="83" t="str">
        <f>IF(SP_SUL!S954="","*",SP_SUL!S954)</f>
        <v>-</v>
      </c>
      <c r="D955" s="83" t="str">
        <f>IF(SP_SUL!T954="","*",SP_SUL!T954)</f>
        <v>-</v>
      </c>
      <c r="E955" s="83" t="str">
        <f>IF(SP_SUL!D954="","*",SP_SUL!D954)</f>
        <v>*</v>
      </c>
      <c r="F955" s="83" t="str">
        <f>IF(SP_SUL!H954="","*",SP_SUL!H954)</f>
        <v>*</v>
      </c>
      <c r="G955" s="83" t="str">
        <f>IF(SP_SUL!M954="","*",SP_SUL!M954)</f>
        <v>-</v>
      </c>
      <c r="H955" s="116" t="str">
        <f>IF(SP_SUL!K954="","*",SP_SUL!K954)</f>
        <v>*</v>
      </c>
      <c r="I955" s="113" t="str">
        <f>IF(SP_SUL!O954="","*",SP_SUL!O954)</f>
        <v>*</v>
      </c>
      <c r="J955" s="113" t="str">
        <f>IF(SP_SUL!P954="","*",SP_SUL!P954)</f>
        <v>*</v>
      </c>
      <c r="K955" s="83">
        <f>IF(SP_SUL!AK954="","*",SP_SUL!AK954)</f>
        <v>0</v>
      </c>
      <c r="L955" s="83" t="str">
        <f>IF(SP_SUL!AM954="","*",SP_SUL!AM954)</f>
        <v>-</v>
      </c>
      <c r="M955" s="83">
        <f>IF(SP_SUL!AP954="","*",SP_SUL!AP954)</f>
        <v>0</v>
      </c>
      <c r="N955" s="83" t="str">
        <f>IF(SP_SUL!AM954="","*",SP_SUL!AM954)</f>
        <v>-</v>
      </c>
      <c r="O955" s="110" t="str">
        <f>IF(SP_SUL!BH954="","*",SP_SUL!BH954)</f>
        <v>*</v>
      </c>
      <c r="P955" s="147" t="str">
        <f>IF($A$2=1,IF(SP_SUL!BJ954="","*",SP_SUL!BJ954),IF(SP_SUL!BK954="","*",SP_SUL!BK954))</f>
        <v>*</v>
      </c>
    </row>
    <row r="956" spans="1:16">
      <c r="A956" s="82" t="str">
        <f>IF(SP_SUL!B955="","*",SP_SUL!B955)</f>
        <v>*</v>
      </c>
      <c r="B956" s="83" t="str">
        <f>IF(SP_SUL!X955="","*",SP_SUL!X955)</f>
        <v>*</v>
      </c>
      <c r="C956" s="83" t="str">
        <f>IF(SP_SUL!S955="","*",SP_SUL!S955)</f>
        <v>-</v>
      </c>
      <c r="D956" s="83" t="str">
        <f>IF(SP_SUL!T955="","*",SP_SUL!T955)</f>
        <v>-</v>
      </c>
      <c r="E956" s="83" t="str">
        <f>IF(SP_SUL!D955="","*",SP_SUL!D955)</f>
        <v>*</v>
      </c>
      <c r="F956" s="83" t="str">
        <f>IF(SP_SUL!H955="","*",SP_SUL!H955)</f>
        <v>*</v>
      </c>
      <c r="G956" s="83" t="str">
        <f>IF(SP_SUL!M955="","*",SP_SUL!M955)</f>
        <v>-</v>
      </c>
      <c r="H956" s="116" t="str">
        <f>IF(SP_SUL!K955="","*",SP_SUL!K955)</f>
        <v>*</v>
      </c>
      <c r="I956" s="113" t="str">
        <f>IF(SP_SUL!O955="","*",SP_SUL!O955)</f>
        <v>*</v>
      </c>
      <c r="J956" s="113" t="str">
        <f>IF(SP_SUL!P955="","*",SP_SUL!P955)</f>
        <v>*</v>
      </c>
      <c r="K956" s="83">
        <f>IF(SP_SUL!AK955="","*",SP_SUL!AK955)</f>
        <v>0</v>
      </c>
      <c r="L956" s="83" t="str">
        <f>IF(SP_SUL!AM955="","*",SP_SUL!AM955)</f>
        <v>-</v>
      </c>
      <c r="M956" s="83">
        <f>IF(SP_SUL!AP955="","*",SP_SUL!AP955)</f>
        <v>0</v>
      </c>
      <c r="N956" s="83" t="str">
        <f>IF(SP_SUL!AM955="","*",SP_SUL!AM955)</f>
        <v>-</v>
      </c>
      <c r="O956" s="110" t="str">
        <f>IF(SP_SUL!BH955="","*",SP_SUL!BH955)</f>
        <v>*</v>
      </c>
      <c r="P956" s="147" t="str">
        <f>IF($A$2=1,IF(SP_SUL!BJ955="","*",SP_SUL!BJ955),IF(SP_SUL!BK955="","*",SP_SUL!BK955))</f>
        <v>*</v>
      </c>
    </row>
    <row r="957" spans="1:16">
      <c r="A957" s="82" t="str">
        <f>IF(SP_SUL!B956="","*",SP_SUL!B956)</f>
        <v>*</v>
      </c>
      <c r="B957" s="83" t="str">
        <f>IF(SP_SUL!X956="","*",SP_SUL!X956)</f>
        <v>*</v>
      </c>
      <c r="C957" s="83" t="str">
        <f>IF(SP_SUL!S956="","*",SP_SUL!S956)</f>
        <v>-</v>
      </c>
      <c r="D957" s="83" t="str">
        <f>IF(SP_SUL!T956="","*",SP_SUL!T956)</f>
        <v>-</v>
      </c>
      <c r="E957" s="83" t="str">
        <f>IF(SP_SUL!D956="","*",SP_SUL!D956)</f>
        <v>*</v>
      </c>
      <c r="F957" s="83" t="str">
        <f>IF(SP_SUL!H956="","*",SP_SUL!H956)</f>
        <v>*</v>
      </c>
      <c r="G957" s="83" t="str">
        <f>IF(SP_SUL!M956="","*",SP_SUL!M956)</f>
        <v>-</v>
      </c>
      <c r="H957" s="116" t="str">
        <f>IF(SP_SUL!K956="","*",SP_SUL!K956)</f>
        <v>*</v>
      </c>
      <c r="I957" s="113" t="str">
        <f>IF(SP_SUL!O956="","*",SP_SUL!O956)</f>
        <v>*</v>
      </c>
      <c r="J957" s="113" t="str">
        <f>IF(SP_SUL!P956="","*",SP_SUL!P956)</f>
        <v>*</v>
      </c>
      <c r="K957" s="83">
        <f>IF(SP_SUL!AK956="","*",SP_SUL!AK956)</f>
        <v>0</v>
      </c>
      <c r="L957" s="83" t="str">
        <f>IF(SP_SUL!AM956="","*",SP_SUL!AM956)</f>
        <v>-</v>
      </c>
      <c r="M957" s="83">
        <f>IF(SP_SUL!AP956="","*",SP_SUL!AP956)</f>
        <v>0</v>
      </c>
      <c r="N957" s="83" t="str">
        <f>IF(SP_SUL!AM956="","*",SP_SUL!AM956)</f>
        <v>-</v>
      </c>
      <c r="O957" s="110" t="str">
        <f>IF(SP_SUL!BH956="","*",SP_SUL!BH956)</f>
        <v>*</v>
      </c>
      <c r="P957" s="147" t="str">
        <f>IF($A$2=1,IF(SP_SUL!BJ956="","*",SP_SUL!BJ956),IF(SP_SUL!BK956="","*",SP_SUL!BK956))</f>
        <v>*</v>
      </c>
    </row>
    <row r="958" spans="1:16">
      <c r="A958" s="82" t="str">
        <f>IF(SP_SUL!B957="","*",SP_SUL!B957)</f>
        <v>*</v>
      </c>
      <c r="B958" s="83" t="str">
        <f>IF(SP_SUL!X957="","*",SP_SUL!X957)</f>
        <v>*</v>
      </c>
      <c r="C958" s="83" t="str">
        <f>IF(SP_SUL!S957="","*",SP_SUL!S957)</f>
        <v>-</v>
      </c>
      <c r="D958" s="83" t="str">
        <f>IF(SP_SUL!T957="","*",SP_SUL!T957)</f>
        <v>-</v>
      </c>
      <c r="E958" s="83" t="str">
        <f>IF(SP_SUL!D957="","*",SP_SUL!D957)</f>
        <v>*</v>
      </c>
      <c r="F958" s="83" t="str">
        <f>IF(SP_SUL!H957="","*",SP_SUL!H957)</f>
        <v>*</v>
      </c>
      <c r="G958" s="83" t="str">
        <f>IF(SP_SUL!M957="","*",SP_SUL!M957)</f>
        <v>-</v>
      </c>
      <c r="H958" s="116" t="str">
        <f>IF(SP_SUL!K957="","*",SP_SUL!K957)</f>
        <v>*</v>
      </c>
      <c r="I958" s="113" t="str">
        <f>IF(SP_SUL!O957="","*",SP_SUL!O957)</f>
        <v>*</v>
      </c>
      <c r="J958" s="113" t="str">
        <f>IF(SP_SUL!P957="","*",SP_SUL!P957)</f>
        <v>*</v>
      </c>
      <c r="K958" s="83">
        <f>IF(SP_SUL!AK957="","*",SP_SUL!AK957)</f>
        <v>0</v>
      </c>
      <c r="L958" s="83" t="str">
        <f>IF(SP_SUL!AM957="","*",SP_SUL!AM957)</f>
        <v>-</v>
      </c>
      <c r="M958" s="83">
        <f>IF(SP_SUL!AP957="","*",SP_SUL!AP957)</f>
        <v>0</v>
      </c>
      <c r="N958" s="83" t="str">
        <f>IF(SP_SUL!AM957="","*",SP_SUL!AM957)</f>
        <v>-</v>
      </c>
      <c r="O958" s="110" t="str">
        <f>IF(SP_SUL!BH957="","*",SP_SUL!BH957)</f>
        <v>*</v>
      </c>
      <c r="P958" s="147" t="str">
        <f>IF($A$2=1,IF(SP_SUL!BJ957="","*",SP_SUL!BJ957),IF(SP_SUL!BK957="","*",SP_SUL!BK957))</f>
        <v>*</v>
      </c>
    </row>
    <row r="959" spans="1:16">
      <c r="A959" s="82" t="str">
        <f>IF(SP_SUL!B958="","*",SP_SUL!B958)</f>
        <v>*</v>
      </c>
      <c r="B959" s="83" t="str">
        <f>IF(SP_SUL!X958="","*",SP_SUL!X958)</f>
        <v>*</v>
      </c>
      <c r="C959" s="83" t="str">
        <f>IF(SP_SUL!S958="","*",SP_SUL!S958)</f>
        <v>-</v>
      </c>
      <c r="D959" s="83" t="str">
        <f>IF(SP_SUL!T958="","*",SP_SUL!T958)</f>
        <v>-</v>
      </c>
      <c r="E959" s="83" t="str">
        <f>IF(SP_SUL!D958="","*",SP_SUL!D958)</f>
        <v>*</v>
      </c>
      <c r="F959" s="83" t="str">
        <f>IF(SP_SUL!H958="","*",SP_SUL!H958)</f>
        <v>*</v>
      </c>
      <c r="G959" s="83" t="str">
        <f>IF(SP_SUL!M958="","*",SP_SUL!M958)</f>
        <v>-</v>
      </c>
      <c r="H959" s="116" t="str">
        <f>IF(SP_SUL!K958="","*",SP_SUL!K958)</f>
        <v>*</v>
      </c>
      <c r="I959" s="113" t="str">
        <f>IF(SP_SUL!O958="","*",SP_SUL!O958)</f>
        <v>*</v>
      </c>
      <c r="J959" s="113" t="str">
        <f>IF(SP_SUL!P958="","*",SP_SUL!P958)</f>
        <v>*</v>
      </c>
      <c r="K959" s="83">
        <f>IF(SP_SUL!AK958="","*",SP_SUL!AK958)</f>
        <v>0</v>
      </c>
      <c r="L959" s="83" t="str">
        <f>IF(SP_SUL!AM958="","*",SP_SUL!AM958)</f>
        <v>-</v>
      </c>
      <c r="M959" s="83">
        <f>IF(SP_SUL!AP958="","*",SP_SUL!AP958)</f>
        <v>0</v>
      </c>
      <c r="N959" s="83" t="str">
        <f>IF(SP_SUL!AM958="","*",SP_SUL!AM958)</f>
        <v>-</v>
      </c>
      <c r="O959" s="110" t="str">
        <f>IF(SP_SUL!BH958="","*",SP_SUL!BH958)</f>
        <v>*</v>
      </c>
      <c r="P959" s="147" t="str">
        <f>IF($A$2=1,IF(SP_SUL!BJ958="","*",SP_SUL!BJ958),IF(SP_SUL!BK958="","*",SP_SUL!BK958))</f>
        <v>*</v>
      </c>
    </row>
    <row r="960" spans="1:16">
      <c r="A960" s="82" t="str">
        <f>IF(SP_SUL!B959="","*",SP_SUL!B959)</f>
        <v>*</v>
      </c>
      <c r="B960" s="83" t="str">
        <f>IF(SP_SUL!X959="","*",SP_SUL!X959)</f>
        <v>*</v>
      </c>
      <c r="C960" s="83" t="str">
        <f>IF(SP_SUL!S959="","*",SP_SUL!S959)</f>
        <v>-</v>
      </c>
      <c r="D960" s="83" t="str">
        <f>IF(SP_SUL!T959="","*",SP_SUL!T959)</f>
        <v>-</v>
      </c>
      <c r="E960" s="83" t="str">
        <f>IF(SP_SUL!D959="","*",SP_SUL!D959)</f>
        <v>*</v>
      </c>
      <c r="F960" s="83" t="str">
        <f>IF(SP_SUL!H959="","*",SP_SUL!H959)</f>
        <v>*</v>
      </c>
      <c r="G960" s="83" t="str">
        <f>IF(SP_SUL!M959="","*",SP_SUL!M959)</f>
        <v>-</v>
      </c>
      <c r="H960" s="116" t="str">
        <f>IF(SP_SUL!K959="","*",SP_SUL!K959)</f>
        <v>*</v>
      </c>
      <c r="I960" s="113" t="str">
        <f>IF(SP_SUL!O959="","*",SP_SUL!O959)</f>
        <v>*</v>
      </c>
      <c r="J960" s="113" t="str">
        <f>IF(SP_SUL!P959="","*",SP_SUL!P959)</f>
        <v>*</v>
      </c>
      <c r="K960" s="83">
        <f>IF(SP_SUL!AK959="","*",SP_SUL!AK959)</f>
        <v>0</v>
      </c>
      <c r="L960" s="83" t="str">
        <f>IF(SP_SUL!AM959="","*",SP_SUL!AM959)</f>
        <v>-</v>
      </c>
      <c r="M960" s="83">
        <f>IF(SP_SUL!AP959="","*",SP_SUL!AP959)</f>
        <v>0</v>
      </c>
      <c r="N960" s="83" t="str">
        <f>IF(SP_SUL!AM959="","*",SP_SUL!AM959)</f>
        <v>-</v>
      </c>
      <c r="O960" s="110" t="str">
        <f>IF(SP_SUL!BH959="","*",SP_SUL!BH959)</f>
        <v>*</v>
      </c>
      <c r="P960" s="147" t="str">
        <f>IF($A$2=1,IF(SP_SUL!BJ959="","*",SP_SUL!BJ959),IF(SP_SUL!BK959="","*",SP_SUL!BK959))</f>
        <v>*</v>
      </c>
    </row>
    <row r="961" spans="1:16">
      <c r="A961" s="82" t="str">
        <f>IF(SP_SUL!B960="","*",SP_SUL!B960)</f>
        <v>*</v>
      </c>
      <c r="B961" s="83" t="str">
        <f>IF(SP_SUL!X960="","*",SP_SUL!X960)</f>
        <v>*</v>
      </c>
      <c r="C961" s="83" t="str">
        <f>IF(SP_SUL!S960="","*",SP_SUL!S960)</f>
        <v>-</v>
      </c>
      <c r="D961" s="83" t="str">
        <f>IF(SP_SUL!T960="","*",SP_SUL!T960)</f>
        <v>-</v>
      </c>
      <c r="E961" s="83" t="str">
        <f>IF(SP_SUL!D960="","*",SP_SUL!D960)</f>
        <v>*</v>
      </c>
      <c r="F961" s="83" t="str">
        <f>IF(SP_SUL!H960="","*",SP_SUL!H960)</f>
        <v>*</v>
      </c>
      <c r="G961" s="83" t="str">
        <f>IF(SP_SUL!M960="","*",SP_SUL!M960)</f>
        <v>-</v>
      </c>
      <c r="H961" s="116" t="str">
        <f>IF(SP_SUL!K960="","*",SP_SUL!K960)</f>
        <v>*</v>
      </c>
      <c r="I961" s="113" t="str">
        <f>IF(SP_SUL!O960="","*",SP_SUL!O960)</f>
        <v>*</v>
      </c>
      <c r="J961" s="113" t="str">
        <f>IF(SP_SUL!P960="","*",SP_SUL!P960)</f>
        <v>*</v>
      </c>
      <c r="K961" s="83">
        <f>IF(SP_SUL!AK960="","*",SP_SUL!AK960)</f>
        <v>0</v>
      </c>
      <c r="L961" s="83" t="str">
        <f>IF(SP_SUL!AM960="","*",SP_SUL!AM960)</f>
        <v>-</v>
      </c>
      <c r="M961" s="83">
        <f>IF(SP_SUL!AP960="","*",SP_SUL!AP960)</f>
        <v>0</v>
      </c>
      <c r="N961" s="83" t="str">
        <f>IF(SP_SUL!AM960="","*",SP_SUL!AM960)</f>
        <v>-</v>
      </c>
      <c r="O961" s="110" t="str">
        <f>IF(SP_SUL!BH960="","*",SP_SUL!BH960)</f>
        <v>*</v>
      </c>
      <c r="P961" s="147" t="str">
        <f>IF($A$2=1,IF(SP_SUL!BJ960="","*",SP_SUL!BJ960),IF(SP_SUL!BK960="","*",SP_SUL!BK960))</f>
        <v>*</v>
      </c>
    </row>
    <row r="962" spans="1:16">
      <c r="A962" s="82" t="str">
        <f>IF(SP_SUL!B961="","*",SP_SUL!B961)</f>
        <v>*</v>
      </c>
      <c r="B962" s="83" t="str">
        <f>IF(SP_SUL!X961="","*",SP_SUL!X961)</f>
        <v>*</v>
      </c>
      <c r="C962" s="83" t="str">
        <f>IF(SP_SUL!S961="","*",SP_SUL!S961)</f>
        <v>-</v>
      </c>
      <c r="D962" s="83" t="str">
        <f>IF(SP_SUL!T961="","*",SP_SUL!T961)</f>
        <v>-</v>
      </c>
      <c r="E962" s="83" t="str">
        <f>IF(SP_SUL!D961="","*",SP_SUL!D961)</f>
        <v>*</v>
      </c>
      <c r="F962" s="83" t="str">
        <f>IF(SP_SUL!H961="","*",SP_SUL!H961)</f>
        <v>*</v>
      </c>
      <c r="G962" s="83" t="str">
        <f>IF(SP_SUL!M961="","*",SP_SUL!M961)</f>
        <v>-</v>
      </c>
      <c r="H962" s="116" t="str">
        <f>IF(SP_SUL!K961="","*",SP_SUL!K961)</f>
        <v>*</v>
      </c>
      <c r="I962" s="113" t="str">
        <f>IF(SP_SUL!O961="","*",SP_SUL!O961)</f>
        <v>*</v>
      </c>
      <c r="J962" s="113" t="str">
        <f>IF(SP_SUL!P961="","*",SP_SUL!P961)</f>
        <v>*</v>
      </c>
      <c r="K962" s="83">
        <f>IF(SP_SUL!AK961="","*",SP_SUL!AK961)</f>
        <v>0</v>
      </c>
      <c r="L962" s="83" t="str">
        <f>IF(SP_SUL!AM961="","*",SP_SUL!AM961)</f>
        <v>-</v>
      </c>
      <c r="M962" s="83">
        <f>IF(SP_SUL!AP961="","*",SP_SUL!AP961)</f>
        <v>0</v>
      </c>
      <c r="N962" s="83" t="str">
        <f>IF(SP_SUL!AM961="","*",SP_SUL!AM961)</f>
        <v>-</v>
      </c>
      <c r="O962" s="110" t="str">
        <f>IF(SP_SUL!BH961="","*",SP_SUL!BH961)</f>
        <v>*</v>
      </c>
      <c r="P962" s="147" t="str">
        <f>IF($A$2=1,IF(SP_SUL!BJ961="","*",SP_SUL!BJ961),IF(SP_SUL!BK961="","*",SP_SUL!BK961))</f>
        <v>*</v>
      </c>
    </row>
    <row r="963" spans="1:16">
      <c r="A963" s="82" t="str">
        <f>IF(SP_SUL!B962="","*",SP_SUL!B962)</f>
        <v>*</v>
      </c>
      <c r="B963" s="83" t="str">
        <f>IF(SP_SUL!X962="","*",SP_SUL!X962)</f>
        <v>*</v>
      </c>
      <c r="C963" s="83" t="str">
        <f>IF(SP_SUL!S962="","*",SP_SUL!S962)</f>
        <v>-</v>
      </c>
      <c r="D963" s="83" t="str">
        <f>IF(SP_SUL!T962="","*",SP_SUL!T962)</f>
        <v>-</v>
      </c>
      <c r="E963" s="83" t="str">
        <f>IF(SP_SUL!D962="","*",SP_SUL!D962)</f>
        <v>*</v>
      </c>
      <c r="F963" s="83" t="str">
        <f>IF(SP_SUL!H962="","*",SP_SUL!H962)</f>
        <v>*</v>
      </c>
      <c r="G963" s="83" t="str">
        <f>IF(SP_SUL!M962="","*",SP_SUL!M962)</f>
        <v>-</v>
      </c>
      <c r="H963" s="116" t="str">
        <f>IF(SP_SUL!K962="","*",SP_SUL!K962)</f>
        <v>*</v>
      </c>
      <c r="I963" s="113" t="str">
        <f>IF(SP_SUL!O962="","*",SP_SUL!O962)</f>
        <v>*</v>
      </c>
      <c r="J963" s="113" t="str">
        <f>IF(SP_SUL!P962="","*",SP_SUL!P962)</f>
        <v>*</v>
      </c>
      <c r="K963" s="83">
        <f>IF(SP_SUL!AK962="","*",SP_SUL!AK962)</f>
        <v>0</v>
      </c>
      <c r="L963" s="83" t="str">
        <f>IF(SP_SUL!AM962="","*",SP_SUL!AM962)</f>
        <v>-</v>
      </c>
      <c r="M963" s="83">
        <f>IF(SP_SUL!AP962="","*",SP_SUL!AP962)</f>
        <v>0</v>
      </c>
      <c r="N963" s="83" t="str">
        <f>IF(SP_SUL!AM962="","*",SP_SUL!AM962)</f>
        <v>-</v>
      </c>
      <c r="O963" s="110" t="str">
        <f>IF(SP_SUL!BH962="","*",SP_SUL!BH962)</f>
        <v>*</v>
      </c>
      <c r="P963" s="147" t="str">
        <f>IF($A$2=1,IF(SP_SUL!BJ962="","*",SP_SUL!BJ962),IF(SP_SUL!BK962="","*",SP_SUL!BK962))</f>
        <v>*</v>
      </c>
    </row>
    <row r="964" spans="1:16">
      <c r="A964" s="82" t="str">
        <f>IF(SP_SUL!B963="","*",SP_SUL!B963)</f>
        <v>*</v>
      </c>
      <c r="B964" s="83" t="str">
        <f>IF(SP_SUL!X963="","*",SP_SUL!X963)</f>
        <v>*</v>
      </c>
      <c r="C964" s="83" t="str">
        <f>IF(SP_SUL!S963="","*",SP_SUL!S963)</f>
        <v>-</v>
      </c>
      <c r="D964" s="83" t="str">
        <f>IF(SP_SUL!T963="","*",SP_SUL!T963)</f>
        <v>-</v>
      </c>
      <c r="E964" s="83" t="str">
        <f>IF(SP_SUL!D963="","*",SP_SUL!D963)</f>
        <v>*</v>
      </c>
      <c r="F964" s="83" t="str">
        <f>IF(SP_SUL!H963="","*",SP_SUL!H963)</f>
        <v>*</v>
      </c>
      <c r="G964" s="83" t="str">
        <f>IF(SP_SUL!M963="","*",SP_SUL!M963)</f>
        <v>-</v>
      </c>
      <c r="H964" s="116" t="str">
        <f>IF(SP_SUL!K963="","*",SP_SUL!K963)</f>
        <v>*</v>
      </c>
      <c r="I964" s="113" t="str">
        <f>IF(SP_SUL!O963="","*",SP_SUL!O963)</f>
        <v>*</v>
      </c>
      <c r="J964" s="113" t="str">
        <f>IF(SP_SUL!P963="","*",SP_SUL!P963)</f>
        <v>*</v>
      </c>
      <c r="K964" s="83">
        <f>IF(SP_SUL!AK963="","*",SP_SUL!AK963)</f>
        <v>0</v>
      </c>
      <c r="L964" s="83" t="str">
        <f>IF(SP_SUL!AM963="","*",SP_SUL!AM963)</f>
        <v>-</v>
      </c>
      <c r="M964" s="83">
        <f>IF(SP_SUL!AP963="","*",SP_SUL!AP963)</f>
        <v>0</v>
      </c>
      <c r="N964" s="83" t="str">
        <f>IF(SP_SUL!AM963="","*",SP_SUL!AM963)</f>
        <v>-</v>
      </c>
      <c r="O964" s="110" t="str">
        <f>IF(SP_SUL!BH963="","*",SP_SUL!BH963)</f>
        <v>*</v>
      </c>
      <c r="P964" s="147" t="str">
        <f>IF($A$2=1,IF(SP_SUL!BJ963="","*",SP_SUL!BJ963),IF(SP_SUL!BK963="","*",SP_SUL!BK963))</f>
        <v>*</v>
      </c>
    </row>
    <row r="965" spans="1:16">
      <c r="A965" s="82" t="str">
        <f>IF(SP_SUL!B964="","*",SP_SUL!B964)</f>
        <v>*</v>
      </c>
      <c r="B965" s="83" t="str">
        <f>IF(SP_SUL!X964="","*",SP_SUL!X964)</f>
        <v>*</v>
      </c>
      <c r="C965" s="83" t="str">
        <f>IF(SP_SUL!S964="","*",SP_SUL!S964)</f>
        <v>-</v>
      </c>
      <c r="D965" s="83" t="str">
        <f>IF(SP_SUL!T964="","*",SP_SUL!T964)</f>
        <v>-</v>
      </c>
      <c r="E965" s="83" t="str">
        <f>IF(SP_SUL!D964="","*",SP_SUL!D964)</f>
        <v>*</v>
      </c>
      <c r="F965" s="83" t="str">
        <f>IF(SP_SUL!H964="","*",SP_SUL!H964)</f>
        <v>*</v>
      </c>
      <c r="G965" s="83" t="str">
        <f>IF(SP_SUL!M964="","*",SP_SUL!M964)</f>
        <v>-</v>
      </c>
      <c r="H965" s="116" t="str">
        <f>IF(SP_SUL!K964="","*",SP_SUL!K964)</f>
        <v>*</v>
      </c>
      <c r="I965" s="113" t="str">
        <f>IF(SP_SUL!O964="","*",SP_SUL!O964)</f>
        <v>*</v>
      </c>
      <c r="J965" s="113" t="str">
        <f>IF(SP_SUL!P964="","*",SP_SUL!P964)</f>
        <v>*</v>
      </c>
      <c r="K965" s="83">
        <f>IF(SP_SUL!AK964="","*",SP_SUL!AK964)</f>
        <v>0</v>
      </c>
      <c r="L965" s="83" t="str">
        <f>IF(SP_SUL!AM964="","*",SP_SUL!AM964)</f>
        <v>-</v>
      </c>
      <c r="M965" s="83">
        <f>IF(SP_SUL!AP964="","*",SP_SUL!AP964)</f>
        <v>0</v>
      </c>
      <c r="N965" s="83" t="str">
        <f>IF(SP_SUL!AM964="","*",SP_SUL!AM964)</f>
        <v>-</v>
      </c>
      <c r="O965" s="110" t="str">
        <f>IF(SP_SUL!BH964="","*",SP_SUL!BH964)</f>
        <v>*</v>
      </c>
      <c r="P965" s="147" t="str">
        <f>IF($A$2=1,IF(SP_SUL!BJ964="","*",SP_SUL!BJ964),IF(SP_SUL!BK964="","*",SP_SUL!BK964))</f>
        <v>*</v>
      </c>
    </row>
    <row r="966" spans="1:16">
      <c r="A966" s="82" t="str">
        <f>IF(SP_SUL!B965="","*",SP_SUL!B965)</f>
        <v>*</v>
      </c>
      <c r="B966" s="83" t="str">
        <f>IF(SP_SUL!X965="","*",SP_SUL!X965)</f>
        <v>*</v>
      </c>
      <c r="C966" s="83" t="str">
        <f>IF(SP_SUL!S965="","*",SP_SUL!S965)</f>
        <v>-</v>
      </c>
      <c r="D966" s="83" t="str">
        <f>IF(SP_SUL!T965="","*",SP_SUL!T965)</f>
        <v>-</v>
      </c>
      <c r="E966" s="83" t="str">
        <f>IF(SP_SUL!D965="","*",SP_SUL!D965)</f>
        <v>*</v>
      </c>
      <c r="F966" s="83" t="str">
        <f>IF(SP_SUL!H965="","*",SP_SUL!H965)</f>
        <v>*</v>
      </c>
      <c r="G966" s="83" t="str">
        <f>IF(SP_SUL!M965="","*",SP_SUL!M965)</f>
        <v>-</v>
      </c>
      <c r="H966" s="116" t="str">
        <f>IF(SP_SUL!K965="","*",SP_SUL!K965)</f>
        <v>*</v>
      </c>
      <c r="I966" s="113" t="str">
        <f>IF(SP_SUL!O965="","*",SP_SUL!O965)</f>
        <v>*</v>
      </c>
      <c r="J966" s="113" t="str">
        <f>IF(SP_SUL!P965="","*",SP_SUL!P965)</f>
        <v>*</v>
      </c>
      <c r="K966" s="83">
        <f>IF(SP_SUL!AK965="","*",SP_SUL!AK965)</f>
        <v>0</v>
      </c>
      <c r="L966" s="83" t="str">
        <f>IF(SP_SUL!AM965="","*",SP_SUL!AM965)</f>
        <v>-</v>
      </c>
      <c r="M966" s="83">
        <f>IF(SP_SUL!AP965="","*",SP_SUL!AP965)</f>
        <v>0</v>
      </c>
      <c r="N966" s="83" t="str">
        <f>IF(SP_SUL!AM965="","*",SP_SUL!AM965)</f>
        <v>-</v>
      </c>
      <c r="O966" s="110" t="str">
        <f>IF(SP_SUL!BH965="","*",SP_SUL!BH965)</f>
        <v>*</v>
      </c>
      <c r="P966" s="147" t="str">
        <f>IF($A$2=1,IF(SP_SUL!BJ965="","*",SP_SUL!BJ965),IF(SP_SUL!BK965="","*",SP_SUL!BK965))</f>
        <v>*</v>
      </c>
    </row>
    <row r="967" spans="1:16">
      <c r="A967" s="82" t="str">
        <f>IF(SP_SUL!B966="","*",SP_SUL!B966)</f>
        <v>*</v>
      </c>
      <c r="B967" s="83" t="str">
        <f>IF(SP_SUL!X966="","*",SP_SUL!X966)</f>
        <v>*</v>
      </c>
      <c r="C967" s="83" t="str">
        <f>IF(SP_SUL!S966="","*",SP_SUL!S966)</f>
        <v>-</v>
      </c>
      <c r="D967" s="83" t="str">
        <f>IF(SP_SUL!T966="","*",SP_SUL!T966)</f>
        <v>-</v>
      </c>
      <c r="E967" s="83" t="str">
        <f>IF(SP_SUL!D966="","*",SP_SUL!D966)</f>
        <v>*</v>
      </c>
      <c r="F967" s="83" t="str">
        <f>IF(SP_SUL!H966="","*",SP_SUL!H966)</f>
        <v>*</v>
      </c>
      <c r="G967" s="83" t="str">
        <f>IF(SP_SUL!M966="","*",SP_SUL!M966)</f>
        <v>-</v>
      </c>
      <c r="H967" s="116" t="str">
        <f>IF(SP_SUL!K966="","*",SP_SUL!K966)</f>
        <v>*</v>
      </c>
      <c r="I967" s="113" t="str">
        <f>IF(SP_SUL!O966="","*",SP_SUL!O966)</f>
        <v>*</v>
      </c>
      <c r="J967" s="113" t="str">
        <f>IF(SP_SUL!P966="","*",SP_SUL!P966)</f>
        <v>*</v>
      </c>
      <c r="K967" s="83">
        <f>IF(SP_SUL!AK966="","*",SP_SUL!AK966)</f>
        <v>0</v>
      </c>
      <c r="L967" s="83" t="str">
        <f>IF(SP_SUL!AM966="","*",SP_SUL!AM966)</f>
        <v>-</v>
      </c>
      <c r="M967" s="83">
        <f>IF(SP_SUL!AP966="","*",SP_SUL!AP966)</f>
        <v>0</v>
      </c>
      <c r="N967" s="83" t="str">
        <f>IF(SP_SUL!AM966="","*",SP_SUL!AM966)</f>
        <v>-</v>
      </c>
      <c r="O967" s="110" t="str">
        <f>IF(SP_SUL!BH966="","*",SP_SUL!BH966)</f>
        <v>*</v>
      </c>
      <c r="P967" s="147" t="str">
        <f>IF($A$2=1,IF(SP_SUL!BJ966="","*",SP_SUL!BJ966),IF(SP_SUL!BK966="","*",SP_SUL!BK966))</f>
        <v>*</v>
      </c>
    </row>
    <row r="968" spans="1:16">
      <c r="A968" s="82" t="str">
        <f>IF(SP_SUL!B967="","*",SP_SUL!B967)</f>
        <v>*</v>
      </c>
      <c r="B968" s="83" t="str">
        <f>IF(SP_SUL!X967="","*",SP_SUL!X967)</f>
        <v>*</v>
      </c>
      <c r="C968" s="83" t="str">
        <f>IF(SP_SUL!S967="","*",SP_SUL!S967)</f>
        <v>-</v>
      </c>
      <c r="D968" s="83" t="str">
        <f>IF(SP_SUL!T967="","*",SP_SUL!T967)</f>
        <v>-</v>
      </c>
      <c r="E968" s="83" t="str">
        <f>IF(SP_SUL!D967="","*",SP_SUL!D967)</f>
        <v>*</v>
      </c>
      <c r="F968" s="83" t="str">
        <f>IF(SP_SUL!H967="","*",SP_SUL!H967)</f>
        <v>*</v>
      </c>
      <c r="G968" s="83" t="str">
        <f>IF(SP_SUL!M967="","*",SP_SUL!M967)</f>
        <v>-</v>
      </c>
      <c r="H968" s="116" t="str">
        <f>IF(SP_SUL!K967="","*",SP_SUL!K967)</f>
        <v>*</v>
      </c>
      <c r="I968" s="113" t="str">
        <f>IF(SP_SUL!O967="","*",SP_SUL!O967)</f>
        <v>*</v>
      </c>
      <c r="J968" s="113" t="str">
        <f>IF(SP_SUL!P967="","*",SP_SUL!P967)</f>
        <v>*</v>
      </c>
      <c r="K968" s="83">
        <f>IF(SP_SUL!AK967="","*",SP_SUL!AK967)</f>
        <v>0</v>
      </c>
      <c r="L968" s="83" t="str">
        <f>IF(SP_SUL!AM967="","*",SP_SUL!AM967)</f>
        <v>-</v>
      </c>
      <c r="M968" s="83">
        <f>IF(SP_SUL!AP967="","*",SP_SUL!AP967)</f>
        <v>0</v>
      </c>
      <c r="N968" s="83" t="str">
        <f>IF(SP_SUL!AM967="","*",SP_SUL!AM967)</f>
        <v>-</v>
      </c>
      <c r="O968" s="110" t="str">
        <f>IF(SP_SUL!BH967="","*",SP_SUL!BH967)</f>
        <v>*</v>
      </c>
      <c r="P968" s="147" t="str">
        <f>IF($A$2=1,IF(SP_SUL!BJ967="","*",SP_SUL!BJ967),IF(SP_SUL!BK967="","*",SP_SUL!BK967))</f>
        <v>*</v>
      </c>
    </row>
    <row r="969" spans="1:16">
      <c r="A969" s="82" t="str">
        <f>IF(SP_SUL!B968="","*",SP_SUL!B968)</f>
        <v>*</v>
      </c>
      <c r="B969" s="83" t="str">
        <f>IF(SP_SUL!X968="","*",SP_SUL!X968)</f>
        <v>*</v>
      </c>
      <c r="C969" s="83" t="str">
        <f>IF(SP_SUL!S968="","*",SP_SUL!S968)</f>
        <v>-</v>
      </c>
      <c r="D969" s="83" t="str">
        <f>IF(SP_SUL!T968="","*",SP_SUL!T968)</f>
        <v>-</v>
      </c>
      <c r="E969" s="83" t="str">
        <f>IF(SP_SUL!D968="","*",SP_SUL!D968)</f>
        <v>*</v>
      </c>
      <c r="F969" s="83" t="str">
        <f>IF(SP_SUL!H968="","*",SP_SUL!H968)</f>
        <v>*</v>
      </c>
      <c r="G969" s="83" t="str">
        <f>IF(SP_SUL!M968="","*",SP_SUL!M968)</f>
        <v>-</v>
      </c>
      <c r="H969" s="116" t="str">
        <f>IF(SP_SUL!K968="","*",SP_SUL!K968)</f>
        <v>*</v>
      </c>
      <c r="I969" s="113" t="str">
        <f>IF(SP_SUL!O968="","*",SP_SUL!O968)</f>
        <v>*</v>
      </c>
      <c r="J969" s="113" t="str">
        <f>IF(SP_SUL!P968="","*",SP_SUL!P968)</f>
        <v>*</v>
      </c>
      <c r="K969" s="83">
        <f>IF(SP_SUL!AK968="","*",SP_SUL!AK968)</f>
        <v>0</v>
      </c>
      <c r="L969" s="83" t="str">
        <f>IF(SP_SUL!AM968="","*",SP_SUL!AM968)</f>
        <v>-</v>
      </c>
      <c r="M969" s="83">
        <f>IF(SP_SUL!AP968="","*",SP_SUL!AP968)</f>
        <v>0</v>
      </c>
      <c r="N969" s="83" t="str">
        <f>IF(SP_SUL!AM968="","*",SP_SUL!AM968)</f>
        <v>-</v>
      </c>
      <c r="O969" s="110" t="str">
        <f>IF(SP_SUL!BH968="","*",SP_SUL!BH968)</f>
        <v>*</v>
      </c>
      <c r="P969" s="147" t="str">
        <f>IF($A$2=1,IF(SP_SUL!BJ968="","*",SP_SUL!BJ968),IF(SP_SUL!BK968="","*",SP_SUL!BK968))</f>
        <v>*</v>
      </c>
    </row>
    <row r="970" spans="1:16">
      <c r="A970" s="82" t="str">
        <f>IF(SP_SUL!B969="","*",SP_SUL!B969)</f>
        <v>*</v>
      </c>
      <c r="B970" s="83" t="str">
        <f>IF(SP_SUL!X969="","*",SP_SUL!X969)</f>
        <v>*</v>
      </c>
      <c r="C970" s="83" t="str">
        <f>IF(SP_SUL!S969="","*",SP_SUL!S969)</f>
        <v>-</v>
      </c>
      <c r="D970" s="83" t="str">
        <f>IF(SP_SUL!T969="","*",SP_SUL!T969)</f>
        <v>-</v>
      </c>
      <c r="E970" s="83" t="str">
        <f>IF(SP_SUL!D969="","*",SP_SUL!D969)</f>
        <v>*</v>
      </c>
      <c r="F970" s="83" t="str">
        <f>IF(SP_SUL!H969="","*",SP_SUL!H969)</f>
        <v>*</v>
      </c>
      <c r="G970" s="83" t="str">
        <f>IF(SP_SUL!M969="","*",SP_SUL!M969)</f>
        <v>-</v>
      </c>
      <c r="H970" s="116" t="str">
        <f>IF(SP_SUL!K969="","*",SP_SUL!K969)</f>
        <v>*</v>
      </c>
      <c r="I970" s="113" t="str">
        <f>IF(SP_SUL!O969="","*",SP_SUL!O969)</f>
        <v>*</v>
      </c>
      <c r="J970" s="113" t="str">
        <f>IF(SP_SUL!P969="","*",SP_SUL!P969)</f>
        <v>*</v>
      </c>
      <c r="K970" s="83">
        <f>IF(SP_SUL!AK969="","*",SP_SUL!AK969)</f>
        <v>0</v>
      </c>
      <c r="L970" s="83" t="str">
        <f>IF(SP_SUL!AM969="","*",SP_SUL!AM969)</f>
        <v>-</v>
      </c>
      <c r="M970" s="83">
        <f>IF(SP_SUL!AP969="","*",SP_SUL!AP969)</f>
        <v>0</v>
      </c>
      <c r="N970" s="83" t="str">
        <f>IF(SP_SUL!AM969="","*",SP_SUL!AM969)</f>
        <v>-</v>
      </c>
      <c r="O970" s="110" t="str">
        <f>IF(SP_SUL!BH969="","*",SP_SUL!BH969)</f>
        <v>*</v>
      </c>
      <c r="P970" s="147" t="str">
        <f>IF($A$2=1,IF(SP_SUL!BJ969="","*",SP_SUL!BJ969),IF(SP_SUL!BK969="","*",SP_SUL!BK969))</f>
        <v>*</v>
      </c>
    </row>
    <row r="971" spans="1:16">
      <c r="A971" s="82" t="str">
        <f>IF(SP_SUL!B970="","*",SP_SUL!B970)</f>
        <v>*</v>
      </c>
      <c r="B971" s="83" t="str">
        <f>IF(SP_SUL!X970="","*",SP_SUL!X970)</f>
        <v>*</v>
      </c>
      <c r="C971" s="83" t="str">
        <f>IF(SP_SUL!S970="","*",SP_SUL!S970)</f>
        <v>-</v>
      </c>
      <c r="D971" s="83" t="str">
        <f>IF(SP_SUL!T970="","*",SP_SUL!T970)</f>
        <v>-</v>
      </c>
      <c r="E971" s="83" t="str">
        <f>IF(SP_SUL!D970="","*",SP_SUL!D970)</f>
        <v>*</v>
      </c>
      <c r="F971" s="83" t="str">
        <f>IF(SP_SUL!H970="","*",SP_SUL!H970)</f>
        <v>*</v>
      </c>
      <c r="G971" s="83" t="str">
        <f>IF(SP_SUL!M970="","*",SP_SUL!M970)</f>
        <v>-</v>
      </c>
      <c r="H971" s="116" t="str">
        <f>IF(SP_SUL!K970="","*",SP_SUL!K970)</f>
        <v>*</v>
      </c>
      <c r="I971" s="113" t="str">
        <f>IF(SP_SUL!O970="","*",SP_SUL!O970)</f>
        <v>*</v>
      </c>
      <c r="J971" s="113" t="str">
        <f>IF(SP_SUL!P970="","*",SP_SUL!P970)</f>
        <v>*</v>
      </c>
      <c r="K971" s="83">
        <f>IF(SP_SUL!AK970="","*",SP_SUL!AK970)</f>
        <v>0</v>
      </c>
      <c r="L971" s="83" t="str">
        <f>IF(SP_SUL!AM970="","*",SP_SUL!AM970)</f>
        <v>-</v>
      </c>
      <c r="M971" s="83">
        <f>IF(SP_SUL!AP970="","*",SP_SUL!AP970)</f>
        <v>0</v>
      </c>
      <c r="N971" s="83" t="str">
        <f>IF(SP_SUL!AM970="","*",SP_SUL!AM970)</f>
        <v>-</v>
      </c>
      <c r="O971" s="110" t="str">
        <f>IF(SP_SUL!BH970="","*",SP_SUL!BH970)</f>
        <v>*</v>
      </c>
      <c r="P971" s="147" t="str">
        <f>IF($A$2=1,IF(SP_SUL!BJ970="","*",SP_SUL!BJ970),IF(SP_SUL!BK970="","*",SP_SUL!BK970))</f>
        <v>*</v>
      </c>
    </row>
    <row r="972" spans="1:16">
      <c r="A972" s="82" t="str">
        <f>IF(SP_SUL!B971="","*",SP_SUL!B971)</f>
        <v>*</v>
      </c>
      <c r="B972" s="83" t="str">
        <f>IF(SP_SUL!X971="","*",SP_SUL!X971)</f>
        <v>*</v>
      </c>
      <c r="C972" s="83" t="str">
        <f>IF(SP_SUL!S971="","*",SP_SUL!S971)</f>
        <v>-</v>
      </c>
      <c r="D972" s="83" t="str">
        <f>IF(SP_SUL!T971="","*",SP_SUL!T971)</f>
        <v>-</v>
      </c>
      <c r="E972" s="83" t="str">
        <f>IF(SP_SUL!D971="","*",SP_SUL!D971)</f>
        <v>*</v>
      </c>
      <c r="F972" s="83" t="str">
        <f>IF(SP_SUL!H971="","*",SP_SUL!H971)</f>
        <v>*</v>
      </c>
      <c r="G972" s="83" t="str">
        <f>IF(SP_SUL!M971="","*",SP_SUL!M971)</f>
        <v>-</v>
      </c>
      <c r="H972" s="116" t="str">
        <f>IF(SP_SUL!K971="","*",SP_SUL!K971)</f>
        <v>*</v>
      </c>
      <c r="I972" s="113" t="str">
        <f>IF(SP_SUL!O971="","*",SP_SUL!O971)</f>
        <v>*</v>
      </c>
      <c r="J972" s="113" t="str">
        <f>IF(SP_SUL!P971="","*",SP_SUL!P971)</f>
        <v>*</v>
      </c>
      <c r="K972" s="83">
        <f>IF(SP_SUL!AK971="","*",SP_SUL!AK971)</f>
        <v>0</v>
      </c>
      <c r="L972" s="83" t="str">
        <f>IF(SP_SUL!AM971="","*",SP_SUL!AM971)</f>
        <v>-</v>
      </c>
      <c r="M972" s="83">
        <f>IF(SP_SUL!AP971="","*",SP_SUL!AP971)</f>
        <v>0</v>
      </c>
      <c r="N972" s="83" t="str">
        <f>IF(SP_SUL!AM971="","*",SP_SUL!AM971)</f>
        <v>-</v>
      </c>
      <c r="O972" s="110" t="str">
        <f>IF(SP_SUL!BH971="","*",SP_SUL!BH971)</f>
        <v>*</v>
      </c>
      <c r="P972" s="147" t="str">
        <f>IF($A$2=1,IF(SP_SUL!BJ971="","*",SP_SUL!BJ971),IF(SP_SUL!BK971="","*",SP_SUL!BK971))</f>
        <v>*</v>
      </c>
    </row>
    <row r="973" spans="1:16">
      <c r="A973" s="82" t="str">
        <f>IF(SP_SUL!B972="","*",SP_SUL!B972)</f>
        <v>*</v>
      </c>
      <c r="B973" s="83" t="str">
        <f>IF(SP_SUL!X972="","*",SP_SUL!X972)</f>
        <v>*</v>
      </c>
      <c r="C973" s="83" t="str">
        <f>IF(SP_SUL!S972="","*",SP_SUL!S972)</f>
        <v>-</v>
      </c>
      <c r="D973" s="83" t="str">
        <f>IF(SP_SUL!T972="","*",SP_SUL!T972)</f>
        <v>-</v>
      </c>
      <c r="E973" s="83" t="str">
        <f>IF(SP_SUL!D972="","*",SP_SUL!D972)</f>
        <v>*</v>
      </c>
      <c r="F973" s="83" t="str">
        <f>IF(SP_SUL!H972="","*",SP_SUL!H972)</f>
        <v>*</v>
      </c>
      <c r="G973" s="83" t="str">
        <f>IF(SP_SUL!M972="","*",SP_SUL!M972)</f>
        <v>-</v>
      </c>
      <c r="H973" s="116" t="str">
        <f>IF(SP_SUL!K972="","*",SP_SUL!K972)</f>
        <v>*</v>
      </c>
      <c r="I973" s="113" t="str">
        <f>IF(SP_SUL!O972="","*",SP_SUL!O972)</f>
        <v>*</v>
      </c>
      <c r="J973" s="113" t="str">
        <f>IF(SP_SUL!P972="","*",SP_SUL!P972)</f>
        <v>*</v>
      </c>
      <c r="K973" s="83">
        <f>IF(SP_SUL!AK972="","*",SP_SUL!AK972)</f>
        <v>0</v>
      </c>
      <c r="L973" s="83" t="str">
        <f>IF(SP_SUL!AM972="","*",SP_SUL!AM972)</f>
        <v>-</v>
      </c>
      <c r="M973" s="83">
        <f>IF(SP_SUL!AP972="","*",SP_SUL!AP972)</f>
        <v>0</v>
      </c>
      <c r="N973" s="83" t="str">
        <f>IF(SP_SUL!AM972="","*",SP_SUL!AM972)</f>
        <v>-</v>
      </c>
      <c r="O973" s="110" t="str">
        <f>IF(SP_SUL!BH972="","*",SP_SUL!BH972)</f>
        <v>*</v>
      </c>
      <c r="P973" s="147" t="str">
        <f>IF($A$2=1,IF(SP_SUL!BJ972="","*",SP_SUL!BJ972),IF(SP_SUL!BK972="","*",SP_SUL!BK972))</f>
        <v>*</v>
      </c>
    </row>
    <row r="974" spans="1:16">
      <c r="A974" s="82" t="str">
        <f>IF(SP_SUL!B973="","*",SP_SUL!B973)</f>
        <v>*</v>
      </c>
      <c r="B974" s="83" t="str">
        <f>IF(SP_SUL!X973="","*",SP_SUL!X973)</f>
        <v>*</v>
      </c>
      <c r="C974" s="83" t="str">
        <f>IF(SP_SUL!S973="","*",SP_SUL!S973)</f>
        <v>-</v>
      </c>
      <c r="D974" s="83" t="str">
        <f>IF(SP_SUL!T973="","*",SP_SUL!T973)</f>
        <v>-</v>
      </c>
      <c r="E974" s="83" t="str">
        <f>IF(SP_SUL!D973="","*",SP_SUL!D973)</f>
        <v>*</v>
      </c>
      <c r="F974" s="83" t="str">
        <f>IF(SP_SUL!H973="","*",SP_SUL!H973)</f>
        <v>*</v>
      </c>
      <c r="G974" s="83" t="str">
        <f>IF(SP_SUL!M973="","*",SP_SUL!M973)</f>
        <v>-</v>
      </c>
      <c r="H974" s="116" t="str">
        <f>IF(SP_SUL!K973="","*",SP_SUL!K973)</f>
        <v>*</v>
      </c>
      <c r="I974" s="113" t="str">
        <f>IF(SP_SUL!O973="","*",SP_SUL!O973)</f>
        <v>*</v>
      </c>
      <c r="J974" s="113" t="str">
        <f>IF(SP_SUL!P973="","*",SP_SUL!P973)</f>
        <v>*</v>
      </c>
      <c r="K974" s="83">
        <f>IF(SP_SUL!AK973="","*",SP_SUL!AK973)</f>
        <v>0</v>
      </c>
      <c r="L974" s="83" t="str">
        <f>IF(SP_SUL!AM973="","*",SP_SUL!AM973)</f>
        <v>-</v>
      </c>
      <c r="M974" s="83">
        <f>IF(SP_SUL!AP973="","*",SP_SUL!AP973)</f>
        <v>0</v>
      </c>
      <c r="N974" s="83" t="str">
        <f>IF(SP_SUL!AM973="","*",SP_SUL!AM973)</f>
        <v>-</v>
      </c>
      <c r="O974" s="110" t="str">
        <f>IF(SP_SUL!BH973="","*",SP_SUL!BH973)</f>
        <v>*</v>
      </c>
      <c r="P974" s="147" t="str">
        <f>IF($A$2=1,IF(SP_SUL!BJ973="","*",SP_SUL!BJ973),IF(SP_SUL!BK973="","*",SP_SUL!BK973))</f>
        <v>*</v>
      </c>
    </row>
    <row r="975" spans="1:16">
      <c r="A975" s="82" t="str">
        <f>IF(SP_SUL!B974="","*",SP_SUL!B974)</f>
        <v>*</v>
      </c>
      <c r="B975" s="83" t="str">
        <f>IF(SP_SUL!X974="","*",SP_SUL!X974)</f>
        <v>*</v>
      </c>
      <c r="C975" s="83" t="str">
        <f>IF(SP_SUL!S974="","*",SP_SUL!S974)</f>
        <v>-</v>
      </c>
      <c r="D975" s="83" t="str">
        <f>IF(SP_SUL!T974="","*",SP_SUL!T974)</f>
        <v>-</v>
      </c>
      <c r="E975" s="83" t="str">
        <f>IF(SP_SUL!D974="","*",SP_SUL!D974)</f>
        <v>*</v>
      </c>
      <c r="F975" s="83" t="str">
        <f>IF(SP_SUL!H974="","*",SP_SUL!H974)</f>
        <v>*</v>
      </c>
      <c r="G975" s="83" t="str">
        <f>IF(SP_SUL!M974="","*",SP_SUL!M974)</f>
        <v>-</v>
      </c>
      <c r="H975" s="116" t="str">
        <f>IF(SP_SUL!K974="","*",SP_SUL!K974)</f>
        <v>*</v>
      </c>
      <c r="I975" s="113" t="str">
        <f>IF(SP_SUL!O974="","*",SP_SUL!O974)</f>
        <v>*</v>
      </c>
      <c r="J975" s="113" t="str">
        <f>IF(SP_SUL!P974="","*",SP_SUL!P974)</f>
        <v>*</v>
      </c>
      <c r="K975" s="83">
        <f>IF(SP_SUL!AK974="","*",SP_SUL!AK974)</f>
        <v>0</v>
      </c>
      <c r="L975" s="83" t="str">
        <f>IF(SP_SUL!AM974="","*",SP_SUL!AM974)</f>
        <v>-</v>
      </c>
      <c r="M975" s="83">
        <f>IF(SP_SUL!AP974="","*",SP_SUL!AP974)</f>
        <v>0</v>
      </c>
      <c r="N975" s="83" t="str">
        <f>IF(SP_SUL!AM974="","*",SP_SUL!AM974)</f>
        <v>-</v>
      </c>
      <c r="O975" s="110" t="str">
        <f>IF(SP_SUL!BH974="","*",SP_SUL!BH974)</f>
        <v>*</v>
      </c>
      <c r="P975" s="147" t="str">
        <f>IF($A$2=1,IF(SP_SUL!BJ974="","*",SP_SUL!BJ974),IF(SP_SUL!BK974="","*",SP_SUL!BK974))</f>
        <v>*</v>
      </c>
    </row>
    <row r="976" spans="1:16">
      <c r="A976" s="82" t="str">
        <f>IF(SP_SUL!B975="","*",SP_SUL!B975)</f>
        <v>*</v>
      </c>
      <c r="B976" s="83" t="str">
        <f>IF(SP_SUL!X975="","*",SP_SUL!X975)</f>
        <v>*</v>
      </c>
      <c r="C976" s="83" t="str">
        <f>IF(SP_SUL!S975="","*",SP_SUL!S975)</f>
        <v>-</v>
      </c>
      <c r="D976" s="83" t="str">
        <f>IF(SP_SUL!T975="","*",SP_SUL!T975)</f>
        <v>-</v>
      </c>
      <c r="E976" s="83" t="str">
        <f>IF(SP_SUL!D975="","*",SP_SUL!D975)</f>
        <v>*</v>
      </c>
      <c r="F976" s="83" t="str">
        <f>IF(SP_SUL!H975="","*",SP_SUL!H975)</f>
        <v>*</v>
      </c>
      <c r="G976" s="83" t="str">
        <f>IF(SP_SUL!M975="","*",SP_SUL!M975)</f>
        <v>-</v>
      </c>
      <c r="H976" s="116" t="str">
        <f>IF(SP_SUL!K975="","*",SP_SUL!K975)</f>
        <v>*</v>
      </c>
      <c r="I976" s="113" t="str">
        <f>IF(SP_SUL!O975="","*",SP_SUL!O975)</f>
        <v>*</v>
      </c>
      <c r="J976" s="113" t="str">
        <f>IF(SP_SUL!P975="","*",SP_SUL!P975)</f>
        <v>*</v>
      </c>
      <c r="K976" s="83">
        <f>IF(SP_SUL!AK975="","*",SP_SUL!AK975)</f>
        <v>0</v>
      </c>
      <c r="L976" s="83" t="str">
        <f>IF(SP_SUL!AM975="","*",SP_SUL!AM975)</f>
        <v>-</v>
      </c>
      <c r="M976" s="83">
        <f>IF(SP_SUL!AP975="","*",SP_SUL!AP975)</f>
        <v>0</v>
      </c>
      <c r="N976" s="83" t="str">
        <f>IF(SP_SUL!AM975="","*",SP_SUL!AM975)</f>
        <v>-</v>
      </c>
      <c r="O976" s="110" t="str">
        <f>IF(SP_SUL!BH975="","*",SP_SUL!BH975)</f>
        <v>*</v>
      </c>
      <c r="P976" s="147" t="str">
        <f>IF($A$2=1,IF(SP_SUL!BJ975="","*",SP_SUL!BJ975),IF(SP_SUL!BK975="","*",SP_SUL!BK975))</f>
        <v>*</v>
      </c>
    </row>
    <row r="977" spans="1:16">
      <c r="A977" s="82" t="str">
        <f>IF(SP_SUL!B976="","*",SP_SUL!B976)</f>
        <v>*</v>
      </c>
      <c r="B977" s="83" t="str">
        <f>IF(SP_SUL!X976="","*",SP_SUL!X976)</f>
        <v>*</v>
      </c>
      <c r="C977" s="83" t="str">
        <f>IF(SP_SUL!S976="","*",SP_SUL!S976)</f>
        <v>-</v>
      </c>
      <c r="D977" s="83" t="str">
        <f>IF(SP_SUL!T976="","*",SP_SUL!T976)</f>
        <v>-</v>
      </c>
      <c r="E977" s="83" t="str">
        <f>IF(SP_SUL!D976="","*",SP_SUL!D976)</f>
        <v>*</v>
      </c>
      <c r="F977" s="83" t="str">
        <f>IF(SP_SUL!H976="","*",SP_SUL!H976)</f>
        <v>*</v>
      </c>
      <c r="G977" s="83" t="str">
        <f>IF(SP_SUL!M976="","*",SP_SUL!M976)</f>
        <v>-</v>
      </c>
      <c r="H977" s="116" t="str">
        <f>IF(SP_SUL!K976="","*",SP_SUL!K976)</f>
        <v>*</v>
      </c>
      <c r="I977" s="113" t="str">
        <f>IF(SP_SUL!O976="","*",SP_SUL!O976)</f>
        <v>*</v>
      </c>
      <c r="J977" s="113" t="str">
        <f>IF(SP_SUL!P976="","*",SP_SUL!P976)</f>
        <v>*</v>
      </c>
      <c r="K977" s="83">
        <f>IF(SP_SUL!AK976="","*",SP_SUL!AK976)</f>
        <v>0</v>
      </c>
      <c r="L977" s="83" t="str">
        <f>IF(SP_SUL!AM976="","*",SP_SUL!AM976)</f>
        <v>-</v>
      </c>
      <c r="M977" s="83">
        <f>IF(SP_SUL!AP976="","*",SP_SUL!AP976)</f>
        <v>0</v>
      </c>
      <c r="N977" s="83" t="str">
        <f>IF(SP_SUL!AM976="","*",SP_SUL!AM976)</f>
        <v>-</v>
      </c>
      <c r="O977" s="110" t="str">
        <f>IF(SP_SUL!BH976="","*",SP_SUL!BH976)</f>
        <v>*</v>
      </c>
      <c r="P977" s="147" t="str">
        <f>IF($A$2=1,IF(SP_SUL!BJ976="","*",SP_SUL!BJ976),IF(SP_SUL!BK976="","*",SP_SUL!BK976))</f>
        <v>*</v>
      </c>
    </row>
    <row r="978" spans="1:16">
      <c r="A978" s="82" t="str">
        <f>IF(SP_SUL!B977="","*",SP_SUL!B977)</f>
        <v>*</v>
      </c>
      <c r="B978" s="83" t="str">
        <f>IF(SP_SUL!X977="","*",SP_SUL!X977)</f>
        <v>*</v>
      </c>
      <c r="C978" s="83" t="str">
        <f>IF(SP_SUL!S977="","*",SP_SUL!S977)</f>
        <v>-</v>
      </c>
      <c r="D978" s="83" t="str">
        <f>IF(SP_SUL!T977="","*",SP_SUL!T977)</f>
        <v>-</v>
      </c>
      <c r="E978" s="83" t="str">
        <f>IF(SP_SUL!D977="","*",SP_SUL!D977)</f>
        <v>*</v>
      </c>
      <c r="F978" s="83" t="str">
        <f>IF(SP_SUL!H977="","*",SP_SUL!H977)</f>
        <v>*</v>
      </c>
      <c r="G978" s="83" t="str">
        <f>IF(SP_SUL!M977="","*",SP_SUL!M977)</f>
        <v>-</v>
      </c>
      <c r="H978" s="116" t="str">
        <f>IF(SP_SUL!K977="","*",SP_SUL!K977)</f>
        <v>*</v>
      </c>
      <c r="I978" s="113" t="str">
        <f>IF(SP_SUL!O977="","*",SP_SUL!O977)</f>
        <v>*</v>
      </c>
      <c r="J978" s="113" t="str">
        <f>IF(SP_SUL!P977="","*",SP_SUL!P977)</f>
        <v>*</v>
      </c>
      <c r="K978" s="83">
        <f>IF(SP_SUL!AK977="","*",SP_SUL!AK977)</f>
        <v>0</v>
      </c>
      <c r="L978" s="83" t="str">
        <f>IF(SP_SUL!AM977="","*",SP_SUL!AM977)</f>
        <v>-</v>
      </c>
      <c r="M978" s="83">
        <f>IF(SP_SUL!AP977="","*",SP_SUL!AP977)</f>
        <v>0</v>
      </c>
      <c r="N978" s="83" t="str">
        <f>IF(SP_SUL!AM977="","*",SP_SUL!AM977)</f>
        <v>-</v>
      </c>
      <c r="O978" s="110" t="str">
        <f>IF(SP_SUL!BH977="","*",SP_SUL!BH977)</f>
        <v>*</v>
      </c>
      <c r="P978" s="147" t="str">
        <f>IF($A$2=1,IF(SP_SUL!BJ977="","*",SP_SUL!BJ977),IF(SP_SUL!BK977="","*",SP_SUL!BK977))</f>
        <v>*</v>
      </c>
    </row>
    <row r="979" spans="1:16">
      <c r="A979" s="82" t="str">
        <f>IF(SP_SUL!B978="","*",SP_SUL!B978)</f>
        <v>*</v>
      </c>
      <c r="B979" s="83" t="str">
        <f>IF(SP_SUL!X978="","*",SP_SUL!X978)</f>
        <v>*</v>
      </c>
      <c r="C979" s="83" t="str">
        <f>IF(SP_SUL!S978="","*",SP_SUL!S978)</f>
        <v>-</v>
      </c>
      <c r="D979" s="83" t="str">
        <f>IF(SP_SUL!T978="","*",SP_SUL!T978)</f>
        <v>-</v>
      </c>
      <c r="E979" s="83" t="str">
        <f>IF(SP_SUL!D978="","*",SP_SUL!D978)</f>
        <v>*</v>
      </c>
      <c r="F979" s="83" t="str">
        <f>IF(SP_SUL!H978="","*",SP_SUL!H978)</f>
        <v>*</v>
      </c>
      <c r="G979" s="83" t="str">
        <f>IF(SP_SUL!M978="","*",SP_SUL!M978)</f>
        <v>-</v>
      </c>
      <c r="H979" s="116" t="str">
        <f>IF(SP_SUL!K978="","*",SP_SUL!K978)</f>
        <v>*</v>
      </c>
      <c r="I979" s="113" t="str">
        <f>IF(SP_SUL!O978="","*",SP_SUL!O978)</f>
        <v>*</v>
      </c>
      <c r="J979" s="113" t="str">
        <f>IF(SP_SUL!P978="","*",SP_SUL!P978)</f>
        <v>*</v>
      </c>
      <c r="K979" s="83">
        <f>IF(SP_SUL!AK978="","*",SP_SUL!AK978)</f>
        <v>0</v>
      </c>
      <c r="L979" s="83" t="str">
        <f>IF(SP_SUL!AM978="","*",SP_SUL!AM978)</f>
        <v>-</v>
      </c>
      <c r="M979" s="83">
        <f>IF(SP_SUL!AP978="","*",SP_SUL!AP978)</f>
        <v>0</v>
      </c>
      <c r="N979" s="83" t="str">
        <f>IF(SP_SUL!AM978="","*",SP_SUL!AM978)</f>
        <v>-</v>
      </c>
      <c r="O979" s="110" t="str">
        <f>IF(SP_SUL!BH978="","*",SP_SUL!BH978)</f>
        <v>*</v>
      </c>
      <c r="P979" s="147" t="str">
        <f>IF($A$2=1,IF(SP_SUL!BJ978="","*",SP_SUL!BJ978),IF(SP_SUL!BK978="","*",SP_SUL!BK978))</f>
        <v>*</v>
      </c>
    </row>
    <row r="980" spans="1:16">
      <c r="A980" s="82" t="str">
        <f>IF(SP_SUL!B979="","*",SP_SUL!B979)</f>
        <v>*</v>
      </c>
      <c r="B980" s="83" t="str">
        <f>IF(SP_SUL!X979="","*",SP_SUL!X979)</f>
        <v>*</v>
      </c>
      <c r="C980" s="83" t="str">
        <f>IF(SP_SUL!S979="","*",SP_SUL!S979)</f>
        <v>-</v>
      </c>
      <c r="D980" s="83" t="str">
        <f>IF(SP_SUL!T979="","*",SP_SUL!T979)</f>
        <v>-</v>
      </c>
      <c r="E980" s="83" t="str">
        <f>IF(SP_SUL!D979="","*",SP_SUL!D979)</f>
        <v>*</v>
      </c>
      <c r="F980" s="83" t="str">
        <f>IF(SP_SUL!H979="","*",SP_SUL!H979)</f>
        <v>*</v>
      </c>
      <c r="G980" s="83" t="str">
        <f>IF(SP_SUL!M979="","*",SP_SUL!M979)</f>
        <v>-</v>
      </c>
      <c r="H980" s="116" t="str">
        <f>IF(SP_SUL!K979="","*",SP_SUL!K979)</f>
        <v>*</v>
      </c>
      <c r="I980" s="113" t="str">
        <f>IF(SP_SUL!O979="","*",SP_SUL!O979)</f>
        <v>*</v>
      </c>
      <c r="J980" s="113" t="str">
        <f>IF(SP_SUL!P979="","*",SP_SUL!P979)</f>
        <v>*</v>
      </c>
      <c r="K980" s="83">
        <f>IF(SP_SUL!AK979="","*",SP_SUL!AK979)</f>
        <v>0</v>
      </c>
      <c r="L980" s="83" t="str">
        <f>IF(SP_SUL!AM979="","*",SP_SUL!AM979)</f>
        <v>-</v>
      </c>
      <c r="M980" s="83">
        <f>IF(SP_SUL!AP979="","*",SP_SUL!AP979)</f>
        <v>0</v>
      </c>
      <c r="N980" s="83" t="str">
        <f>IF(SP_SUL!AM979="","*",SP_SUL!AM979)</f>
        <v>-</v>
      </c>
      <c r="O980" s="110" t="str">
        <f>IF(SP_SUL!BH979="","*",SP_SUL!BH979)</f>
        <v>*</v>
      </c>
      <c r="P980" s="147" t="str">
        <f>IF($A$2=1,IF(SP_SUL!BJ979="","*",SP_SUL!BJ979),IF(SP_SUL!BK979="","*",SP_SUL!BK979))</f>
        <v>*</v>
      </c>
    </row>
    <row r="981" spans="1:16">
      <c r="A981" s="82" t="str">
        <f>IF(SP_SUL!B980="","*",SP_SUL!B980)</f>
        <v>*</v>
      </c>
      <c r="B981" s="83" t="str">
        <f>IF(SP_SUL!X980="","*",SP_SUL!X980)</f>
        <v>*</v>
      </c>
      <c r="C981" s="83" t="str">
        <f>IF(SP_SUL!S980="","*",SP_SUL!S980)</f>
        <v>-</v>
      </c>
      <c r="D981" s="83" t="str">
        <f>IF(SP_SUL!T980="","*",SP_SUL!T980)</f>
        <v>-</v>
      </c>
      <c r="E981" s="83" t="str">
        <f>IF(SP_SUL!D980="","*",SP_SUL!D980)</f>
        <v>*</v>
      </c>
      <c r="F981" s="83" t="str">
        <f>IF(SP_SUL!H980="","*",SP_SUL!H980)</f>
        <v>*</v>
      </c>
      <c r="G981" s="83" t="str">
        <f>IF(SP_SUL!M980="","*",SP_SUL!M980)</f>
        <v>-</v>
      </c>
      <c r="H981" s="116" t="str">
        <f>IF(SP_SUL!K980="","*",SP_SUL!K980)</f>
        <v>*</v>
      </c>
      <c r="I981" s="113" t="str">
        <f>IF(SP_SUL!O980="","*",SP_SUL!O980)</f>
        <v>*</v>
      </c>
      <c r="J981" s="113" t="str">
        <f>IF(SP_SUL!P980="","*",SP_SUL!P980)</f>
        <v>*</v>
      </c>
      <c r="K981" s="83">
        <f>IF(SP_SUL!AK980="","*",SP_SUL!AK980)</f>
        <v>0</v>
      </c>
      <c r="L981" s="83" t="str">
        <f>IF(SP_SUL!AM980="","*",SP_SUL!AM980)</f>
        <v>-</v>
      </c>
      <c r="M981" s="83">
        <f>IF(SP_SUL!AP980="","*",SP_SUL!AP980)</f>
        <v>0</v>
      </c>
      <c r="N981" s="83" t="str">
        <f>IF(SP_SUL!AM980="","*",SP_SUL!AM980)</f>
        <v>-</v>
      </c>
      <c r="O981" s="110" t="str">
        <f>IF(SP_SUL!BH980="","*",SP_SUL!BH980)</f>
        <v>*</v>
      </c>
      <c r="P981" s="147" t="str">
        <f>IF($A$2=1,IF(SP_SUL!BJ980="","*",SP_SUL!BJ980),IF(SP_SUL!BK980="","*",SP_SUL!BK980))</f>
        <v>*</v>
      </c>
    </row>
    <row r="982" spans="1:16">
      <c r="A982" s="82" t="str">
        <f>IF(SP_SUL!B981="","*",SP_SUL!B981)</f>
        <v>*</v>
      </c>
      <c r="B982" s="83" t="str">
        <f>IF(SP_SUL!X981="","*",SP_SUL!X981)</f>
        <v>*</v>
      </c>
      <c r="C982" s="83" t="str">
        <f>IF(SP_SUL!S981="","*",SP_SUL!S981)</f>
        <v>-</v>
      </c>
      <c r="D982" s="83" t="str">
        <f>IF(SP_SUL!T981="","*",SP_SUL!T981)</f>
        <v>-</v>
      </c>
      <c r="E982" s="83" t="str">
        <f>IF(SP_SUL!D981="","*",SP_SUL!D981)</f>
        <v>*</v>
      </c>
      <c r="F982" s="83" t="str">
        <f>IF(SP_SUL!H981="","*",SP_SUL!H981)</f>
        <v>*</v>
      </c>
      <c r="G982" s="83" t="str">
        <f>IF(SP_SUL!M981="","*",SP_SUL!M981)</f>
        <v>-</v>
      </c>
      <c r="H982" s="116" t="str">
        <f>IF(SP_SUL!K981="","*",SP_SUL!K981)</f>
        <v>*</v>
      </c>
      <c r="I982" s="113" t="str">
        <f>IF(SP_SUL!O981="","*",SP_SUL!O981)</f>
        <v>*</v>
      </c>
      <c r="J982" s="113" t="str">
        <f>IF(SP_SUL!P981="","*",SP_SUL!P981)</f>
        <v>*</v>
      </c>
      <c r="K982" s="83">
        <f>IF(SP_SUL!AK981="","*",SP_SUL!AK981)</f>
        <v>0</v>
      </c>
      <c r="L982" s="83" t="str">
        <f>IF(SP_SUL!AM981="","*",SP_SUL!AM981)</f>
        <v>-</v>
      </c>
      <c r="M982" s="83">
        <f>IF(SP_SUL!AP981="","*",SP_SUL!AP981)</f>
        <v>0</v>
      </c>
      <c r="N982" s="83" t="str">
        <f>IF(SP_SUL!AM981="","*",SP_SUL!AM981)</f>
        <v>-</v>
      </c>
      <c r="O982" s="110" t="str">
        <f>IF(SP_SUL!BH981="","*",SP_SUL!BH981)</f>
        <v>*</v>
      </c>
      <c r="P982" s="147" t="str">
        <f>IF($A$2=1,IF(SP_SUL!BJ981="","*",SP_SUL!BJ981),IF(SP_SUL!BK981="","*",SP_SUL!BK981))</f>
        <v>*</v>
      </c>
    </row>
    <row r="983" spans="1:16">
      <c r="A983" s="82" t="str">
        <f>IF(SP_SUL!B982="","*",SP_SUL!B982)</f>
        <v>*</v>
      </c>
      <c r="B983" s="83" t="str">
        <f>IF(SP_SUL!X982="","*",SP_SUL!X982)</f>
        <v>*</v>
      </c>
      <c r="C983" s="83" t="str">
        <f>IF(SP_SUL!S982="","*",SP_SUL!S982)</f>
        <v>-</v>
      </c>
      <c r="D983" s="83" t="str">
        <f>IF(SP_SUL!T982="","*",SP_SUL!T982)</f>
        <v>-</v>
      </c>
      <c r="E983" s="83" t="str">
        <f>IF(SP_SUL!D982="","*",SP_SUL!D982)</f>
        <v>*</v>
      </c>
      <c r="F983" s="83" t="str">
        <f>IF(SP_SUL!H982="","*",SP_SUL!H982)</f>
        <v>*</v>
      </c>
      <c r="G983" s="83" t="str">
        <f>IF(SP_SUL!M982="","*",SP_SUL!M982)</f>
        <v>-</v>
      </c>
      <c r="H983" s="116" t="str">
        <f>IF(SP_SUL!K982="","*",SP_SUL!K982)</f>
        <v>*</v>
      </c>
      <c r="I983" s="113" t="str">
        <f>IF(SP_SUL!O982="","*",SP_SUL!O982)</f>
        <v>*</v>
      </c>
      <c r="J983" s="113" t="str">
        <f>IF(SP_SUL!P982="","*",SP_SUL!P982)</f>
        <v>*</v>
      </c>
      <c r="K983" s="83">
        <f>IF(SP_SUL!AK982="","*",SP_SUL!AK982)</f>
        <v>0</v>
      </c>
      <c r="L983" s="83" t="str">
        <f>IF(SP_SUL!AM982="","*",SP_SUL!AM982)</f>
        <v>-</v>
      </c>
      <c r="M983" s="83">
        <f>IF(SP_SUL!AP982="","*",SP_SUL!AP982)</f>
        <v>0</v>
      </c>
      <c r="N983" s="83" t="str">
        <f>IF(SP_SUL!AM982="","*",SP_SUL!AM982)</f>
        <v>-</v>
      </c>
      <c r="O983" s="110" t="str">
        <f>IF(SP_SUL!BH982="","*",SP_SUL!BH982)</f>
        <v>*</v>
      </c>
      <c r="P983" s="147" t="str">
        <f>IF($A$2=1,IF(SP_SUL!BJ982="","*",SP_SUL!BJ982),IF(SP_SUL!BK982="","*",SP_SUL!BK982))</f>
        <v>*</v>
      </c>
    </row>
    <row r="984" spans="1:16">
      <c r="A984" s="82" t="str">
        <f>IF(SP_SUL!B983="","*",SP_SUL!B983)</f>
        <v>*</v>
      </c>
      <c r="B984" s="83" t="str">
        <f>IF(SP_SUL!X983="","*",SP_SUL!X983)</f>
        <v>*</v>
      </c>
      <c r="C984" s="83" t="str">
        <f>IF(SP_SUL!S983="","*",SP_SUL!S983)</f>
        <v>-</v>
      </c>
      <c r="D984" s="83" t="str">
        <f>IF(SP_SUL!T983="","*",SP_SUL!T983)</f>
        <v>-</v>
      </c>
      <c r="E984" s="83" t="str">
        <f>IF(SP_SUL!D983="","*",SP_SUL!D983)</f>
        <v>*</v>
      </c>
      <c r="F984" s="83" t="str">
        <f>IF(SP_SUL!H983="","*",SP_SUL!H983)</f>
        <v>*</v>
      </c>
      <c r="G984" s="83" t="str">
        <f>IF(SP_SUL!M983="","*",SP_SUL!M983)</f>
        <v>-</v>
      </c>
      <c r="H984" s="116" t="str">
        <f>IF(SP_SUL!K983="","*",SP_SUL!K983)</f>
        <v>*</v>
      </c>
      <c r="I984" s="113" t="str">
        <f>IF(SP_SUL!O983="","*",SP_SUL!O983)</f>
        <v>*</v>
      </c>
      <c r="J984" s="113" t="str">
        <f>IF(SP_SUL!P983="","*",SP_SUL!P983)</f>
        <v>*</v>
      </c>
      <c r="K984" s="83">
        <f>IF(SP_SUL!AK983="","*",SP_SUL!AK983)</f>
        <v>0</v>
      </c>
      <c r="L984" s="83" t="str">
        <f>IF(SP_SUL!AM983="","*",SP_SUL!AM983)</f>
        <v>-</v>
      </c>
      <c r="M984" s="83">
        <f>IF(SP_SUL!AP983="","*",SP_SUL!AP983)</f>
        <v>0</v>
      </c>
      <c r="N984" s="83" t="str">
        <f>IF(SP_SUL!AM983="","*",SP_SUL!AM983)</f>
        <v>-</v>
      </c>
      <c r="O984" s="110" t="str">
        <f>IF(SP_SUL!BH983="","*",SP_SUL!BH983)</f>
        <v>*</v>
      </c>
      <c r="P984" s="147" t="str">
        <f>IF($A$2=1,IF(SP_SUL!BJ983="","*",SP_SUL!BJ983),IF(SP_SUL!BK983="","*",SP_SUL!BK983))</f>
        <v>*</v>
      </c>
    </row>
    <row r="985" spans="1:16">
      <c r="A985" s="82" t="str">
        <f>IF(SP_SUL!B984="","*",SP_SUL!B984)</f>
        <v>*</v>
      </c>
      <c r="B985" s="83" t="str">
        <f>IF(SP_SUL!X984="","*",SP_SUL!X984)</f>
        <v>*</v>
      </c>
      <c r="C985" s="83" t="str">
        <f>IF(SP_SUL!S984="","*",SP_SUL!S984)</f>
        <v>-</v>
      </c>
      <c r="D985" s="83" t="str">
        <f>IF(SP_SUL!T984="","*",SP_SUL!T984)</f>
        <v>-</v>
      </c>
      <c r="E985" s="83" t="str">
        <f>IF(SP_SUL!D984="","*",SP_SUL!D984)</f>
        <v>*</v>
      </c>
      <c r="F985" s="83" t="str">
        <f>IF(SP_SUL!H984="","*",SP_SUL!H984)</f>
        <v>*</v>
      </c>
      <c r="G985" s="83" t="str">
        <f>IF(SP_SUL!M984="","*",SP_SUL!M984)</f>
        <v>-</v>
      </c>
      <c r="H985" s="116" t="str">
        <f>IF(SP_SUL!K984="","*",SP_SUL!K984)</f>
        <v>*</v>
      </c>
      <c r="I985" s="113" t="str">
        <f>IF(SP_SUL!O984="","*",SP_SUL!O984)</f>
        <v>*</v>
      </c>
      <c r="J985" s="113" t="str">
        <f>IF(SP_SUL!P984="","*",SP_SUL!P984)</f>
        <v>*</v>
      </c>
      <c r="K985" s="83">
        <f>IF(SP_SUL!AK984="","*",SP_SUL!AK984)</f>
        <v>0</v>
      </c>
      <c r="L985" s="83" t="str">
        <f>IF(SP_SUL!AM984="","*",SP_SUL!AM984)</f>
        <v>-</v>
      </c>
      <c r="M985" s="83">
        <f>IF(SP_SUL!AP984="","*",SP_SUL!AP984)</f>
        <v>0</v>
      </c>
      <c r="N985" s="83" t="str">
        <f>IF(SP_SUL!AM984="","*",SP_SUL!AM984)</f>
        <v>-</v>
      </c>
      <c r="O985" s="110" t="str">
        <f>IF(SP_SUL!BH984="","*",SP_SUL!BH984)</f>
        <v>*</v>
      </c>
      <c r="P985" s="147" t="str">
        <f>IF($A$2=1,IF(SP_SUL!BJ984="","*",SP_SUL!BJ984),IF(SP_SUL!BK984="","*",SP_SUL!BK984))</f>
        <v>*</v>
      </c>
    </row>
    <row r="986" spans="1:16">
      <c r="A986" s="82" t="str">
        <f>IF(SP_SUL!B985="","*",SP_SUL!B985)</f>
        <v>*</v>
      </c>
      <c r="B986" s="83" t="str">
        <f>IF(SP_SUL!X985="","*",SP_SUL!X985)</f>
        <v>*</v>
      </c>
      <c r="C986" s="83" t="str">
        <f>IF(SP_SUL!S985="","*",SP_SUL!S985)</f>
        <v>-</v>
      </c>
      <c r="D986" s="83" t="str">
        <f>IF(SP_SUL!T985="","*",SP_SUL!T985)</f>
        <v>-</v>
      </c>
      <c r="E986" s="83" t="str">
        <f>IF(SP_SUL!D985="","*",SP_SUL!D985)</f>
        <v>*</v>
      </c>
      <c r="F986" s="83" t="str">
        <f>IF(SP_SUL!H985="","*",SP_SUL!H985)</f>
        <v>*</v>
      </c>
      <c r="G986" s="83" t="str">
        <f>IF(SP_SUL!M985="","*",SP_SUL!M985)</f>
        <v>-</v>
      </c>
      <c r="H986" s="116" t="str">
        <f>IF(SP_SUL!K985="","*",SP_SUL!K985)</f>
        <v>*</v>
      </c>
      <c r="I986" s="113" t="str">
        <f>IF(SP_SUL!O985="","*",SP_SUL!O985)</f>
        <v>*</v>
      </c>
      <c r="J986" s="113" t="str">
        <f>IF(SP_SUL!P985="","*",SP_SUL!P985)</f>
        <v>*</v>
      </c>
      <c r="K986" s="83">
        <f>IF(SP_SUL!AK985="","*",SP_SUL!AK985)</f>
        <v>0</v>
      </c>
      <c r="L986" s="83" t="str">
        <f>IF(SP_SUL!AM985="","*",SP_SUL!AM985)</f>
        <v>-</v>
      </c>
      <c r="M986" s="83">
        <f>IF(SP_SUL!AP985="","*",SP_SUL!AP985)</f>
        <v>0</v>
      </c>
      <c r="N986" s="83" t="str">
        <f>IF(SP_SUL!AM985="","*",SP_SUL!AM985)</f>
        <v>-</v>
      </c>
      <c r="O986" s="110" t="str">
        <f>IF(SP_SUL!BH985="","*",SP_SUL!BH985)</f>
        <v>*</v>
      </c>
      <c r="P986" s="147" t="str">
        <f>IF($A$2=1,IF(SP_SUL!BJ985="","*",SP_SUL!BJ985),IF(SP_SUL!BK985="","*",SP_SUL!BK985))</f>
        <v>*</v>
      </c>
    </row>
    <row r="987" spans="1:16">
      <c r="A987" s="82" t="str">
        <f>IF(SP_SUL!B986="","*",SP_SUL!B986)</f>
        <v>*</v>
      </c>
      <c r="B987" s="83" t="str">
        <f>IF(SP_SUL!X986="","*",SP_SUL!X986)</f>
        <v>*</v>
      </c>
      <c r="C987" s="83" t="str">
        <f>IF(SP_SUL!S986="","*",SP_SUL!S986)</f>
        <v>-</v>
      </c>
      <c r="D987" s="83" t="str">
        <f>IF(SP_SUL!T986="","*",SP_SUL!T986)</f>
        <v>-</v>
      </c>
      <c r="E987" s="83" t="str">
        <f>IF(SP_SUL!D986="","*",SP_SUL!D986)</f>
        <v>*</v>
      </c>
      <c r="F987" s="83" t="str">
        <f>IF(SP_SUL!H986="","*",SP_SUL!H986)</f>
        <v>*</v>
      </c>
      <c r="G987" s="83" t="str">
        <f>IF(SP_SUL!M986="","*",SP_SUL!M986)</f>
        <v>-</v>
      </c>
      <c r="H987" s="116" t="str">
        <f>IF(SP_SUL!K986="","*",SP_SUL!K986)</f>
        <v>*</v>
      </c>
      <c r="I987" s="113" t="str">
        <f>IF(SP_SUL!O986="","*",SP_SUL!O986)</f>
        <v>*</v>
      </c>
      <c r="J987" s="113" t="str">
        <f>IF(SP_SUL!P986="","*",SP_SUL!P986)</f>
        <v>*</v>
      </c>
      <c r="K987" s="83">
        <f>IF(SP_SUL!AK986="","*",SP_SUL!AK986)</f>
        <v>0</v>
      </c>
      <c r="L987" s="83" t="str">
        <f>IF(SP_SUL!AM986="","*",SP_SUL!AM986)</f>
        <v>-</v>
      </c>
      <c r="M987" s="83">
        <f>IF(SP_SUL!AP986="","*",SP_SUL!AP986)</f>
        <v>0</v>
      </c>
      <c r="N987" s="83" t="str">
        <f>IF(SP_SUL!AM986="","*",SP_SUL!AM986)</f>
        <v>-</v>
      </c>
      <c r="O987" s="110" t="str">
        <f>IF(SP_SUL!BH986="","*",SP_SUL!BH986)</f>
        <v>*</v>
      </c>
      <c r="P987" s="147" t="str">
        <f>IF($A$2=1,IF(SP_SUL!BJ986="","*",SP_SUL!BJ986),IF(SP_SUL!BK986="","*",SP_SUL!BK986))</f>
        <v>*</v>
      </c>
    </row>
    <row r="988" spans="1:16">
      <c r="A988" s="82" t="str">
        <f>IF(SP_SUL!B987="","*",SP_SUL!B987)</f>
        <v>*</v>
      </c>
      <c r="B988" s="83" t="str">
        <f>IF(SP_SUL!X987="","*",SP_SUL!X987)</f>
        <v>*</v>
      </c>
      <c r="C988" s="83" t="str">
        <f>IF(SP_SUL!S987="","*",SP_SUL!S987)</f>
        <v>-</v>
      </c>
      <c r="D988" s="83" t="str">
        <f>IF(SP_SUL!T987="","*",SP_SUL!T987)</f>
        <v>-</v>
      </c>
      <c r="E988" s="83" t="str">
        <f>IF(SP_SUL!D987="","*",SP_SUL!D987)</f>
        <v>*</v>
      </c>
      <c r="F988" s="83" t="str">
        <f>IF(SP_SUL!H987="","*",SP_SUL!H987)</f>
        <v>*</v>
      </c>
      <c r="G988" s="83" t="str">
        <f>IF(SP_SUL!M987="","*",SP_SUL!M987)</f>
        <v>-</v>
      </c>
      <c r="H988" s="116" t="str">
        <f>IF(SP_SUL!K987="","*",SP_SUL!K987)</f>
        <v>*</v>
      </c>
      <c r="I988" s="113" t="str">
        <f>IF(SP_SUL!O987="","*",SP_SUL!O987)</f>
        <v>*</v>
      </c>
      <c r="J988" s="113" t="str">
        <f>IF(SP_SUL!P987="","*",SP_SUL!P987)</f>
        <v>*</v>
      </c>
      <c r="K988" s="83">
        <f>IF(SP_SUL!AK987="","*",SP_SUL!AK987)</f>
        <v>0</v>
      </c>
      <c r="L988" s="83" t="str">
        <f>IF(SP_SUL!AM987="","*",SP_SUL!AM987)</f>
        <v>-</v>
      </c>
      <c r="M988" s="83">
        <f>IF(SP_SUL!AP987="","*",SP_SUL!AP987)</f>
        <v>0</v>
      </c>
      <c r="N988" s="83" t="str">
        <f>IF(SP_SUL!AM987="","*",SP_SUL!AM987)</f>
        <v>-</v>
      </c>
      <c r="O988" s="110" t="str">
        <f>IF(SP_SUL!BH987="","*",SP_SUL!BH987)</f>
        <v>*</v>
      </c>
      <c r="P988" s="147" t="str">
        <f>IF($A$2=1,IF(SP_SUL!BJ987="","*",SP_SUL!BJ987),IF(SP_SUL!BK987="","*",SP_SUL!BK987))</f>
        <v>*</v>
      </c>
    </row>
    <row r="989" spans="1:16">
      <c r="A989" s="82" t="str">
        <f>IF(SP_SUL!B988="","*",SP_SUL!B988)</f>
        <v>*</v>
      </c>
      <c r="B989" s="83" t="str">
        <f>IF(SP_SUL!X988="","*",SP_SUL!X988)</f>
        <v>*</v>
      </c>
      <c r="C989" s="83" t="str">
        <f>IF(SP_SUL!S988="","*",SP_SUL!S988)</f>
        <v>-</v>
      </c>
      <c r="D989" s="83" t="str">
        <f>IF(SP_SUL!T988="","*",SP_SUL!T988)</f>
        <v>-</v>
      </c>
      <c r="E989" s="83" t="str">
        <f>IF(SP_SUL!D988="","*",SP_SUL!D988)</f>
        <v>*</v>
      </c>
      <c r="F989" s="83" t="str">
        <f>IF(SP_SUL!H988="","*",SP_SUL!H988)</f>
        <v>*</v>
      </c>
      <c r="G989" s="83" t="str">
        <f>IF(SP_SUL!M988="","*",SP_SUL!M988)</f>
        <v>-</v>
      </c>
      <c r="H989" s="116" t="str">
        <f>IF(SP_SUL!K988="","*",SP_SUL!K988)</f>
        <v>*</v>
      </c>
      <c r="I989" s="113" t="str">
        <f>IF(SP_SUL!O988="","*",SP_SUL!O988)</f>
        <v>*</v>
      </c>
      <c r="J989" s="113" t="str">
        <f>IF(SP_SUL!P988="","*",SP_SUL!P988)</f>
        <v>*</v>
      </c>
      <c r="K989" s="83">
        <f>IF(SP_SUL!AK988="","*",SP_SUL!AK988)</f>
        <v>0</v>
      </c>
      <c r="L989" s="83" t="str">
        <f>IF(SP_SUL!AM988="","*",SP_SUL!AM988)</f>
        <v>-</v>
      </c>
      <c r="M989" s="83">
        <f>IF(SP_SUL!AP988="","*",SP_SUL!AP988)</f>
        <v>0</v>
      </c>
      <c r="N989" s="83" t="str">
        <f>IF(SP_SUL!AM988="","*",SP_SUL!AM988)</f>
        <v>-</v>
      </c>
      <c r="O989" s="110" t="str">
        <f>IF(SP_SUL!BH988="","*",SP_SUL!BH988)</f>
        <v>*</v>
      </c>
      <c r="P989" s="147" t="str">
        <f>IF($A$2=1,IF(SP_SUL!BJ988="","*",SP_SUL!BJ988),IF(SP_SUL!BK988="","*",SP_SUL!BK988))</f>
        <v>*</v>
      </c>
    </row>
    <row r="990" spans="1:16">
      <c r="A990" s="82" t="str">
        <f>IF(SP_SUL!B989="","*",SP_SUL!B989)</f>
        <v>*</v>
      </c>
      <c r="B990" s="83" t="str">
        <f>IF(SP_SUL!X989="","*",SP_SUL!X989)</f>
        <v>*</v>
      </c>
      <c r="C990" s="83" t="str">
        <f>IF(SP_SUL!S989="","*",SP_SUL!S989)</f>
        <v>-</v>
      </c>
      <c r="D990" s="83" t="str">
        <f>IF(SP_SUL!T989="","*",SP_SUL!T989)</f>
        <v>-</v>
      </c>
      <c r="E990" s="83" t="str">
        <f>IF(SP_SUL!D989="","*",SP_SUL!D989)</f>
        <v>*</v>
      </c>
      <c r="F990" s="83" t="str">
        <f>IF(SP_SUL!H989="","*",SP_SUL!H989)</f>
        <v>*</v>
      </c>
      <c r="G990" s="83" t="str">
        <f>IF(SP_SUL!M989="","*",SP_SUL!M989)</f>
        <v>-</v>
      </c>
      <c r="H990" s="116" t="str">
        <f>IF(SP_SUL!K989="","*",SP_SUL!K989)</f>
        <v>*</v>
      </c>
      <c r="I990" s="113" t="str">
        <f>IF(SP_SUL!O989="","*",SP_SUL!O989)</f>
        <v>*</v>
      </c>
      <c r="J990" s="113" t="str">
        <f>IF(SP_SUL!P989="","*",SP_SUL!P989)</f>
        <v>*</v>
      </c>
      <c r="K990" s="83">
        <f>IF(SP_SUL!AK989="","*",SP_SUL!AK989)</f>
        <v>0</v>
      </c>
      <c r="L990" s="83" t="str">
        <f>IF(SP_SUL!AM989="","*",SP_SUL!AM989)</f>
        <v>-</v>
      </c>
      <c r="M990" s="83">
        <f>IF(SP_SUL!AP989="","*",SP_SUL!AP989)</f>
        <v>0</v>
      </c>
      <c r="N990" s="83" t="str">
        <f>IF(SP_SUL!AM989="","*",SP_SUL!AM989)</f>
        <v>-</v>
      </c>
      <c r="O990" s="110" t="str">
        <f>IF(SP_SUL!BH989="","*",SP_SUL!BH989)</f>
        <v>*</v>
      </c>
      <c r="P990" s="147" t="str">
        <f>IF($A$2=1,IF(SP_SUL!BJ989="","*",SP_SUL!BJ989),IF(SP_SUL!BK989="","*",SP_SUL!BK989))</f>
        <v>*</v>
      </c>
    </row>
    <row r="991" spans="1:16">
      <c r="A991" s="82" t="str">
        <f>IF(SP_SUL!B990="","*",SP_SUL!B990)</f>
        <v>*</v>
      </c>
      <c r="B991" s="83" t="str">
        <f>IF(SP_SUL!X990="","*",SP_SUL!X990)</f>
        <v>*</v>
      </c>
      <c r="C991" s="83" t="str">
        <f>IF(SP_SUL!S990="","*",SP_SUL!S990)</f>
        <v>-</v>
      </c>
      <c r="D991" s="83" t="str">
        <f>IF(SP_SUL!T990="","*",SP_SUL!T990)</f>
        <v>-</v>
      </c>
      <c r="E991" s="83" t="str">
        <f>IF(SP_SUL!D990="","*",SP_SUL!D990)</f>
        <v>*</v>
      </c>
      <c r="F991" s="83" t="str">
        <f>IF(SP_SUL!H990="","*",SP_SUL!H990)</f>
        <v>*</v>
      </c>
      <c r="G991" s="83" t="str">
        <f>IF(SP_SUL!M990="","*",SP_SUL!M990)</f>
        <v>-</v>
      </c>
      <c r="H991" s="116" t="str">
        <f>IF(SP_SUL!K990="","*",SP_SUL!K990)</f>
        <v>*</v>
      </c>
      <c r="I991" s="113" t="str">
        <f>IF(SP_SUL!O990="","*",SP_SUL!O990)</f>
        <v>*</v>
      </c>
      <c r="J991" s="113" t="str">
        <f>IF(SP_SUL!P990="","*",SP_SUL!P990)</f>
        <v>*</v>
      </c>
      <c r="K991" s="83">
        <f>IF(SP_SUL!AK990="","*",SP_SUL!AK990)</f>
        <v>0</v>
      </c>
      <c r="L991" s="83" t="str">
        <f>IF(SP_SUL!AM990="","*",SP_SUL!AM990)</f>
        <v>-</v>
      </c>
      <c r="M991" s="83">
        <f>IF(SP_SUL!AP990="","*",SP_SUL!AP990)</f>
        <v>0</v>
      </c>
      <c r="N991" s="83" t="str">
        <f>IF(SP_SUL!AM990="","*",SP_SUL!AM990)</f>
        <v>-</v>
      </c>
      <c r="O991" s="110" t="str">
        <f>IF(SP_SUL!BH990="","*",SP_SUL!BH990)</f>
        <v>*</v>
      </c>
      <c r="P991" s="147" t="str">
        <f>IF($A$2=1,IF(SP_SUL!BJ990="","*",SP_SUL!BJ990),IF(SP_SUL!BK990="","*",SP_SUL!BK990))</f>
        <v>*</v>
      </c>
    </row>
    <row r="992" spans="1:16">
      <c r="A992" s="82" t="str">
        <f>IF(SP_SUL!B991="","*",SP_SUL!B991)</f>
        <v>*</v>
      </c>
      <c r="B992" s="83" t="str">
        <f>IF(SP_SUL!X991="","*",SP_SUL!X991)</f>
        <v>*</v>
      </c>
      <c r="C992" s="83" t="str">
        <f>IF(SP_SUL!S991="","*",SP_SUL!S991)</f>
        <v>-</v>
      </c>
      <c r="D992" s="83" t="str">
        <f>IF(SP_SUL!T991="","*",SP_SUL!T991)</f>
        <v>-</v>
      </c>
      <c r="E992" s="83" t="str">
        <f>IF(SP_SUL!D991="","*",SP_SUL!D991)</f>
        <v>*</v>
      </c>
      <c r="F992" s="83" t="str">
        <f>IF(SP_SUL!H991="","*",SP_SUL!H991)</f>
        <v>*</v>
      </c>
      <c r="G992" s="83" t="str">
        <f>IF(SP_SUL!M991="","*",SP_SUL!M991)</f>
        <v>-</v>
      </c>
      <c r="H992" s="116" t="str">
        <f>IF(SP_SUL!K991="","*",SP_SUL!K991)</f>
        <v>*</v>
      </c>
      <c r="I992" s="113" t="str">
        <f>IF(SP_SUL!O991="","*",SP_SUL!O991)</f>
        <v>*</v>
      </c>
      <c r="J992" s="113" t="str">
        <f>IF(SP_SUL!P991="","*",SP_SUL!P991)</f>
        <v>*</v>
      </c>
      <c r="K992" s="83">
        <f>IF(SP_SUL!AK991="","*",SP_SUL!AK991)</f>
        <v>0</v>
      </c>
      <c r="L992" s="83" t="str">
        <f>IF(SP_SUL!AM991="","*",SP_SUL!AM991)</f>
        <v>-</v>
      </c>
      <c r="M992" s="83">
        <f>IF(SP_SUL!AP991="","*",SP_SUL!AP991)</f>
        <v>0</v>
      </c>
      <c r="N992" s="83" t="str">
        <f>IF(SP_SUL!AM991="","*",SP_SUL!AM991)</f>
        <v>-</v>
      </c>
      <c r="O992" s="110" t="str">
        <f>IF(SP_SUL!BH991="","*",SP_SUL!BH991)</f>
        <v>*</v>
      </c>
      <c r="P992" s="147" t="str">
        <f>IF($A$2=1,IF(SP_SUL!BJ991="","*",SP_SUL!BJ991),IF(SP_SUL!BK991="","*",SP_SUL!BK991))</f>
        <v>*</v>
      </c>
    </row>
    <row r="993" spans="1:16">
      <c r="A993" s="82" t="str">
        <f>IF(SP_SUL!B992="","*",SP_SUL!B992)</f>
        <v>*</v>
      </c>
      <c r="B993" s="83" t="str">
        <f>IF(SP_SUL!X992="","*",SP_SUL!X992)</f>
        <v>*</v>
      </c>
      <c r="C993" s="83" t="str">
        <f>IF(SP_SUL!S992="","*",SP_SUL!S992)</f>
        <v>-</v>
      </c>
      <c r="D993" s="83" t="str">
        <f>IF(SP_SUL!T992="","*",SP_SUL!T992)</f>
        <v>-</v>
      </c>
      <c r="E993" s="83" t="str">
        <f>IF(SP_SUL!D992="","*",SP_SUL!D992)</f>
        <v>*</v>
      </c>
      <c r="F993" s="83" t="str">
        <f>IF(SP_SUL!H992="","*",SP_SUL!H992)</f>
        <v>*</v>
      </c>
      <c r="G993" s="83" t="str">
        <f>IF(SP_SUL!M992="","*",SP_SUL!M992)</f>
        <v>-</v>
      </c>
      <c r="H993" s="116" t="str">
        <f>IF(SP_SUL!K992="","*",SP_SUL!K992)</f>
        <v>*</v>
      </c>
      <c r="I993" s="113" t="str">
        <f>IF(SP_SUL!O992="","*",SP_SUL!O992)</f>
        <v>*</v>
      </c>
      <c r="J993" s="113" t="str">
        <f>IF(SP_SUL!P992="","*",SP_SUL!P992)</f>
        <v>*</v>
      </c>
      <c r="K993" s="83">
        <f>IF(SP_SUL!AK992="","*",SP_SUL!AK992)</f>
        <v>0</v>
      </c>
      <c r="L993" s="83" t="str">
        <f>IF(SP_SUL!AM992="","*",SP_SUL!AM992)</f>
        <v>-</v>
      </c>
      <c r="M993" s="83">
        <f>IF(SP_SUL!AP992="","*",SP_SUL!AP992)</f>
        <v>0</v>
      </c>
      <c r="N993" s="83" t="str">
        <f>IF(SP_SUL!AM992="","*",SP_SUL!AM992)</f>
        <v>-</v>
      </c>
      <c r="O993" s="110" t="str">
        <f>IF(SP_SUL!BH992="","*",SP_SUL!BH992)</f>
        <v>*</v>
      </c>
      <c r="P993" s="147" t="str">
        <f>IF($A$2=1,IF(SP_SUL!BJ992="","*",SP_SUL!BJ992),IF(SP_SUL!BK992="","*",SP_SUL!BK992))</f>
        <v>*</v>
      </c>
    </row>
    <row r="994" spans="1:16">
      <c r="A994" s="82" t="str">
        <f>IF(SP_SUL!B993="","*",SP_SUL!B993)</f>
        <v>*</v>
      </c>
      <c r="B994" s="83" t="str">
        <f>IF(SP_SUL!X993="","*",SP_SUL!X993)</f>
        <v>*</v>
      </c>
      <c r="C994" s="83" t="str">
        <f>IF(SP_SUL!S993="","*",SP_SUL!S993)</f>
        <v>-</v>
      </c>
      <c r="D994" s="83" t="str">
        <f>IF(SP_SUL!T993="","*",SP_SUL!T993)</f>
        <v>-</v>
      </c>
      <c r="E994" s="83" t="str">
        <f>IF(SP_SUL!D993="","*",SP_SUL!D993)</f>
        <v>*</v>
      </c>
      <c r="F994" s="83" t="str">
        <f>IF(SP_SUL!H993="","*",SP_SUL!H993)</f>
        <v>*</v>
      </c>
      <c r="G994" s="83" t="str">
        <f>IF(SP_SUL!M993="","*",SP_SUL!M993)</f>
        <v>-</v>
      </c>
      <c r="H994" s="116" t="str">
        <f>IF(SP_SUL!K993="","*",SP_SUL!K993)</f>
        <v>*</v>
      </c>
      <c r="I994" s="113" t="str">
        <f>IF(SP_SUL!O993="","*",SP_SUL!O993)</f>
        <v>*</v>
      </c>
      <c r="J994" s="113" t="str">
        <f>IF(SP_SUL!P993="","*",SP_SUL!P993)</f>
        <v>*</v>
      </c>
      <c r="K994" s="83">
        <f>IF(SP_SUL!AK993="","*",SP_SUL!AK993)</f>
        <v>0</v>
      </c>
      <c r="L994" s="83" t="str">
        <f>IF(SP_SUL!AM993="","*",SP_SUL!AM993)</f>
        <v>-</v>
      </c>
      <c r="M994" s="83">
        <f>IF(SP_SUL!AP993="","*",SP_SUL!AP993)</f>
        <v>0</v>
      </c>
      <c r="N994" s="83" t="str">
        <f>IF(SP_SUL!AM993="","*",SP_SUL!AM993)</f>
        <v>-</v>
      </c>
      <c r="O994" s="110" t="str">
        <f>IF(SP_SUL!BH993="","*",SP_SUL!BH993)</f>
        <v>*</v>
      </c>
      <c r="P994" s="147" t="str">
        <f>IF($A$2=1,IF(SP_SUL!BJ993="","*",SP_SUL!BJ993),IF(SP_SUL!BK993="","*",SP_SUL!BK993))</f>
        <v>*</v>
      </c>
    </row>
    <row r="995" spans="1:16">
      <c r="A995" s="82" t="str">
        <f>IF(SP_SUL!B994="","*",SP_SUL!B994)</f>
        <v>*</v>
      </c>
      <c r="B995" s="83" t="str">
        <f>IF(SP_SUL!X994="","*",SP_SUL!X994)</f>
        <v>*</v>
      </c>
      <c r="C995" s="83" t="str">
        <f>IF(SP_SUL!S994="","*",SP_SUL!S994)</f>
        <v>-</v>
      </c>
      <c r="D995" s="83" t="str">
        <f>IF(SP_SUL!T994="","*",SP_SUL!T994)</f>
        <v>-</v>
      </c>
      <c r="E995" s="83" t="str">
        <f>IF(SP_SUL!D994="","*",SP_SUL!D994)</f>
        <v>*</v>
      </c>
      <c r="F995" s="83" t="str">
        <f>IF(SP_SUL!H994="","*",SP_SUL!H994)</f>
        <v>*</v>
      </c>
      <c r="G995" s="83" t="str">
        <f>IF(SP_SUL!M994="","*",SP_SUL!M994)</f>
        <v>-</v>
      </c>
      <c r="H995" s="116" t="str">
        <f>IF(SP_SUL!K994="","*",SP_SUL!K994)</f>
        <v>*</v>
      </c>
      <c r="I995" s="113" t="str">
        <f>IF(SP_SUL!O994="","*",SP_SUL!O994)</f>
        <v>*</v>
      </c>
      <c r="J995" s="113" t="str">
        <f>IF(SP_SUL!P994="","*",SP_SUL!P994)</f>
        <v>*</v>
      </c>
      <c r="K995" s="83">
        <f>IF(SP_SUL!AK994="","*",SP_SUL!AK994)</f>
        <v>0</v>
      </c>
      <c r="L995" s="83" t="str">
        <f>IF(SP_SUL!AM994="","*",SP_SUL!AM994)</f>
        <v>-</v>
      </c>
      <c r="M995" s="83">
        <f>IF(SP_SUL!AP994="","*",SP_SUL!AP994)</f>
        <v>0</v>
      </c>
      <c r="N995" s="83" t="str">
        <f>IF(SP_SUL!AM994="","*",SP_SUL!AM994)</f>
        <v>-</v>
      </c>
      <c r="O995" s="110" t="str">
        <f>IF(SP_SUL!BH994="","*",SP_SUL!BH994)</f>
        <v>*</v>
      </c>
      <c r="P995" s="147" t="str">
        <f>IF($A$2=1,IF(SP_SUL!BJ994="","*",SP_SUL!BJ994),IF(SP_SUL!BK994="","*",SP_SUL!BK994))</f>
        <v>*</v>
      </c>
    </row>
    <row r="996" spans="1:16">
      <c r="A996" s="82" t="str">
        <f>IF(SP_SUL!B995="","*",SP_SUL!B995)</f>
        <v>*</v>
      </c>
      <c r="B996" s="83" t="str">
        <f>IF(SP_SUL!X995="","*",SP_SUL!X995)</f>
        <v>*</v>
      </c>
      <c r="C996" s="83" t="str">
        <f>IF(SP_SUL!S995="","*",SP_SUL!S995)</f>
        <v>-</v>
      </c>
      <c r="D996" s="83" t="str">
        <f>IF(SP_SUL!T995="","*",SP_SUL!T995)</f>
        <v>-</v>
      </c>
      <c r="E996" s="83" t="str">
        <f>IF(SP_SUL!D995="","*",SP_SUL!D995)</f>
        <v>*</v>
      </c>
      <c r="F996" s="83" t="str">
        <f>IF(SP_SUL!H995="","*",SP_SUL!H995)</f>
        <v>*</v>
      </c>
      <c r="G996" s="83" t="str">
        <f>IF(SP_SUL!M995="","*",SP_SUL!M995)</f>
        <v>-</v>
      </c>
      <c r="H996" s="116" t="str">
        <f>IF(SP_SUL!K995="","*",SP_SUL!K995)</f>
        <v>*</v>
      </c>
      <c r="I996" s="113" t="str">
        <f>IF(SP_SUL!O995="","*",SP_SUL!O995)</f>
        <v>*</v>
      </c>
      <c r="J996" s="113" t="str">
        <f>IF(SP_SUL!P995="","*",SP_SUL!P995)</f>
        <v>*</v>
      </c>
      <c r="K996" s="83">
        <f>IF(SP_SUL!AK995="","*",SP_SUL!AK995)</f>
        <v>0</v>
      </c>
      <c r="L996" s="83" t="str">
        <f>IF(SP_SUL!AM995="","*",SP_SUL!AM995)</f>
        <v>-</v>
      </c>
      <c r="M996" s="83">
        <f>IF(SP_SUL!AP995="","*",SP_SUL!AP995)</f>
        <v>0</v>
      </c>
      <c r="N996" s="83" t="str">
        <f>IF(SP_SUL!AM995="","*",SP_SUL!AM995)</f>
        <v>-</v>
      </c>
      <c r="O996" s="110" t="str">
        <f>IF(SP_SUL!BH995="","*",SP_SUL!BH995)</f>
        <v>*</v>
      </c>
      <c r="P996" s="147" t="str">
        <f>IF($A$2=1,IF(SP_SUL!BJ995="","*",SP_SUL!BJ995),IF(SP_SUL!BK995="","*",SP_SUL!BK995))</f>
        <v>*</v>
      </c>
    </row>
    <row r="997" spans="1:16">
      <c r="A997" s="82" t="str">
        <f>IF(SP_SUL!B996="","*",SP_SUL!B996)</f>
        <v>*</v>
      </c>
      <c r="B997" s="83" t="str">
        <f>IF(SP_SUL!X996="","*",SP_SUL!X996)</f>
        <v>*</v>
      </c>
      <c r="C997" s="83" t="str">
        <f>IF(SP_SUL!S996="","*",SP_SUL!S996)</f>
        <v>-</v>
      </c>
      <c r="D997" s="83" t="str">
        <f>IF(SP_SUL!T996="","*",SP_SUL!T996)</f>
        <v>-</v>
      </c>
      <c r="E997" s="83" t="str">
        <f>IF(SP_SUL!D996="","*",SP_SUL!D996)</f>
        <v>*</v>
      </c>
      <c r="F997" s="83" t="str">
        <f>IF(SP_SUL!H996="","*",SP_SUL!H996)</f>
        <v>*</v>
      </c>
      <c r="G997" s="83" t="str">
        <f>IF(SP_SUL!M996="","*",SP_SUL!M996)</f>
        <v>-</v>
      </c>
      <c r="H997" s="116" t="str">
        <f>IF(SP_SUL!K996="","*",SP_SUL!K996)</f>
        <v>*</v>
      </c>
      <c r="I997" s="113" t="str">
        <f>IF(SP_SUL!O996="","*",SP_SUL!O996)</f>
        <v>*</v>
      </c>
      <c r="J997" s="113" t="str">
        <f>IF(SP_SUL!P996="","*",SP_SUL!P996)</f>
        <v>*</v>
      </c>
      <c r="K997" s="83">
        <f>IF(SP_SUL!AK996="","*",SP_SUL!AK996)</f>
        <v>0</v>
      </c>
      <c r="L997" s="83" t="str">
        <f>IF(SP_SUL!AM996="","*",SP_SUL!AM996)</f>
        <v>-</v>
      </c>
      <c r="M997" s="83">
        <f>IF(SP_SUL!AP996="","*",SP_SUL!AP996)</f>
        <v>0</v>
      </c>
      <c r="N997" s="83" t="str">
        <f>IF(SP_SUL!AM996="","*",SP_SUL!AM996)</f>
        <v>-</v>
      </c>
      <c r="O997" s="110" t="str">
        <f>IF(SP_SUL!BH996="","*",SP_SUL!BH996)</f>
        <v>*</v>
      </c>
      <c r="P997" s="147" t="str">
        <f>IF($A$2=1,IF(SP_SUL!BJ996="","*",SP_SUL!BJ996),IF(SP_SUL!BK996="","*",SP_SUL!BK996))</f>
        <v>*</v>
      </c>
    </row>
    <row r="998" spans="1:16">
      <c r="A998" s="82" t="str">
        <f>IF(SP_SUL!B997="","*",SP_SUL!B997)</f>
        <v>*</v>
      </c>
      <c r="B998" s="83" t="str">
        <f>IF(SP_SUL!X997="","*",SP_SUL!X997)</f>
        <v>*</v>
      </c>
      <c r="C998" s="83" t="str">
        <f>IF(SP_SUL!S997="","*",SP_SUL!S997)</f>
        <v>-</v>
      </c>
      <c r="D998" s="83" t="str">
        <f>IF(SP_SUL!T997="","*",SP_SUL!T997)</f>
        <v>-</v>
      </c>
      <c r="E998" s="83" t="str">
        <f>IF(SP_SUL!D997="","*",SP_SUL!D997)</f>
        <v>*</v>
      </c>
      <c r="F998" s="83" t="str">
        <f>IF(SP_SUL!H997="","*",SP_SUL!H997)</f>
        <v>*</v>
      </c>
      <c r="G998" s="83" t="str">
        <f>IF(SP_SUL!M997="","*",SP_SUL!M997)</f>
        <v>-</v>
      </c>
      <c r="H998" s="116" t="str">
        <f>IF(SP_SUL!K997="","*",SP_SUL!K997)</f>
        <v>*</v>
      </c>
      <c r="I998" s="113" t="str">
        <f>IF(SP_SUL!O997="","*",SP_SUL!O997)</f>
        <v>*</v>
      </c>
      <c r="J998" s="113" t="str">
        <f>IF(SP_SUL!P997="","*",SP_SUL!P997)</f>
        <v>*</v>
      </c>
      <c r="K998" s="83">
        <f>IF(SP_SUL!AK997="","*",SP_SUL!AK997)</f>
        <v>0</v>
      </c>
      <c r="L998" s="83" t="str">
        <f>IF(SP_SUL!AM997="","*",SP_SUL!AM997)</f>
        <v>-</v>
      </c>
      <c r="M998" s="83">
        <f>IF(SP_SUL!AP997="","*",SP_SUL!AP997)</f>
        <v>0</v>
      </c>
      <c r="N998" s="83" t="str">
        <f>IF(SP_SUL!AM997="","*",SP_SUL!AM997)</f>
        <v>-</v>
      </c>
      <c r="O998" s="110" t="str">
        <f>IF(SP_SUL!BH997="","*",SP_SUL!BH997)</f>
        <v>*</v>
      </c>
      <c r="P998" s="147" t="str">
        <f>IF($A$2=1,IF(SP_SUL!BJ997="","*",SP_SUL!BJ997),IF(SP_SUL!BK997="","*",SP_SUL!BK997))</f>
        <v>*</v>
      </c>
    </row>
    <row r="999" spans="1:16">
      <c r="A999" s="82" t="str">
        <f>IF(SP_SUL!B998="","*",SP_SUL!B998)</f>
        <v>*</v>
      </c>
      <c r="B999" s="83" t="str">
        <f>IF(SP_SUL!X998="","*",SP_SUL!X998)</f>
        <v>*</v>
      </c>
      <c r="C999" s="83" t="str">
        <f>IF(SP_SUL!S998="","*",SP_SUL!S998)</f>
        <v>-</v>
      </c>
      <c r="D999" s="83" t="str">
        <f>IF(SP_SUL!T998="","*",SP_SUL!T998)</f>
        <v>-</v>
      </c>
      <c r="E999" s="83" t="str">
        <f>IF(SP_SUL!D998="","*",SP_SUL!D998)</f>
        <v>*</v>
      </c>
      <c r="F999" s="83" t="str">
        <f>IF(SP_SUL!H998="","*",SP_SUL!H998)</f>
        <v>*</v>
      </c>
      <c r="G999" s="83" t="str">
        <f>IF(SP_SUL!M998="","*",SP_SUL!M998)</f>
        <v>-</v>
      </c>
      <c r="H999" s="116" t="str">
        <f>IF(SP_SUL!K998="","*",SP_SUL!K998)</f>
        <v>*</v>
      </c>
      <c r="I999" s="113" t="str">
        <f>IF(SP_SUL!O998="","*",SP_SUL!O998)</f>
        <v>*</v>
      </c>
      <c r="J999" s="113" t="str">
        <f>IF(SP_SUL!P998="","*",SP_SUL!P998)</f>
        <v>*</v>
      </c>
      <c r="K999" s="83">
        <f>IF(SP_SUL!AK998="","*",SP_SUL!AK998)</f>
        <v>0</v>
      </c>
      <c r="L999" s="83" t="str">
        <f>IF(SP_SUL!AM998="","*",SP_SUL!AM998)</f>
        <v>-</v>
      </c>
      <c r="M999" s="83">
        <f>IF(SP_SUL!AP998="","*",SP_SUL!AP998)</f>
        <v>0</v>
      </c>
      <c r="N999" s="83" t="str">
        <f>IF(SP_SUL!AM998="","*",SP_SUL!AM998)</f>
        <v>-</v>
      </c>
      <c r="O999" s="110" t="str">
        <f>IF(SP_SUL!BH998="","*",SP_SUL!BH998)</f>
        <v>*</v>
      </c>
      <c r="P999" s="147" t="str">
        <f>IF($A$2=1,IF(SP_SUL!BJ998="","*",SP_SUL!BJ998),IF(SP_SUL!BK998="","*",SP_SUL!BK998))</f>
        <v>*</v>
      </c>
    </row>
    <row r="1000" spans="1:16">
      <c r="A1000" s="82" t="str">
        <f>IF(SP_SUL!B999="","*",SP_SUL!B999)</f>
        <v>*</v>
      </c>
      <c r="B1000" s="83" t="str">
        <f>IF(SP_SUL!X999="","*",SP_SUL!X999)</f>
        <v>*</v>
      </c>
      <c r="C1000" s="83" t="str">
        <f>IF(SP_SUL!S999="","*",SP_SUL!S999)</f>
        <v>-</v>
      </c>
      <c r="D1000" s="83" t="str">
        <f>IF(SP_SUL!T999="","*",SP_SUL!T999)</f>
        <v>-</v>
      </c>
      <c r="E1000" s="83" t="str">
        <f>IF(SP_SUL!D999="","*",SP_SUL!D999)</f>
        <v>*</v>
      </c>
      <c r="F1000" s="83" t="str">
        <f>IF(SP_SUL!H999="","*",SP_SUL!H999)</f>
        <v>*</v>
      </c>
      <c r="G1000" s="83" t="str">
        <f>IF(SP_SUL!M999="","*",SP_SUL!M999)</f>
        <v>-</v>
      </c>
      <c r="H1000" s="116" t="str">
        <f>IF(SP_SUL!K999="","*",SP_SUL!K999)</f>
        <v>*</v>
      </c>
      <c r="I1000" s="113" t="str">
        <f>IF(SP_SUL!O999="","*",SP_SUL!O999)</f>
        <v>*</v>
      </c>
      <c r="J1000" s="113" t="str">
        <f>IF(SP_SUL!P999="","*",SP_SUL!P999)</f>
        <v>*</v>
      </c>
      <c r="K1000" s="83">
        <f>IF(SP_SUL!AK999="","*",SP_SUL!AK999)</f>
        <v>0</v>
      </c>
      <c r="L1000" s="83" t="str">
        <f>IF(SP_SUL!AM999="","*",SP_SUL!AM999)</f>
        <v>-</v>
      </c>
      <c r="M1000" s="83">
        <f>IF(SP_SUL!AP999="","*",SP_SUL!AP999)</f>
        <v>0</v>
      </c>
      <c r="N1000" s="83" t="str">
        <f>IF(SP_SUL!AM999="","*",SP_SUL!AM999)</f>
        <v>-</v>
      </c>
      <c r="O1000" s="110" t="str">
        <f>IF(SP_SUL!BH999="","*",SP_SUL!BH999)</f>
        <v>*</v>
      </c>
      <c r="P1000" s="147" t="str">
        <f>IF($A$2=1,IF(SP_SUL!BJ999="","*",SP_SUL!BJ999),IF(SP_SUL!BK999="","*",SP_SUL!BK999))</f>
        <v>*</v>
      </c>
    </row>
    <row r="1001" spans="1:16">
      <c r="A1001" s="82" t="str">
        <f>IF(SP_SUL!B1000="","*",SP_SUL!B1000)</f>
        <v>*</v>
      </c>
      <c r="B1001" s="83" t="str">
        <f>IF(SP_SUL!X1000="","*",SP_SUL!X1000)</f>
        <v>*</v>
      </c>
      <c r="C1001" s="83" t="str">
        <f>IF(SP_SUL!S1000="","*",SP_SUL!S1000)</f>
        <v>-</v>
      </c>
      <c r="D1001" s="83" t="str">
        <f>IF(SP_SUL!T1000="","*",SP_SUL!T1000)</f>
        <v>-</v>
      </c>
      <c r="E1001" s="83" t="str">
        <f>IF(SP_SUL!D1000="","*",SP_SUL!D1000)</f>
        <v>*</v>
      </c>
      <c r="F1001" s="83" t="str">
        <f>IF(SP_SUL!H1000="","*",SP_SUL!H1000)</f>
        <v>*</v>
      </c>
      <c r="G1001" s="83" t="str">
        <f>IF(SP_SUL!M1000="","*",SP_SUL!M1000)</f>
        <v>-</v>
      </c>
      <c r="H1001" s="116" t="str">
        <f>IF(SP_SUL!K1000="","*",SP_SUL!K1000)</f>
        <v>*</v>
      </c>
      <c r="I1001" s="113" t="str">
        <f>IF(SP_SUL!O1000="","*",SP_SUL!O1000)</f>
        <v>*</v>
      </c>
      <c r="J1001" s="113" t="str">
        <f>IF(SP_SUL!P1000="","*",SP_SUL!P1000)</f>
        <v>*</v>
      </c>
      <c r="K1001" s="83">
        <f>IF(SP_SUL!AK1000="","*",SP_SUL!AK1000)</f>
        <v>0</v>
      </c>
      <c r="L1001" s="83" t="str">
        <f>IF(SP_SUL!AM1000="","*",SP_SUL!AM1000)</f>
        <v>-</v>
      </c>
      <c r="M1001" s="83">
        <f>IF(SP_SUL!AP1000="","*",SP_SUL!AP1000)</f>
        <v>0</v>
      </c>
      <c r="N1001" s="83" t="str">
        <f>IF(SP_SUL!AM1000="","*",SP_SUL!AM1000)</f>
        <v>-</v>
      </c>
      <c r="O1001" s="110" t="str">
        <f>IF(SP_SUL!BH1000="","*",SP_SUL!BH1000)</f>
        <v>*</v>
      </c>
      <c r="P1001" s="147" t="str">
        <f>IF($A$2=1,IF(SP_SUL!BJ1000="","*",SP_SUL!BJ1000),IF(SP_SUL!BK1000="","*",SP_SUL!BK1000))</f>
        <v>*</v>
      </c>
    </row>
    <row r="1002" spans="1:16">
      <c r="A1002" s="82" t="str">
        <f>IF(SP_SUL!B1001="","*",SP_SUL!B1001)</f>
        <v>*</v>
      </c>
      <c r="B1002" s="83" t="str">
        <f>IF(SP_SUL!X1001="","*",SP_SUL!X1001)</f>
        <v>*</v>
      </c>
      <c r="C1002" s="83" t="str">
        <f>IF(SP_SUL!S1001="","*",SP_SUL!S1001)</f>
        <v>*</v>
      </c>
      <c r="D1002" s="83" t="str">
        <f>IF(SP_SUL!T1001="","*",SP_SUL!T1001)</f>
        <v>*</v>
      </c>
      <c r="E1002" s="83" t="str">
        <f>IF(SP_SUL!D1001="","*",SP_SUL!D1001)</f>
        <v>*</v>
      </c>
      <c r="F1002" s="83" t="str">
        <f>IF(SP_SUL!H1001="","*",SP_SUL!H1001)</f>
        <v>*</v>
      </c>
      <c r="G1002" s="83" t="str">
        <f>IF(SP_SUL!M1001="","*",SP_SUL!M1001)</f>
        <v>*</v>
      </c>
      <c r="H1002" s="116" t="str">
        <f>IF(SP_SUL!K1001="","*",SP_SUL!K1001)</f>
        <v>*</v>
      </c>
      <c r="I1002" s="113" t="str">
        <f>IF(SP_SUL!O1001="","*",SP_SUL!O1001)</f>
        <v>*</v>
      </c>
      <c r="J1002" s="113" t="str">
        <f>IF(SP_SUL!P1001="","*",SP_SUL!P1001)</f>
        <v>*</v>
      </c>
      <c r="K1002" s="83" t="str">
        <f>IF(SP_SUL!AK1001="","*",SP_SUL!AK1001)</f>
        <v>*</v>
      </c>
      <c r="L1002" s="83" t="str">
        <f>IF(SP_SUL!AM1001="","*",SP_SUL!AM1001)</f>
        <v>*</v>
      </c>
      <c r="M1002" s="83" t="str">
        <f>IF(SP_SUL!AP1001="","*",SP_SUL!AP1001)</f>
        <v>*</v>
      </c>
      <c r="N1002" s="83" t="str">
        <f>IF(SP_SUL!AM1001="","*",SP_SUL!AM1001)</f>
        <v>*</v>
      </c>
      <c r="O1002" s="110" t="str">
        <f>IF(SP_SUL!BH1001="","*",SP_SUL!BH1001)</f>
        <v>*</v>
      </c>
      <c r="P1002" s="147" t="str">
        <f>IF($A$2=1,IF(SP_SUL!BJ1001="","*",SP_SUL!BJ1001),IF(SP_SUL!BK1001="","*",SP_SUL!BK1001))</f>
        <v>*</v>
      </c>
    </row>
    <row r="1003" spans="1:16">
      <c r="A1003" s="82" t="str">
        <f>IF(SP_SUL!B1002="","*",SP_SUL!B1002)</f>
        <v>*</v>
      </c>
      <c r="B1003" s="83" t="str">
        <f>IF(SP_SUL!X1002="","*",SP_SUL!X1002)</f>
        <v>*</v>
      </c>
      <c r="C1003" s="83" t="str">
        <f>IF(SP_SUL!S1002="","*",SP_SUL!S1002)</f>
        <v>*</v>
      </c>
      <c r="D1003" s="83" t="str">
        <f>IF(SP_SUL!T1002="","*",SP_SUL!T1002)</f>
        <v>*</v>
      </c>
      <c r="E1003" s="83" t="str">
        <f>IF(SP_SUL!D1002="","*",SP_SUL!D1002)</f>
        <v>*</v>
      </c>
      <c r="F1003" s="83" t="str">
        <f>IF(SP_SUL!H1002="","*",SP_SUL!H1002)</f>
        <v>*</v>
      </c>
      <c r="G1003" s="83" t="str">
        <f>IF(SP_SUL!M1002="","*",SP_SUL!M1002)</f>
        <v>*</v>
      </c>
      <c r="H1003" s="116" t="str">
        <f>IF(SP_SUL!K1002="","*",SP_SUL!K1002)</f>
        <v>*</v>
      </c>
      <c r="I1003" s="113" t="str">
        <f>IF(SP_SUL!O1002="","*",SP_SUL!O1002)</f>
        <v>*</v>
      </c>
      <c r="J1003" s="113" t="str">
        <f>IF(SP_SUL!P1002="","*",SP_SUL!P1002)</f>
        <v>*</v>
      </c>
      <c r="K1003" s="83" t="str">
        <f>IF(SP_SUL!AK1002="","*",SP_SUL!AK1002)</f>
        <v>*</v>
      </c>
      <c r="L1003" s="83" t="str">
        <f>IF(SP_SUL!AM1002="","*",SP_SUL!AM1002)</f>
        <v>*</v>
      </c>
      <c r="M1003" s="83" t="str">
        <f>IF(SP_SUL!AP1002="","*",SP_SUL!AP1002)</f>
        <v>*</v>
      </c>
      <c r="N1003" s="83" t="str">
        <f>IF(SP_SUL!AM1002="","*",SP_SUL!AM1002)</f>
        <v>*</v>
      </c>
      <c r="O1003" s="110" t="str">
        <f>IF(SP_SUL!BH1002="","*",SP_SUL!BH1002)</f>
        <v>*</v>
      </c>
      <c r="P1003" s="147" t="str">
        <f>IF($A$2=1,IF(SP_SUL!BJ1002="","*",SP_SUL!BJ1002),IF(SP_SUL!BK1002="","*",SP_SUL!BK1002))</f>
        <v>*</v>
      </c>
    </row>
    <row r="1004" spans="1:16">
      <c r="A1004" s="82" t="str">
        <f>IF(SP_SUL!B1003="","*",SP_SUL!B1003)</f>
        <v>*</v>
      </c>
      <c r="B1004" s="83" t="str">
        <f>IF(SP_SUL!X1003="","*",SP_SUL!X1003)</f>
        <v>*</v>
      </c>
      <c r="C1004" s="83" t="str">
        <f>IF(SP_SUL!S1003="","*",SP_SUL!S1003)</f>
        <v>*</v>
      </c>
      <c r="D1004" s="83" t="str">
        <f>IF(SP_SUL!T1003="","*",SP_SUL!T1003)</f>
        <v>*</v>
      </c>
      <c r="E1004" s="83" t="str">
        <f>IF(SP_SUL!D1003="","*",SP_SUL!D1003)</f>
        <v>*</v>
      </c>
      <c r="F1004" s="83" t="str">
        <f>IF(SP_SUL!H1003="","*",SP_SUL!H1003)</f>
        <v>*</v>
      </c>
      <c r="G1004" s="83" t="str">
        <f>IF(SP_SUL!M1003="","*",SP_SUL!M1003)</f>
        <v>*</v>
      </c>
      <c r="H1004" s="116" t="str">
        <f>IF(SP_SUL!K1003="","*",SP_SUL!K1003)</f>
        <v>*</v>
      </c>
      <c r="I1004" s="113" t="str">
        <f>IF(SP_SUL!O1003="","*",SP_SUL!O1003)</f>
        <v>*</v>
      </c>
      <c r="J1004" s="113" t="str">
        <f>IF(SP_SUL!P1003="","*",SP_SUL!P1003)</f>
        <v>*</v>
      </c>
      <c r="K1004" s="83" t="str">
        <f>IF(SP_SUL!AK1003="","*",SP_SUL!AK1003)</f>
        <v>*</v>
      </c>
      <c r="L1004" s="83" t="str">
        <f>IF(SP_SUL!AM1003="","*",SP_SUL!AM1003)</f>
        <v>*</v>
      </c>
      <c r="M1004" s="83" t="str">
        <f>IF(SP_SUL!AP1003="","*",SP_SUL!AP1003)</f>
        <v>*</v>
      </c>
      <c r="N1004" s="83" t="str">
        <f>IF(SP_SUL!AM1003="","*",SP_SUL!AM1003)</f>
        <v>*</v>
      </c>
      <c r="O1004" s="110" t="str">
        <f>IF(SP_SUL!BH1003="","*",SP_SUL!BH1003)</f>
        <v>*</v>
      </c>
      <c r="P1004" s="147" t="str">
        <f>IF($A$2=1,IF(SP_SUL!BJ1003="","*",SP_SUL!BJ1003),IF(SP_SUL!BK1003="","*",SP_SUL!BK1003))</f>
        <v>*</v>
      </c>
    </row>
    <row r="1005" spans="1:16">
      <c r="A1005" s="82" t="str">
        <f>IF(SP_SUL!B1004="","*",SP_SUL!B1004)</f>
        <v>*</v>
      </c>
      <c r="B1005" s="83" t="str">
        <f>IF(SP_SUL!X1004="","*",SP_SUL!X1004)</f>
        <v>*</v>
      </c>
      <c r="C1005" s="83" t="str">
        <f>IF(SP_SUL!S1004="","*",SP_SUL!S1004)</f>
        <v>*</v>
      </c>
      <c r="D1005" s="83" t="str">
        <f>IF(SP_SUL!T1004="","*",SP_SUL!T1004)</f>
        <v>*</v>
      </c>
      <c r="E1005" s="83" t="str">
        <f>IF(SP_SUL!D1004="","*",SP_SUL!D1004)</f>
        <v>*</v>
      </c>
      <c r="F1005" s="83" t="str">
        <f>IF(SP_SUL!H1004="","*",SP_SUL!H1004)</f>
        <v>*</v>
      </c>
      <c r="G1005" s="83" t="str">
        <f>IF(SP_SUL!M1004="","*",SP_SUL!M1004)</f>
        <v>*</v>
      </c>
      <c r="H1005" s="116" t="str">
        <f>IF(SP_SUL!K1004="","*",SP_SUL!K1004)</f>
        <v>*</v>
      </c>
      <c r="I1005" s="113" t="str">
        <f>IF(SP_SUL!O1004="","*",SP_SUL!O1004)</f>
        <v>*</v>
      </c>
      <c r="J1005" s="113" t="str">
        <f>IF(SP_SUL!P1004="","*",SP_SUL!P1004)</f>
        <v>*</v>
      </c>
      <c r="K1005" s="83" t="str">
        <f>IF(SP_SUL!AK1004="","*",SP_SUL!AK1004)</f>
        <v>*</v>
      </c>
      <c r="L1005" s="83" t="str">
        <f>IF(SP_SUL!AM1004="","*",SP_SUL!AM1004)</f>
        <v>*</v>
      </c>
      <c r="M1005" s="83" t="str">
        <f>IF(SP_SUL!AP1004="","*",SP_SUL!AP1004)</f>
        <v>*</v>
      </c>
      <c r="N1005" s="83" t="str">
        <f>IF(SP_SUL!AM1004="","*",SP_SUL!AM1004)</f>
        <v>*</v>
      </c>
      <c r="O1005" s="110" t="str">
        <f>IF(SP_SUL!BH1004="","*",SP_SUL!BH1004)</f>
        <v>*</v>
      </c>
      <c r="P1005" s="147" t="str">
        <f>IF($A$2=1,IF(SP_SUL!BJ1004="","*",SP_SUL!BJ1004),IF(SP_SUL!BK1004="","*",SP_SUL!BK1004))</f>
        <v>*</v>
      </c>
    </row>
    <row r="1006" spans="1:16">
      <c r="A1006" s="82" t="str">
        <f>IF(SP_SUL!B1005="","*",SP_SUL!B1005)</f>
        <v>*</v>
      </c>
      <c r="B1006" s="83" t="str">
        <f>IF(SP_SUL!X1005="","*",SP_SUL!X1005)</f>
        <v>*</v>
      </c>
      <c r="C1006" s="83" t="str">
        <f>IF(SP_SUL!S1005="","*",SP_SUL!S1005)</f>
        <v>*</v>
      </c>
      <c r="D1006" s="83" t="str">
        <f>IF(SP_SUL!T1005="","*",SP_SUL!T1005)</f>
        <v>*</v>
      </c>
      <c r="E1006" s="83" t="str">
        <f>IF(SP_SUL!D1005="","*",SP_SUL!D1005)</f>
        <v>*</v>
      </c>
      <c r="F1006" s="83" t="str">
        <f>IF(SP_SUL!H1005="","*",SP_SUL!H1005)</f>
        <v>*</v>
      </c>
      <c r="G1006" s="83" t="str">
        <f>IF(SP_SUL!M1005="","*",SP_SUL!M1005)</f>
        <v>*</v>
      </c>
      <c r="H1006" s="116" t="str">
        <f>IF(SP_SUL!K1005="","*",SP_SUL!K1005)</f>
        <v>*</v>
      </c>
      <c r="I1006" s="113" t="str">
        <f>IF(SP_SUL!O1005="","*",SP_SUL!O1005)</f>
        <v>*</v>
      </c>
      <c r="J1006" s="113" t="str">
        <f>IF(SP_SUL!P1005="","*",SP_SUL!P1005)</f>
        <v>*</v>
      </c>
      <c r="K1006" s="83" t="str">
        <f>IF(SP_SUL!AK1005="","*",SP_SUL!AK1005)</f>
        <v>*</v>
      </c>
      <c r="L1006" s="83" t="str">
        <f>IF(SP_SUL!AM1005="","*",SP_SUL!AM1005)</f>
        <v>*</v>
      </c>
      <c r="M1006" s="83" t="str">
        <f>IF(SP_SUL!AP1005="","*",SP_SUL!AP1005)</f>
        <v>*</v>
      </c>
      <c r="N1006" s="83" t="str">
        <f>IF(SP_SUL!AM1005="","*",SP_SUL!AM1005)</f>
        <v>*</v>
      </c>
      <c r="O1006" s="110" t="str">
        <f>IF(SP_SUL!BH1005="","*",SP_SUL!BH1005)</f>
        <v>*</v>
      </c>
      <c r="P1006" s="147" t="str">
        <f>IF($A$2=1,IF(SP_SUL!BJ1005="","*",SP_SUL!BJ1005),IF(SP_SUL!BK1005="","*",SP_SUL!BK1005))</f>
        <v>*</v>
      </c>
    </row>
    <row r="1007" spans="1:16">
      <c r="A1007" s="82" t="str">
        <f>IF(SP_SUL!B1006="","*",SP_SUL!B1006)</f>
        <v>*</v>
      </c>
      <c r="B1007" s="83" t="str">
        <f>IF(SP_SUL!X1006="","*",SP_SUL!X1006)</f>
        <v>*</v>
      </c>
      <c r="C1007" s="83" t="str">
        <f>IF(SP_SUL!S1006="","*",SP_SUL!S1006)</f>
        <v>*</v>
      </c>
      <c r="D1007" s="83" t="str">
        <f>IF(SP_SUL!T1006="","*",SP_SUL!T1006)</f>
        <v>*</v>
      </c>
      <c r="E1007" s="83" t="str">
        <f>IF(SP_SUL!D1006="","*",SP_SUL!D1006)</f>
        <v>*</v>
      </c>
      <c r="F1007" s="83" t="str">
        <f>IF(SP_SUL!H1006="","*",SP_SUL!H1006)</f>
        <v>*</v>
      </c>
      <c r="G1007" s="83" t="str">
        <f>IF(SP_SUL!M1006="","*",SP_SUL!M1006)</f>
        <v>*</v>
      </c>
      <c r="H1007" s="116" t="str">
        <f>IF(SP_SUL!K1006="","*",SP_SUL!K1006)</f>
        <v>*</v>
      </c>
      <c r="I1007" s="113" t="str">
        <f>IF(SP_SUL!O1006="","*",SP_SUL!O1006)</f>
        <v>*</v>
      </c>
      <c r="J1007" s="113" t="str">
        <f>IF(SP_SUL!P1006="","*",SP_SUL!P1006)</f>
        <v>*</v>
      </c>
      <c r="K1007" s="83" t="str">
        <f>IF(SP_SUL!AK1006="","*",SP_SUL!AK1006)</f>
        <v>*</v>
      </c>
      <c r="L1007" s="83" t="str">
        <f>IF(SP_SUL!AM1006="","*",SP_SUL!AM1006)</f>
        <v>*</v>
      </c>
      <c r="M1007" s="83" t="str">
        <f>IF(SP_SUL!AP1006="","*",SP_SUL!AP1006)</f>
        <v>*</v>
      </c>
      <c r="N1007" s="83" t="str">
        <f>IF(SP_SUL!AM1006="","*",SP_SUL!AM1006)</f>
        <v>*</v>
      </c>
      <c r="O1007" s="110" t="str">
        <f>IF(SP_SUL!BH1006="","*",SP_SUL!BH1006)</f>
        <v>*</v>
      </c>
      <c r="P1007" s="147" t="str">
        <f>IF($A$2=1,IF(SP_SUL!BJ1006="","*",SP_SUL!BJ1006),IF(SP_SUL!BK1006="","*",SP_SUL!BK1006))</f>
        <v>*</v>
      </c>
    </row>
    <row r="1008" spans="1:16">
      <c r="A1008" s="82" t="str">
        <f>IF(SP_SUL!B1007="","*",SP_SUL!B1007)</f>
        <v>*</v>
      </c>
      <c r="B1008" s="83" t="str">
        <f>IF(SP_SUL!X1007="","*",SP_SUL!X1007)</f>
        <v>*</v>
      </c>
      <c r="C1008" s="83" t="str">
        <f>IF(SP_SUL!S1007="","*",SP_SUL!S1007)</f>
        <v>*</v>
      </c>
      <c r="D1008" s="83" t="str">
        <f>IF(SP_SUL!T1007="","*",SP_SUL!T1007)</f>
        <v>*</v>
      </c>
      <c r="E1008" s="83" t="str">
        <f>IF(SP_SUL!D1007="","*",SP_SUL!D1007)</f>
        <v>*</v>
      </c>
      <c r="F1008" s="83" t="str">
        <f>IF(SP_SUL!H1007="","*",SP_SUL!H1007)</f>
        <v>*</v>
      </c>
      <c r="G1008" s="83" t="str">
        <f>IF(SP_SUL!M1007="","*",SP_SUL!M1007)</f>
        <v>*</v>
      </c>
      <c r="H1008" s="116" t="str">
        <f>IF(SP_SUL!K1007="","*",SP_SUL!K1007)</f>
        <v>*</v>
      </c>
      <c r="I1008" s="113" t="str">
        <f>IF(SP_SUL!O1007="","*",SP_SUL!O1007)</f>
        <v>*</v>
      </c>
      <c r="J1008" s="113" t="str">
        <f>IF(SP_SUL!P1007="","*",SP_SUL!P1007)</f>
        <v>*</v>
      </c>
      <c r="K1008" s="83" t="str">
        <f>IF(SP_SUL!AK1007="","*",SP_SUL!AK1007)</f>
        <v>*</v>
      </c>
      <c r="L1008" s="83" t="str">
        <f>IF(SP_SUL!AM1007="","*",SP_SUL!AM1007)</f>
        <v>*</v>
      </c>
      <c r="M1008" s="83" t="str">
        <f>IF(SP_SUL!AP1007="","*",SP_SUL!AP1007)</f>
        <v>*</v>
      </c>
      <c r="N1008" s="83" t="str">
        <f>IF(SP_SUL!AM1007="","*",SP_SUL!AM1007)</f>
        <v>*</v>
      </c>
      <c r="O1008" s="110" t="str">
        <f>IF(SP_SUL!BH1007="","*",SP_SUL!BH1007)</f>
        <v>*</v>
      </c>
      <c r="P1008" s="147" t="str">
        <f>IF($A$2=1,IF(SP_SUL!BJ1007="","*",SP_SUL!BJ1007),IF(SP_SUL!BK1007="","*",SP_SUL!BK1007))</f>
        <v>*</v>
      </c>
    </row>
    <row r="1009" spans="1:16">
      <c r="A1009" s="82" t="str">
        <f>IF(SP_SUL!B1008="","*",SP_SUL!B1008)</f>
        <v>*</v>
      </c>
      <c r="B1009" s="83" t="str">
        <f>IF(SP_SUL!X1008="","*",SP_SUL!X1008)</f>
        <v>*</v>
      </c>
      <c r="C1009" s="83" t="str">
        <f>IF(SP_SUL!S1008="","*",SP_SUL!S1008)</f>
        <v>*</v>
      </c>
      <c r="D1009" s="83" t="str">
        <f>IF(SP_SUL!T1008="","*",SP_SUL!T1008)</f>
        <v>*</v>
      </c>
      <c r="E1009" s="83" t="str">
        <f>IF(SP_SUL!D1008="","*",SP_SUL!D1008)</f>
        <v>*</v>
      </c>
      <c r="F1009" s="83" t="str">
        <f>IF(SP_SUL!H1008="","*",SP_SUL!H1008)</f>
        <v>*</v>
      </c>
      <c r="G1009" s="83" t="str">
        <f>IF(SP_SUL!M1008="","*",SP_SUL!M1008)</f>
        <v>*</v>
      </c>
      <c r="H1009" s="116" t="str">
        <f>IF(SP_SUL!K1008="","*",SP_SUL!K1008)</f>
        <v>*</v>
      </c>
      <c r="I1009" s="113" t="str">
        <f>IF(SP_SUL!O1008="","*",SP_SUL!O1008)</f>
        <v>*</v>
      </c>
      <c r="J1009" s="113" t="str">
        <f>IF(SP_SUL!P1008="","*",SP_SUL!P1008)</f>
        <v>*</v>
      </c>
      <c r="K1009" s="83" t="str">
        <f>IF(SP_SUL!AK1008="","*",SP_SUL!AK1008)</f>
        <v>*</v>
      </c>
      <c r="L1009" s="83" t="str">
        <f>IF(SP_SUL!AM1008="","*",SP_SUL!AM1008)</f>
        <v>*</v>
      </c>
      <c r="M1009" s="83" t="str">
        <f>IF(SP_SUL!AP1008="","*",SP_SUL!AP1008)</f>
        <v>*</v>
      </c>
      <c r="N1009" s="83" t="str">
        <f>IF(SP_SUL!AM1008="","*",SP_SUL!AM1008)</f>
        <v>*</v>
      </c>
      <c r="O1009" s="110" t="str">
        <f>IF(SP_SUL!BH1008="","*",SP_SUL!BH1008)</f>
        <v>*</v>
      </c>
      <c r="P1009" s="147" t="str">
        <f>IF($A$2=1,IF(SP_SUL!BJ1008="","*",SP_SUL!BJ1008),IF(SP_SUL!BK1008="","*",SP_SUL!BK1008))</f>
        <v>*</v>
      </c>
    </row>
    <row r="1010" spans="1:16">
      <c r="A1010" s="82" t="str">
        <f>IF(SP_SUL!B1009="","*",SP_SUL!B1009)</f>
        <v>*</v>
      </c>
      <c r="B1010" s="83" t="str">
        <f>IF(SP_SUL!X1009="","*",SP_SUL!X1009)</f>
        <v>*</v>
      </c>
      <c r="C1010" s="83" t="str">
        <f>IF(SP_SUL!S1009="","*",SP_SUL!S1009)</f>
        <v>*</v>
      </c>
      <c r="D1010" s="83" t="str">
        <f>IF(SP_SUL!T1009="","*",SP_SUL!T1009)</f>
        <v>*</v>
      </c>
      <c r="E1010" s="83" t="str">
        <f>IF(SP_SUL!D1009="","*",SP_SUL!D1009)</f>
        <v>*</v>
      </c>
      <c r="F1010" s="83" t="str">
        <f>IF(SP_SUL!H1009="","*",SP_SUL!H1009)</f>
        <v>*</v>
      </c>
      <c r="G1010" s="83" t="str">
        <f>IF(SP_SUL!M1009="","*",SP_SUL!M1009)</f>
        <v>*</v>
      </c>
      <c r="H1010" s="116" t="str">
        <f>IF(SP_SUL!K1009="","*",SP_SUL!K1009)</f>
        <v>*</v>
      </c>
      <c r="I1010" s="113" t="str">
        <f>IF(SP_SUL!O1009="","*",SP_SUL!O1009)</f>
        <v>*</v>
      </c>
      <c r="J1010" s="113" t="str">
        <f>IF(SP_SUL!P1009="","*",SP_SUL!P1009)</f>
        <v>*</v>
      </c>
      <c r="K1010" s="83" t="str">
        <f>IF(SP_SUL!AK1009="","*",SP_SUL!AK1009)</f>
        <v>*</v>
      </c>
      <c r="L1010" s="83" t="str">
        <f>IF(SP_SUL!AM1009="","*",SP_SUL!AM1009)</f>
        <v>*</v>
      </c>
      <c r="M1010" s="83" t="str">
        <f>IF(SP_SUL!AP1009="","*",SP_SUL!AP1009)</f>
        <v>*</v>
      </c>
      <c r="N1010" s="83" t="str">
        <f>IF(SP_SUL!AM1009="","*",SP_SUL!AM1009)</f>
        <v>*</v>
      </c>
      <c r="O1010" s="110" t="str">
        <f>IF(SP_SUL!BH1009="","*",SP_SUL!BH1009)</f>
        <v>*</v>
      </c>
      <c r="P1010" s="147" t="str">
        <f>IF($A$2=1,IF(SP_SUL!BJ1009="","*",SP_SUL!BJ1009),IF(SP_SUL!BK1009="","*",SP_SUL!BK1009))</f>
        <v>*</v>
      </c>
    </row>
    <row r="1011" spans="1:16">
      <c r="A1011" s="82" t="str">
        <f>IF(SP_SUL!B1010="","*",SP_SUL!B1010)</f>
        <v>*</v>
      </c>
      <c r="B1011" s="83" t="str">
        <f>IF(SP_SUL!X1010="","*",SP_SUL!X1010)</f>
        <v>*</v>
      </c>
      <c r="C1011" s="83" t="str">
        <f>IF(SP_SUL!S1010="","*",SP_SUL!S1010)</f>
        <v>*</v>
      </c>
      <c r="D1011" s="83" t="str">
        <f>IF(SP_SUL!T1010="","*",SP_SUL!T1010)</f>
        <v>*</v>
      </c>
      <c r="E1011" s="83" t="str">
        <f>IF(SP_SUL!D1010="","*",SP_SUL!D1010)</f>
        <v>*</v>
      </c>
      <c r="F1011" s="83" t="str">
        <f>IF(SP_SUL!H1010="","*",SP_SUL!H1010)</f>
        <v>*</v>
      </c>
      <c r="G1011" s="83" t="str">
        <f>IF(SP_SUL!M1010="","*",SP_SUL!M1010)</f>
        <v>*</v>
      </c>
      <c r="H1011" s="116" t="str">
        <f>IF(SP_SUL!K1010="","*",SP_SUL!K1010)</f>
        <v>*</v>
      </c>
      <c r="I1011" s="113" t="str">
        <f>IF(SP_SUL!O1010="","*",SP_SUL!O1010)</f>
        <v>*</v>
      </c>
      <c r="J1011" s="113" t="str">
        <f>IF(SP_SUL!P1010="","*",SP_SUL!P1010)</f>
        <v>*</v>
      </c>
      <c r="K1011" s="83" t="str">
        <f>IF(SP_SUL!AK1010="","*",SP_SUL!AK1010)</f>
        <v>*</v>
      </c>
      <c r="L1011" s="83" t="str">
        <f>IF(SP_SUL!AM1010="","*",SP_SUL!AM1010)</f>
        <v>*</v>
      </c>
      <c r="M1011" s="83" t="str">
        <f>IF(SP_SUL!AP1010="","*",SP_SUL!AP1010)</f>
        <v>*</v>
      </c>
      <c r="N1011" s="83" t="str">
        <f>IF(SP_SUL!AM1010="","*",SP_SUL!AM1010)</f>
        <v>*</v>
      </c>
      <c r="O1011" s="110" t="str">
        <f>IF(SP_SUL!BH1010="","*",SP_SUL!BH1010)</f>
        <v>*</v>
      </c>
      <c r="P1011" s="147" t="str">
        <f>IF($A$2=1,IF(SP_SUL!BJ1010="","*",SP_SUL!BJ1010),IF(SP_SUL!BK1010="","*",SP_SUL!BK1010))</f>
        <v>*</v>
      </c>
    </row>
    <row r="1012" spans="1:16">
      <c r="A1012" s="82" t="str">
        <f>IF(SP_SUL!B1011="","*",SP_SUL!B1011)</f>
        <v>*</v>
      </c>
      <c r="B1012" s="83" t="str">
        <f>IF(SP_SUL!X1011="","*",SP_SUL!X1011)</f>
        <v>*</v>
      </c>
      <c r="C1012" s="83" t="str">
        <f>IF(SP_SUL!S1011="","*",SP_SUL!S1011)</f>
        <v>*</v>
      </c>
      <c r="D1012" s="83" t="str">
        <f>IF(SP_SUL!T1011="","*",SP_SUL!T1011)</f>
        <v>*</v>
      </c>
      <c r="E1012" s="83" t="str">
        <f>IF(SP_SUL!D1011="","*",SP_SUL!D1011)</f>
        <v>*</v>
      </c>
      <c r="F1012" s="83" t="str">
        <f>IF(SP_SUL!H1011="","*",SP_SUL!H1011)</f>
        <v>*</v>
      </c>
      <c r="G1012" s="83" t="str">
        <f>IF(SP_SUL!M1011="","*",SP_SUL!M1011)</f>
        <v>*</v>
      </c>
      <c r="H1012" s="116" t="str">
        <f>IF(SP_SUL!K1011="","*",SP_SUL!K1011)</f>
        <v>*</v>
      </c>
      <c r="I1012" s="113" t="str">
        <f>IF(SP_SUL!O1011="","*",SP_SUL!O1011)</f>
        <v>*</v>
      </c>
      <c r="J1012" s="113" t="str">
        <f>IF(SP_SUL!P1011="","*",SP_SUL!P1011)</f>
        <v>*</v>
      </c>
      <c r="K1012" s="83" t="str">
        <f>IF(SP_SUL!AK1011="","*",SP_SUL!AK1011)</f>
        <v>*</v>
      </c>
      <c r="L1012" s="83" t="str">
        <f>IF(SP_SUL!AM1011="","*",SP_SUL!AM1011)</f>
        <v>*</v>
      </c>
      <c r="M1012" s="83" t="str">
        <f>IF(SP_SUL!AP1011="","*",SP_SUL!AP1011)</f>
        <v>*</v>
      </c>
      <c r="N1012" s="83" t="str">
        <f>IF(SP_SUL!AM1011="","*",SP_SUL!AM1011)</f>
        <v>*</v>
      </c>
      <c r="O1012" s="110" t="str">
        <f>IF(SP_SUL!BH1011="","*",SP_SUL!BH1011)</f>
        <v>*</v>
      </c>
      <c r="P1012" s="147" t="str">
        <f>IF($A$2=1,IF(SP_SUL!BJ1011="","*",SP_SUL!BJ1011),IF(SP_SUL!BK1011="","*",SP_SUL!BK1011))</f>
        <v>*</v>
      </c>
    </row>
    <row r="1013" spans="1:16">
      <c r="A1013" s="82" t="str">
        <f>IF(SP_SUL!B1012="","*",SP_SUL!B1012)</f>
        <v>*</v>
      </c>
      <c r="B1013" s="83" t="str">
        <f>IF(SP_SUL!X1012="","*",SP_SUL!X1012)</f>
        <v>*</v>
      </c>
      <c r="C1013" s="83" t="str">
        <f>IF(SP_SUL!S1012="","*",SP_SUL!S1012)</f>
        <v>*</v>
      </c>
      <c r="D1013" s="83" t="str">
        <f>IF(SP_SUL!T1012="","*",SP_SUL!T1012)</f>
        <v>*</v>
      </c>
      <c r="E1013" s="83" t="str">
        <f>IF(SP_SUL!D1012="","*",SP_SUL!D1012)</f>
        <v>*</v>
      </c>
      <c r="F1013" s="83" t="str">
        <f>IF(SP_SUL!H1012="","*",SP_SUL!H1012)</f>
        <v>*</v>
      </c>
      <c r="G1013" s="83" t="str">
        <f>IF(SP_SUL!M1012="","*",SP_SUL!M1012)</f>
        <v>*</v>
      </c>
      <c r="H1013" s="116" t="str">
        <f>IF(SP_SUL!K1012="","*",SP_SUL!K1012)</f>
        <v>*</v>
      </c>
      <c r="I1013" s="113" t="str">
        <f>IF(SP_SUL!O1012="","*",SP_SUL!O1012)</f>
        <v>*</v>
      </c>
      <c r="J1013" s="113" t="str">
        <f>IF(SP_SUL!P1012="","*",SP_SUL!P1012)</f>
        <v>*</v>
      </c>
      <c r="K1013" s="83" t="str">
        <f>IF(SP_SUL!AK1012="","*",SP_SUL!AK1012)</f>
        <v>*</v>
      </c>
      <c r="L1013" s="83" t="str">
        <f>IF(SP_SUL!AM1012="","*",SP_SUL!AM1012)</f>
        <v>*</v>
      </c>
      <c r="M1013" s="83" t="str">
        <f>IF(SP_SUL!AP1012="","*",SP_SUL!AP1012)</f>
        <v>*</v>
      </c>
      <c r="N1013" s="83" t="str">
        <f>IF(SP_SUL!AM1012="","*",SP_SUL!AM1012)</f>
        <v>*</v>
      </c>
      <c r="O1013" s="110" t="str">
        <f>IF(SP_SUL!BH1012="","*",SP_SUL!BH1012)</f>
        <v>*</v>
      </c>
      <c r="P1013" s="147" t="str">
        <f>IF($A$2=1,IF(SP_SUL!BJ1012="","*",SP_SUL!BJ1012),IF(SP_SUL!BK1012="","*",SP_SUL!BK1012))</f>
        <v>*</v>
      </c>
    </row>
    <row r="1014" spans="1:16">
      <c r="A1014" s="82" t="str">
        <f>IF(SP_SUL!B1013="","*",SP_SUL!B1013)</f>
        <v>*</v>
      </c>
      <c r="B1014" s="83" t="str">
        <f>IF(SP_SUL!X1013="","*",SP_SUL!X1013)</f>
        <v>*</v>
      </c>
      <c r="C1014" s="83" t="str">
        <f>IF(SP_SUL!S1013="","*",SP_SUL!S1013)</f>
        <v>*</v>
      </c>
      <c r="D1014" s="83" t="str">
        <f>IF(SP_SUL!T1013="","*",SP_SUL!T1013)</f>
        <v>*</v>
      </c>
      <c r="E1014" s="83" t="str">
        <f>IF(SP_SUL!D1013="","*",SP_SUL!D1013)</f>
        <v>*</v>
      </c>
      <c r="F1014" s="83" t="str">
        <f>IF(SP_SUL!H1013="","*",SP_SUL!H1013)</f>
        <v>*</v>
      </c>
      <c r="G1014" s="83" t="str">
        <f>IF(SP_SUL!M1013="","*",SP_SUL!M1013)</f>
        <v>*</v>
      </c>
      <c r="H1014" s="116" t="str">
        <f>IF(SP_SUL!K1013="","*",SP_SUL!K1013)</f>
        <v>*</v>
      </c>
      <c r="I1014" s="113" t="str">
        <f>IF(SP_SUL!O1013="","*",SP_SUL!O1013)</f>
        <v>*</v>
      </c>
      <c r="J1014" s="113" t="str">
        <f>IF(SP_SUL!P1013="","*",SP_SUL!P1013)</f>
        <v>*</v>
      </c>
      <c r="K1014" s="83" t="str">
        <f>IF(SP_SUL!AK1013="","*",SP_SUL!AK1013)</f>
        <v>*</v>
      </c>
      <c r="L1014" s="83" t="str">
        <f>IF(SP_SUL!AM1013="","*",SP_SUL!AM1013)</f>
        <v>*</v>
      </c>
      <c r="M1014" s="83" t="str">
        <f>IF(SP_SUL!AP1013="","*",SP_SUL!AP1013)</f>
        <v>*</v>
      </c>
      <c r="N1014" s="83" t="str">
        <f>IF(SP_SUL!AM1013="","*",SP_SUL!AM1013)</f>
        <v>*</v>
      </c>
      <c r="O1014" s="110" t="str">
        <f>IF(SP_SUL!BH1013="","*",SP_SUL!BH1013)</f>
        <v>*</v>
      </c>
      <c r="P1014" s="147" t="str">
        <f>IF($A$2=1,IF(SP_SUL!BJ1013="","*",SP_SUL!BJ1013),IF(SP_SUL!BK1013="","*",SP_SUL!BK1013))</f>
        <v>*</v>
      </c>
    </row>
    <row r="1015" spans="1:16">
      <c r="A1015" s="82" t="str">
        <f>IF(SP_SUL!B1014="","*",SP_SUL!B1014)</f>
        <v>*</v>
      </c>
      <c r="B1015" s="83" t="str">
        <f>IF(SP_SUL!X1014="","*",SP_SUL!X1014)</f>
        <v>*</v>
      </c>
      <c r="C1015" s="83" t="str">
        <f>IF(SP_SUL!S1014="","*",SP_SUL!S1014)</f>
        <v>*</v>
      </c>
      <c r="D1015" s="83" t="str">
        <f>IF(SP_SUL!T1014="","*",SP_SUL!T1014)</f>
        <v>*</v>
      </c>
      <c r="E1015" s="83" t="str">
        <f>IF(SP_SUL!D1014="","*",SP_SUL!D1014)</f>
        <v>*</v>
      </c>
      <c r="F1015" s="83" t="str">
        <f>IF(SP_SUL!H1014="","*",SP_SUL!H1014)</f>
        <v>*</v>
      </c>
      <c r="G1015" s="83" t="str">
        <f>IF(SP_SUL!M1014="","*",SP_SUL!M1014)</f>
        <v>*</v>
      </c>
      <c r="H1015" s="116" t="str">
        <f>IF(SP_SUL!K1014="","*",SP_SUL!K1014)</f>
        <v>*</v>
      </c>
      <c r="I1015" s="113" t="str">
        <f>IF(SP_SUL!O1014="","*",SP_SUL!O1014)</f>
        <v>*</v>
      </c>
      <c r="J1015" s="113" t="str">
        <f>IF(SP_SUL!P1014="","*",SP_SUL!P1014)</f>
        <v>*</v>
      </c>
      <c r="K1015" s="83" t="str">
        <f>IF(SP_SUL!AK1014="","*",SP_SUL!AK1014)</f>
        <v>*</v>
      </c>
      <c r="L1015" s="83" t="str">
        <f>IF(SP_SUL!AM1014="","*",SP_SUL!AM1014)</f>
        <v>*</v>
      </c>
      <c r="M1015" s="83" t="str">
        <f>IF(SP_SUL!AP1014="","*",SP_SUL!AP1014)</f>
        <v>*</v>
      </c>
      <c r="N1015" s="83" t="str">
        <f>IF(SP_SUL!AM1014="","*",SP_SUL!AM1014)</f>
        <v>*</v>
      </c>
      <c r="O1015" s="110" t="str">
        <f>IF(SP_SUL!BH1014="","*",SP_SUL!BH1014)</f>
        <v>*</v>
      </c>
      <c r="P1015" s="147" t="str">
        <f>IF($A$2=1,IF(SP_SUL!BJ1014="","*",SP_SUL!BJ1014),IF(SP_SUL!BK1014="","*",SP_SUL!BK1014))</f>
        <v>*</v>
      </c>
    </row>
    <row r="1016" spans="1:16">
      <c r="A1016" s="82" t="str">
        <f>IF(SP_SUL!B1015="","*",SP_SUL!B1015)</f>
        <v>*</v>
      </c>
      <c r="B1016" s="83" t="str">
        <f>IF(SP_SUL!X1015="","*",SP_SUL!X1015)</f>
        <v>*</v>
      </c>
      <c r="C1016" s="83" t="str">
        <f>IF(SP_SUL!S1015="","*",SP_SUL!S1015)</f>
        <v>*</v>
      </c>
      <c r="D1016" s="83" t="str">
        <f>IF(SP_SUL!T1015="","*",SP_SUL!T1015)</f>
        <v>*</v>
      </c>
      <c r="E1016" s="83" t="str">
        <f>IF(SP_SUL!D1015="","*",SP_SUL!D1015)</f>
        <v>*</v>
      </c>
      <c r="F1016" s="83" t="str">
        <f>IF(SP_SUL!H1015="","*",SP_SUL!H1015)</f>
        <v>*</v>
      </c>
      <c r="G1016" s="83" t="str">
        <f>IF(SP_SUL!M1015="","*",SP_SUL!M1015)</f>
        <v>*</v>
      </c>
      <c r="H1016" s="116" t="str">
        <f>IF(SP_SUL!K1015="","*",SP_SUL!K1015)</f>
        <v>*</v>
      </c>
      <c r="I1016" s="113" t="str">
        <f>IF(SP_SUL!O1015="","*",SP_SUL!O1015)</f>
        <v>*</v>
      </c>
      <c r="J1016" s="113" t="str">
        <f>IF(SP_SUL!P1015="","*",SP_SUL!P1015)</f>
        <v>*</v>
      </c>
      <c r="K1016" s="83" t="str">
        <f>IF(SP_SUL!AK1015="","*",SP_SUL!AK1015)</f>
        <v>*</v>
      </c>
      <c r="L1016" s="83" t="str">
        <f>IF(SP_SUL!AM1015="","*",SP_SUL!AM1015)</f>
        <v>*</v>
      </c>
      <c r="M1016" s="83" t="str">
        <f>IF(SP_SUL!AP1015="","*",SP_SUL!AP1015)</f>
        <v>*</v>
      </c>
      <c r="N1016" s="83" t="str">
        <f>IF(SP_SUL!AM1015="","*",SP_SUL!AM1015)</f>
        <v>*</v>
      </c>
      <c r="O1016" s="110" t="str">
        <f>IF(SP_SUL!BH1015="","*",SP_SUL!BH1015)</f>
        <v>*</v>
      </c>
      <c r="P1016" s="147" t="str">
        <f>IF($A$2=1,IF(SP_SUL!BJ1015="","*",SP_SUL!BJ1015),IF(SP_SUL!BK1015="","*",SP_SUL!BK1015))</f>
        <v>*</v>
      </c>
    </row>
    <row r="1017" spans="1:16">
      <c r="A1017" s="82" t="str">
        <f>IF(SP_SUL!B1016="","*",SP_SUL!B1016)</f>
        <v>*</v>
      </c>
      <c r="B1017" s="83" t="str">
        <f>IF(SP_SUL!X1016="","*",SP_SUL!X1016)</f>
        <v>*</v>
      </c>
      <c r="C1017" s="83" t="str">
        <f>IF(SP_SUL!S1016="","*",SP_SUL!S1016)</f>
        <v>*</v>
      </c>
      <c r="D1017" s="83" t="str">
        <f>IF(SP_SUL!T1016="","*",SP_SUL!T1016)</f>
        <v>*</v>
      </c>
      <c r="E1017" s="83" t="str">
        <f>IF(SP_SUL!D1016="","*",SP_SUL!D1016)</f>
        <v>*</v>
      </c>
      <c r="F1017" s="83" t="str">
        <f>IF(SP_SUL!H1016="","*",SP_SUL!H1016)</f>
        <v>*</v>
      </c>
      <c r="G1017" s="83" t="str">
        <f>IF(SP_SUL!M1016="","*",SP_SUL!M1016)</f>
        <v>*</v>
      </c>
      <c r="H1017" s="116" t="str">
        <f>IF(SP_SUL!K1016="","*",SP_SUL!K1016)</f>
        <v>*</v>
      </c>
      <c r="I1017" s="113" t="str">
        <f>IF(SP_SUL!O1016="","*",SP_SUL!O1016)</f>
        <v>*</v>
      </c>
      <c r="J1017" s="113" t="str">
        <f>IF(SP_SUL!P1016="","*",SP_SUL!P1016)</f>
        <v>*</v>
      </c>
      <c r="K1017" s="83" t="str">
        <f>IF(SP_SUL!AK1016="","*",SP_SUL!AK1016)</f>
        <v>*</v>
      </c>
      <c r="L1017" s="83" t="str">
        <f>IF(SP_SUL!AM1016="","*",SP_SUL!AM1016)</f>
        <v>*</v>
      </c>
      <c r="M1017" s="83" t="str">
        <f>IF(SP_SUL!AP1016="","*",SP_SUL!AP1016)</f>
        <v>*</v>
      </c>
      <c r="N1017" s="83" t="str">
        <f>IF(SP_SUL!AM1016="","*",SP_SUL!AM1016)</f>
        <v>*</v>
      </c>
      <c r="O1017" s="110" t="str">
        <f>IF(SP_SUL!BH1016="","*",SP_SUL!BH1016)</f>
        <v>*</v>
      </c>
      <c r="P1017" s="147" t="str">
        <f>IF($A$2=1,IF(SP_SUL!BJ1016="","*",SP_SUL!BJ1016),IF(SP_SUL!BK1016="","*",SP_SUL!BK1016))</f>
        <v>*</v>
      </c>
    </row>
    <row r="1018" spans="1:16">
      <c r="A1018" s="82" t="str">
        <f>IF(SP_SUL!B1017="","*",SP_SUL!B1017)</f>
        <v>*</v>
      </c>
      <c r="B1018" s="83" t="str">
        <f>IF(SP_SUL!X1017="","*",SP_SUL!X1017)</f>
        <v>*</v>
      </c>
      <c r="C1018" s="83" t="str">
        <f>IF(SP_SUL!S1017="","*",SP_SUL!S1017)</f>
        <v>*</v>
      </c>
      <c r="D1018" s="83" t="str">
        <f>IF(SP_SUL!T1017="","*",SP_SUL!T1017)</f>
        <v>*</v>
      </c>
      <c r="E1018" s="83" t="str">
        <f>IF(SP_SUL!D1017="","*",SP_SUL!D1017)</f>
        <v>*</v>
      </c>
      <c r="F1018" s="83" t="str">
        <f>IF(SP_SUL!H1017="","*",SP_SUL!H1017)</f>
        <v>*</v>
      </c>
      <c r="G1018" s="83" t="str">
        <f>IF(SP_SUL!M1017="","*",SP_SUL!M1017)</f>
        <v>*</v>
      </c>
      <c r="H1018" s="116" t="str">
        <f>IF(SP_SUL!K1017="","*",SP_SUL!K1017)</f>
        <v>*</v>
      </c>
      <c r="I1018" s="113" t="str">
        <f>IF(SP_SUL!O1017="","*",SP_SUL!O1017)</f>
        <v>*</v>
      </c>
      <c r="J1018" s="113" t="str">
        <f>IF(SP_SUL!P1017="","*",SP_SUL!P1017)</f>
        <v>*</v>
      </c>
      <c r="K1018" s="83" t="str">
        <f>IF(SP_SUL!AK1017="","*",SP_SUL!AK1017)</f>
        <v>*</v>
      </c>
      <c r="L1018" s="83" t="str">
        <f>IF(SP_SUL!AM1017="","*",SP_SUL!AM1017)</f>
        <v>*</v>
      </c>
      <c r="M1018" s="83" t="str">
        <f>IF(SP_SUL!AP1017="","*",SP_SUL!AP1017)</f>
        <v>*</v>
      </c>
      <c r="N1018" s="83" t="str">
        <f>IF(SP_SUL!AM1017="","*",SP_SUL!AM1017)</f>
        <v>*</v>
      </c>
      <c r="O1018" s="110" t="str">
        <f>IF(SP_SUL!BH1017="","*",SP_SUL!BH1017)</f>
        <v>*</v>
      </c>
      <c r="P1018" s="147" t="str">
        <f>IF($A$2=1,IF(SP_SUL!BJ1017="","*",SP_SUL!BJ1017),IF(SP_SUL!BK1017="","*",SP_SUL!BK1017))</f>
        <v>*</v>
      </c>
    </row>
    <row r="1019" spans="1:16">
      <c r="A1019" s="82" t="str">
        <f>IF(SP_SUL!B1018="","*",SP_SUL!B1018)</f>
        <v>*</v>
      </c>
      <c r="B1019" s="83" t="str">
        <f>IF(SP_SUL!X1018="","*",SP_SUL!X1018)</f>
        <v>*</v>
      </c>
      <c r="C1019" s="83" t="str">
        <f>IF(SP_SUL!S1018="","*",SP_SUL!S1018)</f>
        <v>*</v>
      </c>
      <c r="D1019" s="83" t="str">
        <f>IF(SP_SUL!T1018="","*",SP_SUL!T1018)</f>
        <v>*</v>
      </c>
      <c r="E1019" s="83" t="str">
        <f>IF(SP_SUL!D1018="","*",SP_SUL!D1018)</f>
        <v>*</v>
      </c>
      <c r="F1019" s="83" t="str">
        <f>IF(SP_SUL!H1018="","*",SP_SUL!H1018)</f>
        <v>*</v>
      </c>
      <c r="G1019" s="83" t="str">
        <f>IF(SP_SUL!M1018="","*",SP_SUL!M1018)</f>
        <v>*</v>
      </c>
      <c r="H1019" s="116" t="str">
        <f>IF(SP_SUL!K1018="","*",SP_SUL!K1018)</f>
        <v>*</v>
      </c>
      <c r="I1019" s="113" t="str">
        <f>IF(SP_SUL!O1018="","*",SP_SUL!O1018)</f>
        <v>*</v>
      </c>
      <c r="J1019" s="113" t="str">
        <f>IF(SP_SUL!P1018="","*",SP_SUL!P1018)</f>
        <v>*</v>
      </c>
      <c r="K1019" s="83" t="str">
        <f>IF(SP_SUL!AK1018="","*",SP_SUL!AK1018)</f>
        <v>*</v>
      </c>
      <c r="L1019" s="83" t="str">
        <f>IF(SP_SUL!AM1018="","*",SP_SUL!AM1018)</f>
        <v>*</v>
      </c>
      <c r="M1019" s="83" t="str">
        <f>IF(SP_SUL!AP1018="","*",SP_SUL!AP1018)</f>
        <v>*</v>
      </c>
      <c r="N1019" s="83" t="str">
        <f>IF(SP_SUL!AM1018="","*",SP_SUL!AM1018)</f>
        <v>*</v>
      </c>
      <c r="O1019" s="110" t="str">
        <f>IF(SP_SUL!BH1018="","*",SP_SUL!BH1018)</f>
        <v>*</v>
      </c>
      <c r="P1019" s="147" t="str">
        <f>IF($A$2=1,IF(SP_SUL!BJ1018="","*",SP_SUL!BJ1018),IF(SP_SUL!BK1018="","*",SP_SUL!BK1018))</f>
        <v>*</v>
      </c>
    </row>
    <row r="1020" spans="1:16">
      <c r="A1020" s="82" t="str">
        <f>IF(SP_SUL!B1019="","*",SP_SUL!B1019)</f>
        <v>*</v>
      </c>
      <c r="B1020" s="83" t="str">
        <f>IF(SP_SUL!X1019="","*",SP_SUL!X1019)</f>
        <v>*</v>
      </c>
      <c r="C1020" s="83" t="str">
        <f>IF(SP_SUL!S1019="","*",SP_SUL!S1019)</f>
        <v>*</v>
      </c>
      <c r="D1020" s="83" t="str">
        <f>IF(SP_SUL!T1019="","*",SP_SUL!T1019)</f>
        <v>*</v>
      </c>
      <c r="E1020" s="83" t="str">
        <f>IF(SP_SUL!D1019="","*",SP_SUL!D1019)</f>
        <v>*</v>
      </c>
      <c r="F1020" s="83" t="str">
        <f>IF(SP_SUL!H1019="","*",SP_SUL!H1019)</f>
        <v>*</v>
      </c>
      <c r="G1020" s="83" t="str">
        <f>IF(SP_SUL!M1019="","*",SP_SUL!M1019)</f>
        <v>*</v>
      </c>
      <c r="H1020" s="116" t="str">
        <f>IF(SP_SUL!K1019="","*",SP_SUL!K1019)</f>
        <v>*</v>
      </c>
      <c r="I1020" s="113" t="str">
        <f>IF(SP_SUL!O1019="","*",SP_SUL!O1019)</f>
        <v>*</v>
      </c>
      <c r="J1020" s="113" t="str">
        <f>IF(SP_SUL!P1019="","*",SP_SUL!P1019)</f>
        <v>*</v>
      </c>
      <c r="K1020" s="83" t="str">
        <f>IF(SP_SUL!AK1019="","*",SP_SUL!AK1019)</f>
        <v>*</v>
      </c>
      <c r="L1020" s="83" t="str">
        <f>IF(SP_SUL!AM1019="","*",SP_SUL!AM1019)</f>
        <v>*</v>
      </c>
      <c r="M1020" s="83" t="str">
        <f>IF(SP_SUL!AP1019="","*",SP_SUL!AP1019)</f>
        <v>*</v>
      </c>
      <c r="N1020" s="83" t="str">
        <f>IF(SP_SUL!AM1019="","*",SP_SUL!AM1019)</f>
        <v>*</v>
      </c>
      <c r="O1020" s="110" t="str">
        <f>IF(SP_SUL!BH1019="","*",SP_SUL!BH1019)</f>
        <v>*</v>
      </c>
      <c r="P1020" s="147" t="str">
        <f>IF($A$2=1,IF(SP_SUL!BJ1019="","*",SP_SUL!BJ1019),IF(SP_SUL!BK1019="","*",SP_SUL!BK1019))</f>
        <v>*</v>
      </c>
    </row>
    <row r="1021" spans="1:16">
      <c r="A1021" s="82" t="str">
        <f>IF(SP_SUL!B1020="","*",SP_SUL!B1020)</f>
        <v>*</v>
      </c>
      <c r="B1021" s="83" t="str">
        <f>IF(SP_SUL!X1020="","*",SP_SUL!X1020)</f>
        <v>*</v>
      </c>
      <c r="C1021" s="83" t="str">
        <f>IF(SP_SUL!S1020="","*",SP_SUL!S1020)</f>
        <v>*</v>
      </c>
      <c r="D1021" s="83" t="str">
        <f>IF(SP_SUL!T1020="","*",SP_SUL!T1020)</f>
        <v>*</v>
      </c>
      <c r="E1021" s="83" t="str">
        <f>IF(SP_SUL!D1020="","*",SP_SUL!D1020)</f>
        <v>*</v>
      </c>
      <c r="F1021" s="83" t="str">
        <f>IF(SP_SUL!H1020="","*",SP_SUL!H1020)</f>
        <v>*</v>
      </c>
      <c r="G1021" s="83" t="str">
        <f>IF(SP_SUL!M1020="","*",SP_SUL!M1020)</f>
        <v>*</v>
      </c>
      <c r="H1021" s="116" t="str">
        <f>IF(SP_SUL!K1020="","*",SP_SUL!K1020)</f>
        <v>*</v>
      </c>
      <c r="I1021" s="113" t="str">
        <f>IF(SP_SUL!O1020="","*",SP_SUL!O1020)</f>
        <v>*</v>
      </c>
      <c r="J1021" s="113" t="str">
        <f>IF(SP_SUL!P1020="","*",SP_SUL!P1020)</f>
        <v>*</v>
      </c>
      <c r="K1021" s="83" t="str">
        <f>IF(SP_SUL!AK1020="","*",SP_SUL!AK1020)</f>
        <v>*</v>
      </c>
      <c r="L1021" s="83" t="str">
        <f>IF(SP_SUL!AM1020="","*",SP_SUL!AM1020)</f>
        <v>*</v>
      </c>
      <c r="M1021" s="83" t="str">
        <f>IF(SP_SUL!AP1020="","*",SP_SUL!AP1020)</f>
        <v>*</v>
      </c>
      <c r="N1021" s="83" t="str">
        <f>IF(SP_SUL!AM1020="","*",SP_SUL!AM1020)</f>
        <v>*</v>
      </c>
      <c r="O1021" s="110" t="str">
        <f>IF(SP_SUL!BH1020="","*",SP_SUL!BH1020)</f>
        <v>*</v>
      </c>
      <c r="P1021" s="147" t="str">
        <f>IF($A$2=1,IF(SP_SUL!BJ1020="","*",SP_SUL!BJ1020),IF(SP_SUL!BK1020="","*",SP_SUL!BK1020))</f>
        <v>*</v>
      </c>
    </row>
    <row r="1022" spans="1:16">
      <c r="A1022" s="82" t="str">
        <f>IF(SP_SUL!B1021="","*",SP_SUL!B1021)</f>
        <v>*</v>
      </c>
      <c r="B1022" s="83" t="str">
        <f>IF(SP_SUL!X1021="","*",SP_SUL!X1021)</f>
        <v>*</v>
      </c>
      <c r="C1022" s="83" t="str">
        <f>IF(SP_SUL!S1021="","*",SP_SUL!S1021)</f>
        <v>*</v>
      </c>
      <c r="D1022" s="83" t="str">
        <f>IF(SP_SUL!T1021="","*",SP_SUL!T1021)</f>
        <v>*</v>
      </c>
      <c r="E1022" s="83" t="str">
        <f>IF(SP_SUL!D1021="","*",SP_SUL!D1021)</f>
        <v>*</v>
      </c>
      <c r="F1022" s="83" t="str">
        <f>IF(SP_SUL!H1021="","*",SP_SUL!H1021)</f>
        <v>*</v>
      </c>
      <c r="G1022" s="83" t="str">
        <f>IF(SP_SUL!M1021="","*",SP_SUL!M1021)</f>
        <v>*</v>
      </c>
      <c r="H1022" s="116" t="str">
        <f>IF(SP_SUL!K1021="","*",SP_SUL!K1021)</f>
        <v>*</v>
      </c>
      <c r="I1022" s="113" t="str">
        <f>IF(SP_SUL!O1021="","*",SP_SUL!O1021)</f>
        <v>*</v>
      </c>
      <c r="J1022" s="113" t="str">
        <f>IF(SP_SUL!P1021="","*",SP_SUL!P1021)</f>
        <v>*</v>
      </c>
      <c r="K1022" s="83" t="str">
        <f>IF(SP_SUL!AK1021="","*",SP_SUL!AK1021)</f>
        <v>*</v>
      </c>
      <c r="L1022" s="83" t="str">
        <f>IF(SP_SUL!AM1021="","*",SP_SUL!AM1021)</f>
        <v>*</v>
      </c>
      <c r="M1022" s="83" t="str">
        <f>IF(SP_SUL!AP1021="","*",SP_SUL!AP1021)</f>
        <v>*</v>
      </c>
      <c r="N1022" s="83" t="str">
        <f>IF(SP_SUL!AM1021="","*",SP_SUL!AM1021)</f>
        <v>*</v>
      </c>
      <c r="O1022" s="110" t="str">
        <f>IF(SP_SUL!BH1021="","*",SP_SUL!BH1021)</f>
        <v>*</v>
      </c>
      <c r="P1022" s="147" t="str">
        <f>IF($A$2=1,IF(SP_SUL!BJ1021="","*",SP_SUL!BJ1021),IF(SP_SUL!BK1021="","*",SP_SUL!BK1021))</f>
        <v>*</v>
      </c>
    </row>
    <row r="1023" spans="1:16">
      <c r="A1023" s="82" t="str">
        <f>IF(SP_SUL!B1022="","*",SP_SUL!B1022)</f>
        <v>*</v>
      </c>
      <c r="B1023" s="83" t="str">
        <f>IF(SP_SUL!X1022="","*",SP_SUL!X1022)</f>
        <v>*</v>
      </c>
      <c r="C1023" s="83" t="str">
        <f>IF(SP_SUL!S1022="","*",SP_SUL!S1022)</f>
        <v>*</v>
      </c>
      <c r="D1023" s="83" t="str">
        <f>IF(SP_SUL!T1022="","*",SP_SUL!T1022)</f>
        <v>*</v>
      </c>
      <c r="E1023" s="83" t="str">
        <f>IF(SP_SUL!D1022="","*",SP_SUL!D1022)</f>
        <v>*</v>
      </c>
      <c r="F1023" s="83" t="str">
        <f>IF(SP_SUL!H1022="","*",SP_SUL!H1022)</f>
        <v>*</v>
      </c>
      <c r="G1023" s="83" t="str">
        <f>IF(SP_SUL!M1022="","*",SP_SUL!M1022)</f>
        <v>*</v>
      </c>
      <c r="H1023" s="116" t="str">
        <f>IF(SP_SUL!K1022="","*",SP_SUL!K1022)</f>
        <v>*</v>
      </c>
      <c r="I1023" s="113" t="str">
        <f>IF(SP_SUL!O1022="","*",SP_SUL!O1022)</f>
        <v>*</v>
      </c>
      <c r="J1023" s="113" t="str">
        <f>IF(SP_SUL!P1022="","*",SP_SUL!P1022)</f>
        <v>*</v>
      </c>
      <c r="K1023" s="83" t="str">
        <f>IF(SP_SUL!AK1022="","*",SP_SUL!AK1022)</f>
        <v>*</v>
      </c>
      <c r="L1023" s="83" t="str">
        <f>IF(SP_SUL!AM1022="","*",SP_SUL!AM1022)</f>
        <v>*</v>
      </c>
      <c r="M1023" s="83" t="str">
        <f>IF(SP_SUL!AP1022="","*",SP_SUL!AP1022)</f>
        <v>*</v>
      </c>
      <c r="N1023" s="83" t="str">
        <f>IF(SP_SUL!AM1022="","*",SP_SUL!AM1022)</f>
        <v>*</v>
      </c>
      <c r="O1023" s="110" t="str">
        <f>IF(SP_SUL!BH1022="","*",SP_SUL!BH1022)</f>
        <v>*</v>
      </c>
      <c r="P1023" s="147" t="str">
        <f>IF($A$2=1,IF(SP_SUL!BJ1022="","*",SP_SUL!BJ1022),IF(SP_SUL!BK1022="","*",SP_SUL!BK1022))</f>
        <v>*</v>
      </c>
    </row>
    <row r="1024" spans="1:16">
      <c r="A1024" s="82" t="str">
        <f>IF(SP_SUL!B1023="","*",SP_SUL!B1023)</f>
        <v>*</v>
      </c>
      <c r="B1024" s="83" t="str">
        <f>IF(SP_SUL!X1023="","*",SP_SUL!X1023)</f>
        <v>*</v>
      </c>
      <c r="C1024" s="83" t="str">
        <f>IF(SP_SUL!S1023="","*",SP_SUL!S1023)</f>
        <v>*</v>
      </c>
      <c r="D1024" s="83" t="str">
        <f>IF(SP_SUL!T1023="","*",SP_SUL!T1023)</f>
        <v>*</v>
      </c>
      <c r="E1024" s="83" t="str">
        <f>IF(SP_SUL!D1023="","*",SP_SUL!D1023)</f>
        <v>*</v>
      </c>
      <c r="F1024" s="83" t="str">
        <f>IF(SP_SUL!H1023="","*",SP_SUL!H1023)</f>
        <v>*</v>
      </c>
      <c r="G1024" s="83" t="str">
        <f>IF(SP_SUL!M1023="","*",SP_SUL!M1023)</f>
        <v>*</v>
      </c>
      <c r="H1024" s="116" t="str">
        <f>IF(SP_SUL!K1023="","*",SP_SUL!K1023)</f>
        <v>*</v>
      </c>
      <c r="I1024" s="113" t="str">
        <f>IF(SP_SUL!O1023="","*",SP_SUL!O1023)</f>
        <v>*</v>
      </c>
      <c r="J1024" s="113" t="str">
        <f>IF(SP_SUL!P1023="","*",SP_SUL!P1023)</f>
        <v>*</v>
      </c>
      <c r="K1024" s="83" t="str">
        <f>IF(SP_SUL!AK1023="","*",SP_SUL!AK1023)</f>
        <v>*</v>
      </c>
      <c r="L1024" s="83" t="str">
        <f>IF(SP_SUL!AM1023="","*",SP_SUL!AM1023)</f>
        <v>*</v>
      </c>
      <c r="M1024" s="83" t="str">
        <f>IF(SP_SUL!AP1023="","*",SP_SUL!AP1023)</f>
        <v>*</v>
      </c>
      <c r="N1024" s="83" t="str">
        <f>IF(SP_SUL!AM1023="","*",SP_SUL!AM1023)</f>
        <v>*</v>
      </c>
      <c r="O1024" s="110" t="str">
        <f>IF(SP_SUL!BH1023="","*",SP_SUL!BH1023)</f>
        <v>*</v>
      </c>
      <c r="P1024" s="147" t="str">
        <f>IF($A$2=1,IF(SP_SUL!BJ1023="","*",SP_SUL!BJ1023),IF(SP_SUL!BK1023="","*",SP_SUL!BK1023))</f>
        <v>*</v>
      </c>
    </row>
    <row r="1025" spans="1:16">
      <c r="A1025" s="82" t="str">
        <f>IF(SP_SUL!B1024="","*",SP_SUL!B1024)</f>
        <v>*</v>
      </c>
      <c r="B1025" s="83" t="str">
        <f>IF(SP_SUL!X1024="","*",SP_SUL!X1024)</f>
        <v>*</v>
      </c>
      <c r="C1025" s="83" t="str">
        <f>IF(SP_SUL!S1024="","*",SP_SUL!S1024)</f>
        <v>*</v>
      </c>
      <c r="D1025" s="83" t="str">
        <f>IF(SP_SUL!T1024="","*",SP_SUL!T1024)</f>
        <v>*</v>
      </c>
      <c r="E1025" s="83" t="str">
        <f>IF(SP_SUL!D1024="","*",SP_SUL!D1024)</f>
        <v>*</v>
      </c>
      <c r="F1025" s="83" t="str">
        <f>IF(SP_SUL!H1024="","*",SP_SUL!H1024)</f>
        <v>*</v>
      </c>
      <c r="G1025" s="83" t="str">
        <f>IF(SP_SUL!M1024="","*",SP_SUL!M1024)</f>
        <v>*</v>
      </c>
      <c r="H1025" s="116" t="str">
        <f>IF(SP_SUL!K1024="","*",SP_SUL!K1024)</f>
        <v>*</v>
      </c>
      <c r="I1025" s="113" t="str">
        <f>IF(SP_SUL!O1024="","*",SP_SUL!O1024)</f>
        <v>*</v>
      </c>
      <c r="J1025" s="113" t="str">
        <f>IF(SP_SUL!P1024="","*",SP_SUL!P1024)</f>
        <v>*</v>
      </c>
      <c r="K1025" s="83" t="str">
        <f>IF(SP_SUL!AK1024="","*",SP_SUL!AK1024)</f>
        <v>*</v>
      </c>
      <c r="L1025" s="83" t="str">
        <f>IF(SP_SUL!AM1024="","*",SP_SUL!AM1024)</f>
        <v>*</v>
      </c>
      <c r="M1025" s="83" t="str">
        <f>IF(SP_SUL!AP1024="","*",SP_SUL!AP1024)</f>
        <v>*</v>
      </c>
      <c r="N1025" s="83" t="str">
        <f>IF(SP_SUL!AM1024="","*",SP_SUL!AM1024)</f>
        <v>*</v>
      </c>
      <c r="O1025" s="110" t="str">
        <f>IF(SP_SUL!BH1024="","*",SP_SUL!BH1024)</f>
        <v>*</v>
      </c>
      <c r="P1025" s="147" t="str">
        <f>IF($A$2=1,IF(SP_SUL!BJ1024="","*",SP_SUL!BJ1024),IF(SP_SUL!BK1024="","*",SP_SUL!BK1024))</f>
        <v>*</v>
      </c>
    </row>
    <row r="1026" spans="1:16">
      <c r="A1026" s="82" t="str">
        <f>IF(SP_SUL!B1025="","*",SP_SUL!B1025)</f>
        <v>*</v>
      </c>
      <c r="B1026" s="83" t="str">
        <f>IF(SP_SUL!X1025="","*",SP_SUL!X1025)</f>
        <v>*</v>
      </c>
      <c r="C1026" s="83" t="str">
        <f>IF(SP_SUL!S1025="","*",SP_SUL!S1025)</f>
        <v>*</v>
      </c>
      <c r="D1026" s="83" t="str">
        <f>IF(SP_SUL!T1025="","*",SP_SUL!T1025)</f>
        <v>*</v>
      </c>
      <c r="E1026" s="83" t="str">
        <f>IF(SP_SUL!D1025="","*",SP_SUL!D1025)</f>
        <v>*</v>
      </c>
      <c r="F1026" s="83" t="str">
        <f>IF(SP_SUL!H1025="","*",SP_SUL!H1025)</f>
        <v>*</v>
      </c>
      <c r="G1026" s="83" t="str">
        <f>IF(SP_SUL!M1025="","*",SP_SUL!M1025)</f>
        <v>*</v>
      </c>
      <c r="H1026" s="116" t="str">
        <f>IF(SP_SUL!K1025="","*",SP_SUL!K1025)</f>
        <v>*</v>
      </c>
      <c r="I1026" s="113" t="str">
        <f>IF(SP_SUL!O1025="","*",SP_SUL!O1025)</f>
        <v>*</v>
      </c>
      <c r="J1026" s="113" t="str">
        <f>IF(SP_SUL!P1025="","*",SP_SUL!P1025)</f>
        <v>*</v>
      </c>
      <c r="K1026" s="83" t="str">
        <f>IF(SP_SUL!AK1025="","*",SP_SUL!AK1025)</f>
        <v>*</v>
      </c>
      <c r="L1026" s="83" t="str">
        <f>IF(SP_SUL!AM1025="","*",SP_SUL!AM1025)</f>
        <v>*</v>
      </c>
      <c r="M1026" s="83" t="str">
        <f>IF(SP_SUL!AP1025="","*",SP_SUL!AP1025)</f>
        <v>*</v>
      </c>
      <c r="N1026" s="83" t="str">
        <f>IF(SP_SUL!AM1025="","*",SP_SUL!AM1025)</f>
        <v>*</v>
      </c>
      <c r="O1026" s="110" t="str">
        <f>IF(SP_SUL!BH1025="","*",SP_SUL!BH1025)</f>
        <v>*</v>
      </c>
      <c r="P1026" s="147" t="str">
        <f>IF($A$2=1,IF(SP_SUL!BJ1025="","*",SP_SUL!BJ1025),IF(SP_SUL!BK1025="","*",SP_SUL!BK1025))</f>
        <v>*</v>
      </c>
    </row>
    <row r="1027" spans="1:16">
      <c r="A1027" s="82" t="str">
        <f>IF(SP_SUL!B1026="","*",SP_SUL!B1026)</f>
        <v>*</v>
      </c>
      <c r="B1027" s="83" t="str">
        <f>IF(SP_SUL!X1026="","*",SP_SUL!X1026)</f>
        <v>*</v>
      </c>
      <c r="C1027" s="83" t="str">
        <f>IF(SP_SUL!S1026="","*",SP_SUL!S1026)</f>
        <v>*</v>
      </c>
      <c r="D1027" s="83" t="str">
        <f>IF(SP_SUL!T1026="","*",SP_SUL!T1026)</f>
        <v>*</v>
      </c>
      <c r="E1027" s="83" t="str">
        <f>IF(SP_SUL!D1026="","*",SP_SUL!D1026)</f>
        <v>*</v>
      </c>
      <c r="F1027" s="83" t="str">
        <f>IF(SP_SUL!H1026="","*",SP_SUL!H1026)</f>
        <v>*</v>
      </c>
      <c r="G1027" s="83" t="str">
        <f>IF(SP_SUL!M1026="","*",SP_SUL!M1026)</f>
        <v>*</v>
      </c>
      <c r="H1027" s="116" t="str">
        <f>IF(SP_SUL!K1026="","*",SP_SUL!K1026)</f>
        <v>*</v>
      </c>
      <c r="I1027" s="113" t="str">
        <f>IF(SP_SUL!O1026="","*",SP_SUL!O1026)</f>
        <v>*</v>
      </c>
      <c r="J1027" s="113" t="str">
        <f>IF(SP_SUL!P1026="","*",SP_SUL!P1026)</f>
        <v>*</v>
      </c>
      <c r="K1027" s="83" t="str">
        <f>IF(SP_SUL!AK1026="","*",SP_SUL!AK1026)</f>
        <v>*</v>
      </c>
      <c r="L1027" s="83" t="str">
        <f>IF(SP_SUL!AM1026="","*",SP_SUL!AM1026)</f>
        <v>*</v>
      </c>
      <c r="M1027" s="83" t="str">
        <f>IF(SP_SUL!AP1026="","*",SP_SUL!AP1026)</f>
        <v>*</v>
      </c>
      <c r="N1027" s="83" t="str">
        <f>IF(SP_SUL!AM1026="","*",SP_SUL!AM1026)</f>
        <v>*</v>
      </c>
      <c r="O1027" s="110" t="str">
        <f>IF(SP_SUL!BH1026="","*",SP_SUL!BH1026)</f>
        <v>*</v>
      </c>
      <c r="P1027" s="147" t="str">
        <f>IF($A$2=1,IF(SP_SUL!BJ1026="","*",SP_SUL!BJ1026),IF(SP_SUL!BK1026="","*",SP_SUL!BK1026))</f>
        <v>*</v>
      </c>
    </row>
    <row r="1028" spans="1:16">
      <c r="A1028" s="82" t="str">
        <f>IF(SP_SUL!B1027="","*",SP_SUL!B1027)</f>
        <v>*</v>
      </c>
      <c r="B1028" s="83" t="str">
        <f>IF(SP_SUL!X1027="","*",SP_SUL!X1027)</f>
        <v>*</v>
      </c>
      <c r="C1028" s="83" t="str">
        <f>IF(SP_SUL!S1027="","*",SP_SUL!S1027)</f>
        <v>*</v>
      </c>
      <c r="D1028" s="83" t="str">
        <f>IF(SP_SUL!T1027="","*",SP_SUL!T1027)</f>
        <v>*</v>
      </c>
      <c r="E1028" s="83" t="str">
        <f>IF(SP_SUL!D1027="","*",SP_SUL!D1027)</f>
        <v>*</v>
      </c>
      <c r="F1028" s="83" t="str">
        <f>IF(SP_SUL!H1027="","*",SP_SUL!H1027)</f>
        <v>*</v>
      </c>
      <c r="G1028" s="83" t="str">
        <f>IF(SP_SUL!M1027="","*",SP_SUL!M1027)</f>
        <v>*</v>
      </c>
      <c r="H1028" s="116" t="str">
        <f>IF(SP_SUL!K1027="","*",SP_SUL!K1027)</f>
        <v>*</v>
      </c>
      <c r="I1028" s="113" t="str">
        <f>IF(SP_SUL!O1027="","*",SP_SUL!O1027)</f>
        <v>*</v>
      </c>
      <c r="J1028" s="113" t="str">
        <f>IF(SP_SUL!P1027="","*",SP_SUL!P1027)</f>
        <v>*</v>
      </c>
      <c r="K1028" s="83" t="str">
        <f>IF(SP_SUL!AK1027="","*",SP_SUL!AK1027)</f>
        <v>*</v>
      </c>
      <c r="L1028" s="83" t="str">
        <f>IF(SP_SUL!AM1027="","*",SP_SUL!AM1027)</f>
        <v>*</v>
      </c>
      <c r="M1028" s="83" t="str">
        <f>IF(SP_SUL!AP1027="","*",SP_SUL!AP1027)</f>
        <v>*</v>
      </c>
      <c r="N1028" s="83" t="str">
        <f>IF(SP_SUL!AM1027="","*",SP_SUL!AM1027)</f>
        <v>*</v>
      </c>
      <c r="O1028" s="110" t="str">
        <f>IF(SP_SUL!BH1027="","*",SP_SUL!BH1027)</f>
        <v>*</v>
      </c>
      <c r="P1028" s="147" t="str">
        <f>IF($A$2=1,IF(SP_SUL!BJ1027="","*",SP_SUL!BJ1027),IF(SP_SUL!BK1027="","*",SP_SUL!BK1027))</f>
        <v>*</v>
      </c>
    </row>
    <row r="1029" spans="1:16">
      <c r="A1029" s="82" t="str">
        <f>IF(SP_SUL!B1028="","*",SP_SUL!B1028)</f>
        <v>*</v>
      </c>
      <c r="B1029" s="83" t="str">
        <f>IF(SP_SUL!X1028="","*",SP_SUL!X1028)</f>
        <v>*</v>
      </c>
      <c r="C1029" s="83" t="str">
        <f>IF(SP_SUL!S1028="","*",SP_SUL!S1028)</f>
        <v>*</v>
      </c>
      <c r="D1029" s="83" t="str">
        <f>IF(SP_SUL!T1028="","*",SP_SUL!T1028)</f>
        <v>*</v>
      </c>
      <c r="E1029" s="83" t="str">
        <f>IF(SP_SUL!D1028="","*",SP_SUL!D1028)</f>
        <v>*</v>
      </c>
      <c r="F1029" s="83" t="str">
        <f>IF(SP_SUL!H1028="","*",SP_SUL!H1028)</f>
        <v>*</v>
      </c>
      <c r="G1029" s="83" t="str">
        <f>IF(SP_SUL!M1028="","*",SP_SUL!M1028)</f>
        <v>*</v>
      </c>
      <c r="H1029" s="116" t="str">
        <f>IF(SP_SUL!K1028="","*",SP_SUL!K1028)</f>
        <v>*</v>
      </c>
      <c r="I1029" s="113" t="str">
        <f>IF(SP_SUL!O1028="","*",SP_SUL!O1028)</f>
        <v>*</v>
      </c>
      <c r="J1029" s="113" t="str">
        <f>IF(SP_SUL!P1028="","*",SP_SUL!P1028)</f>
        <v>*</v>
      </c>
      <c r="K1029" s="83" t="str">
        <f>IF(SP_SUL!AK1028="","*",SP_SUL!AK1028)</f>
        <v>*</v>
      </c>
      <c r="L1029" s="83" t="str">
        <f>IF(SP_SUL!AM1028="","*",SP_SUL!AM1028)</f>
        <v>*</v>
      </c>
      <c r="M1029" s="83" t="str">
        <f>IF(SP_SUL!AP1028="","*",SP_SUL!AP1028)</f>
        <v>*</v>
      </c>
      <c r="N1029" s="83" t="str">
        <f>IF(SP_SUL!AM1028="","*",SP_SUL!AM1028)</f>
        <v>*</v>
      </c>
      <c r="O1029" s="110" t="str">
        <f>IF(SP_SUL!BH1028="","*",SP_SUL!BH1028)</f>
        <v>*</v>
      </c>
      <c r="P1029" s="147" t="str">
        <f>IF($A$2=1,IF(SP_SUL!BJ1028="","*",SP_SUL!BJ1028),IF(SP_SUL!BK1028="","*",SP_SUL!BK1028))</f>
        <v>*</v>
      </c>
    </row>
    <row r="1030" spans="1:16">
      <c r="A1030" s="82" t="str">
        <f>IF(SP_SUL!B1029="","*",SP_SUL!B1029)</f>
        <v>*</v>
      </c>
      <c r="B1030" s="83" t="str">
        <f>IF(SP_SUL!X1029="","*",SP_SUL!X1029)</f>
        <v>*</v>
      </c>
      <c r="C1030" s="83" t="str">
        <f>IF(SP_SUL!S1029="","*",SP_SUL!S1029)</f>
        <v>*</v>
      </c>
      <c r="D1030" s="83" t="str">
        <f>IF(SP_SUL!T1029="","*",SP_SUL!T1029)</f>
        <v>*</v>
      </c>
      <c r="E1030" s="83" t="str">
        <f>IF(SP_SUL!D1029="","*",SP_SUL!D1029)</f>
        <v>*</v>
      </c>
      <c r="F1030" s="83" t="str">
        <f>IF(SP_SUL!H1029="","*",SP_SUL!H1029)</f>
        <v>*</v>
      </c>
      <c r="G1030" s="83" t="str">
        <f>IF(SP_SUL!M1029="","*",SP_SUL!M1029)</f>
        <v>*</v>
      </c>
      <c r="H1030" s="116" t="str">
        <f>IF(SP_SUL!K1029="","*",SP_SUL!K1029)</f>
        <v>*</v>
      </c>
      <c r="I1030" s="113" t="str">
        <f>IF(SP_SUL!O1029="","*",SP_SUL!O1029)</f>
        <v>*</v>
      </c>
      <c r="J1030" s="113" t="str">
        <f>IF(SP_SUL!P1029="","*",SP_SUL!P1029)</f>
        <v>*</v>
      </c>
      <c r="K1030" s="83" t="str">
        <f>IF(SP_SUL!AK1029="","*",SP_SUL!AK1029)</f>
        <v>*</v>
      </c>
      <c r="L1030" s="83" t="str">
        <f>IF(SP_SUL!AM1029="","*",SP_SUL!AM1029)</f>
        <v>*</v>
      </c>
      <c r="M1030" s="83" t="str">
        <f>IF(SP_SUL!AP1029="","*",SP_SUL!AP1029)</f>
        <v>*</v>
      </c>
      <c r="N1030" s="83" t="str">
        <f>IF(SP_SUL!AM1029="","*",SP_SUL!AM1029)</f>
        <v>*</v>
      </c>
      <c r="O1030" s="110" t="str">
        <f>IF(SP_SUL!BH1029="","*",SP_SUL!BH1029)</f>
        <v>*</v>
      </c>
      <c r="P1030" s="147" t="str">
        <f>IF($A$2=1,IF(SP_SUL!BJ1029="","*",SP_SUL!BJ1029),IF(SP_SUL!BK1029="","*",SP_SUL!BK1029))</f>
        <v>*</v>
      </c>
    </row>
    <row r="1031" spans="1:16">
      <c r="A1031" s="82" t="str">
        <f>IF(SP_SUL!B1030="","*",SP_SUL!B1030)</f>
        <v>*</v>
      </c>
      <c r="B1031" s="83" t="str">
        <f>IF(SP_SUL!X1030="","*",SP_SUL!X1030)</f>
        <v>*</v>
      </c>
      <c r="C1031" s="83" t="str">
        <f>IF(SP_SUL!S1030="","*",SP_SUL!S1030)</f>
        <v>*</v>
      </c>
      <c r="D1031" s="83" t="str">
        <f>IF(SP_SUL!T1030="","*",SP_SUL!T1030)</f>
        <v>*</v>
      </c>
      <c r="E1031" s="83" t="str">
        <f>IF(SP_SUL!D1030="","*",SP_SUL!D1030)</f>
        <v>*</v>
      </c>
      <c r="F1031" s="83" t="str">
        <f>IF(SP_SUL!H1030="","*",SP_SUL!H1030)</f>
        <v>*</v>
      </c>
      <c r="G1031" s="83" t="str">
        <f>IF(SP_SUL!M1030="","*",SP_SUL!M1030)</f>
        <v>*</v>
      </c>
      <c r="H1031" s="116" t="str">
        <f>IF(SP_SUL!K1030="","*",SP_SUL!K1030)</f>
        <v>*</v>
      </c>
      <c r="I1031" s="113" t="str">
        <f>IF(SP_SUL!O1030="","*",SP_SUL!O1030)</f>
        <v>*</v>
      </c>
      <c r="J1031" s="113" t="str">
        <f>IF(SP_SUL!P1030="","*",SP_SUL!P1030)</f>
        <v>*</v>
      </c>
      <c r="K1031" s="83" t="str">
        <f>IF(SP_SUL!AK1030="","*",SP_SUL!AK1030)</f>
        <v>*</v>
      </c>
      <c r="L1031" s="83" t="str">
        <f>IF(SP_SUL!AM1030="","*",SP_SUL!AM1030)</f>
        <v>*</v>
      </c>
      <c r="M1031" s="83" t="str">
        <f>IF(SP_SUL!AP1030="","*",SP_SUL!AP1030)</f>
        <v>*</v>
      </c>
      <c r="N1031" s="83" t="str">
        <f>IF(SP_SUL!AM1030="","*",SP_SUL!AM1030)</f>
        <v>*</v>
      </c>
      <c r="O1031" s="110" t="str">
        <f>IF(SP_SUL!BH1030="","*",SP_SUL!BH1030)</f>
        <v>*</v>
      </c>
      <c r="P1031" s="147" t="str">
        <f>IF($A$2=1,IF(SP_SUL!BJ1030="","*",SP_SUL!BJ1030),IF(SP_SUL!BK1030="","*",SP_SUL!BK1030))</f>
        <v>*</v>
      </c>
    </row>
    <row r="1032" spans="1:16">
      <c r="A1032" s="82" t="str">
        <f>IF(SP_SUL!B1031="","*",SP_SUL!B1031)</f>
        <v>*</v>
      </c>
      <c r="B1032" s="83" t="str">
        <f>IF(SP_SUL!X1031="","*",SP_SUL!X1031)</f>
        <v>*</v>
      </c>
      <c r="C1032" s="83" t="str">
        <f>IF(SP_SUL!S1031="","*",SP_SUL!S1031)</f>
        <v>*</v>
      </c>
      <c r="D1032" s="83" t="str">
        <f>IF(SP_SUL!T1031="","*",SP_SUL!T1031)</f>
        <v>*</v>
      </c>
      <c r="E1032" s="83" t="str">
        <f>IF(SP_SUL!D1031="","*",SP_SUL!D1031)</f>
        <v>*</v>
      </c>
      <c r="F1032" s="83" t="str">
        <f>IF(SP_SUL!H1031="","*",SP_SUL!H1031)</f>
        <v>*</v>
      </c>
      <c r="G1032" s="83" t="str">
        <f>IF(SP_SUL!M1031="","*",SP_SUL!M1031)</f>
        <v>*</v>
      </c>
      <c r="H1032" s="116" t="str">
        <f>IF(SP_SUL!K1031="","*",SP_SUL!K1031)</f>
        <v>*</v>
      </c>
      <c r="I1032" s="113" t="str">
        <f>IF(SP_SUL!O1031="","*",SP_SUL!O1031)</f>
        <v>*</v>
      </c>
      <c r="J1032" s="113" t="str">
        <f>IF(SP_SUL!P1031="","*",SP_SUL!P1031)</f>
        <v>*</v>
      </c>
      <c r="K1032" s="83" t="str">
        <f>IF(SP_SUL!AK1031="","*",SP_SUL!AK1031)</f>
        <v>*</v>
      </c>
      <c r="L1032" s="83" t="str">
        <f>IF(SP_SUL!AM1031="","*",SP_SUL!AM1031)</f>
        <v>*</v>
      </c>
      <c r="M1032" s="83" t="str">
        <f>IF(SP_SUL!AP1031="","*",SP_SUL!AP1031)</f>
        <v>*</v>
      </c>
      <c r="N1032" s="83" t="str">
        <f>IF(SP_SUL!AM1031="","*",SP_SUL!AM1031)</f>
        <v>*</v>
      </c>
      <c r="O1032" s="110" t="str">
        <f>IF(SP_SUL!BH1031="","*",SP_SUL!BH1031)</f>
        <v>*</v>
      </c>
      <c r="P1032" s="147" t="str">
        <f>IF($A$2=1,IF(SP_SUL!BJ1031="","*",SP_SUL!BJ1031),IF(SP_SUL!BK1031="","*",SP_SUL!BK1031))</f>
        <v>*</v>
      </c>
    </row>
    <row r="1033" spans="1:16">
      <c r="A1033" s="82" t="str">
        <f>IF(SP_SUL!B1032="","*",SP_SUL!B1032)</f>
        <v>*</v>
      </c>
      <c r="B1033" s="83" t="str">
        <f>IF(SP_SUL!X1032="","*",SP_SUL!X1032)</f>
        <v>*</v>
      </c>
      <c r="C1033" s="83" t="str">
        <f>IF(SP_SUL!S1032="","*",SP_SUL!S1032)</f>
        <v>*</v>
      </c>
      <c r="D1033" s="83" t="str">
        <f>IF(SP_SUL!T1032="","*",SP_SUL!T1032)</f>
        <v>*</v>
      </c>
      <c r="E1033" s="83" t="str">
        <f>IF(SP_SUL!D1032="","*",SP_SUL!D1032)</f>
        <v>*</v>
      </c>
      <c r="F1033" s="83" t="str">
        <f>IF(SP_SUL!H1032="","*",SP_SUL!H1032)</f>
        <v>*</v>
      </c>
      <c r="G1033" s="83" t="str">
        <f>IF(SP_SUL!M1032="","*",SP_SUL!M1032)</f>
        <v>*</v>
      </c>
      <c r="H1033" s="116" t="str">
        <f>IF(SP_SUL!K1032="","*",SP_SUL!K1032)</f>
        <v>*</v>
      </c>
      <c r="I1033" s="113" t="str">
        <f>IF(SP_SUL!O1032="","*",SP_SUL!O1032)</f>
        <v>*</v>
      </c>
      <c r="J1033" s="113" t="str">
        <f>IF(SP_SUL!P1032="","*",SP_SUL!P1032)</f>
        <v>*</v>
      </c>
      <c r="K1033" s="83" t="str">
        <f>IF(SP_SUL!AK1032="","*",SP_SUL!AK1032)</f>
        <v>*</v>
      </c>
      <c r="L1033" s="83" t="str">
        <f>IF(SP_SUL!AM1032="","*",SP_SUL!AM1032)</f>
        <v>*</v>
      </c>
      <c r="M1033" s="83" t="str">
        <f>IF(SP_SUL!AP1032="","*",SP_SUL!AP1032)</f>
        <v>*</v>
      </c>
      <c r="N1033" s="83" t="str">
        <f>IF(SP_SUL!AM1032="","*",SP_SUL!AM1032)</f>
        <v>*</v>
      </c>
      <c r="O1033" s="110" t="str">
        <f>IF(SP_SUL!BH1032="","*",SP_SUL!BH1032)</f>
        <v>*</v>
      </c>
      <c r="P1033" s="147" t="str">
        <f>IF($A$2=1,IF(SP_SUL!BJ1032="","*",SP_SUL!BJ1032),IF(SP_SUL!BK1032="","*",SP_SUL!BK1032))</f>
        <v>*</v>
      </c>
    </row>
    <row r="1034" spans="1:16">
      <c r="A1034" s="82" t="str">
        <f>IF(SP_SUL!B1033="","*",SP_SUL!B1033)</f>
        <v>*</v>
      </c>
      <c r="B1034" s="83" t="str">
        <f>IF(SP_SUL!X1033="","*",SP_SUL!X1033)</f>
        <v>*</v>
      </c>
      <c r="C1034" s="83" t="str">
        <f>IF(SP_SUL!S1033="","*",SP_SUL!S1033)</f>
        <v>*</v>
      </c>
      <c r="D1034" s="83" t="str">
        <f>IF(SP_SUL!T1033="","*",SP_SUL!T1033)</f>
        <v>*</v>
      </c>
      <c r="E1034" s="83" t="str">
        <f>IF(SP_SUL!D1033="","*",SP_SUL!D1033)</f>
        <v>*</v>
      </c>
      <c r="F1034" s="83" t="str">
        <f>IF(SP_SUL!H1033="","*",SP_SUL!H1033)</f>
        <v>*</v>
      </c>
      <c r="G1034" s="83" t="str">
        <f>IF(SP_SUL!M1033="","*",SP_SUL!M1033)</f>
        <v>*</v>
      </c>
      <c r="H1034" s="116" t="str">
        <f>IF(SP_SUL!K1033="","*",SP_SUL!K1033)</f>
        <v>*</v>
      </c>
      <c r="I1034" s="113" t="str">
        <f>IF(SP_SUL!O1033="","*",SP_SUL!O1033)</f>
        <v>*</v>
      </c>
      <c r="J1034" s="113" t="str">
        <f>IF(SP_SUL!P1033="","*",SP_SUL!P1033)</f>
        <v>*</v>
      </c>
      <c r="K1034" s="83" t="str">
        <f>IF(SP_SUL!AK1033="","*",SP_SUL!AK1033)</f>
        <v>*</v>
      </c>
      <c r="L1034" s="83" t="str">
        <f>IF(SP_SUL!AM1033="","*",SP_SUL!AM1033)</f>
        <v>*</v>
      </c>
      <c r="M1034" s="83" t="str">
        <f>IF(SP_SUL!AP1033="","*",SP_SUL!AP1033)</f>
        <v>*</v>
      </c>
      <c r="N1034" s="83" t="str">
        <f>IF(SP_SUL!AM1033="","*",SP_SUL!AM1033)</f>
        <v>*</v>
      </c>
      <c r="O1034" s="110" t="str">
        <f>IF(SP_SUL!BH1033="","*",SP_SUL!BH1033)</f>
        <v>*</v>
      </c>
      <c r="P1034" s="147" t="str">
        <f>IF($A$2=1,IF(SP_SUL!BJ1033="","*",SP_SUL!BJ1033),IF(SP_SUL!BK1033="","*",SP_SUL!BK1033))</f>
        <v>*</v>
      </c>
    </row>
    <row r="1035" spans="1:16">
      <c r="A1035" s="82" t="str">
        <f>IF(SP_SUL!B1034="","*",SP_SUL!B1034)</f>
        <v>*</v>
      </c>
      <c r="B1035" s="83" t="str">
        <f>IF(SP_SUL!X1034="","*",SP_SUL!X1034)</f>
        <v>*</v>
      </c>
      <c r="C1035" s="83" t="str">
        <f>IF(SP_SUL!S1034="","*",SP_SUL!S1034)</f>
        <v>*</v>
      </c>
      <c r="D1035" s="83" t="str">
        <f>IF(SP_SUL!T1034="","*",SP_SUL!T1034)</f>
        <v>*</v>
      </c>
      <c r="E1035" s="83" t="str">
        <f>IF(SP_SUL!D1034="","*",SP_SUL!D1034)</f>
        <v>*</v>
      </c>
      <c r="F1035" s="83" t="str">
        <f>IF(SP_SUL!H1034="","*",SP_SUL!H1034)</f>
        <v>*</v>
      </c>
      <c r="G1035" s="83" t="str">
        <f>IF(SP_SUL!M1034="","*",SP_SUL!M1034)</f>
        <v>*</v>
      </c>
      <c r="H1035" s="116" t="str">
        <f>IF(SP_SUL!K1034="","*",SP_SUL!K1034)</f>
        <v>*</v>
      </c>
      <c r="I1035" s="113" t="str">
        <f>IF(SP_SUL!O1034="","*",SP_SUL!O1034)</f>
        <v>*</v>
      </c>
      <c r="J1035" s="113" t="str">
        <f>IF(SP_SUL!P1034="","*",SP_SUL!P1034)</f>
        <v>*</v>
      </c>
      <c r="K1035" s="83" t="str">
        <f>IF(SP_SUL!AK1034="","*",SP_SUL!AK1034)</f>
        <v>*</v>
      </c>
      <c r="L1035" s="83" t="str">
        <f>IF(SP_SUL!AM1034="","*",SP_SUL!AM1034)</f>
        <v>*</v>
      </c>
      <c r="M1035" s="83" t="str">
        <f>IF(SP_SUL!AP1034="","*",SP_SUL!AP1034)</f>
        <v>*</v>
      </c>
      <c r="N1035" s="83" t="str">
        <f>IF(SP_SUL!AM1034="","*",SP_SUL!AM1034)</f>
        <v>*</v>
      </c>
      <c r="O1035" s="110" t="str">
        <f>IF(SP_SUL!BH1034="","*",SP_SUL!BH1034)</f>
        <v>*</v>
      </c>
      <c r="P1035" s="147" t="str">
        <f>IF($A$2=1,IF(SP_SUL!BJ1034="","*",SP_SUL!BJ1034),IF(SP_SUL!BK1034="","*",SP_SUL!BK1034))</f>
        <v>*</v>
      </c>
    </row>
    <row r="1036" spans="1:16">
      <c r="A1036" s="82" t="str">
        <f>IF(SP_SUL!B1035="","*",SP_SUL!B1035)</f>
        <v>*</v>
      </c>
      <c r="B1036" s="83" t="str">
        <f>IF(SP_SUL!X1035="","*",SP_SUL!X1035)</f>
        <v>*</v>
      </c>
      <c r="C1036" s="83" t="str">
        <f>IF(SP_SUL!S1035="","*",SP_SUL!S1035)</f>
        <v>*</v>
      </c>
      <c r="D1036" s="83" t="str">
        <f>IF(SP_SUL!T1035="","*",SP_SUL!T1035)</f>
        <v>*</v>
      </c>
      <c r="E1036" s="83" t="str">
        <f>IF(SP_SUL!D1035="","*",SP_SUL!D1035)</f>
        <v>*</v>
      </c>
      <c r="F1036" s="83" t="str">
        <f>IF(SP_SUL!H1035="","*",SP_SUL!H1035)</f>
        <v>*</v>
      </c>
      <c r="G1036" s="83" t="str">
        <f>IF(SP_SUL!M1035="","*",SP_SUL!M1035)</f>
        <v>*</v>
      </c>
      <c r="H1036" s="116" t="str">
        <f>IF(SP_SUL!K1035="","*",SP_SUL!K1035)</f>
        <v>*</v>
      </c>
      <c r="I1036" s="113" t="str">
        <f>IF(SP_SUL!O1035="","*",SP_SUL!O1035)</f>
        <v>*</v>
      </c>
      <c r="J1036" s="113" t="str">
        <f>IF(SP_SUL!P1035="","*",SP_SUL!P1035)</f>
        <v>*</v>
      </c>
      <c r="K1036" s="83" t="str">
        <f>IF(SP_SUL!AK1035="","*",SP_SUL!AK1035)</f>
        <v>*</v>
      </c>
      <c r="L1036" s="83" t="str">
        <f>IF(SP_SUL!AM1035="","*",SP_SUL!AM1035)</f>
        <v>*</v>
      </c>
      <c r="M1036" s="83" t="str">
        <f>IF(SP_SUL!AP1035="","*",SP_SUL!AP1035)</f>
        <v>*</v>
      </c>
      <c r="N1036" s="83" t="str">
        <f>IF(SP_SUL!AM1035="","*",SP_SUL!AM1035)</f>
        <v>*</v>
      </c>
      <c r="O1036" s="110" t="str">
        <f>IF(SP_SUL!BH1035="","*",SP_SUL!BH1035)</f>
        <v>*</v>
      </c>
      <c r="P1036" s="147" t="str">
        <f>IF($A$2=1,IF(SP_SUL!BJ1035="","*",SP_SUL!BJ1035),IF(SP_SUL!BK1035="","*",SP_SUL!BK1035))</f>
        <v>*</v>
      </c>
    </row>
    <row r="1037" spans="1:16">
      <c r="A1037" s="82" t="str">
        <f>IF(SP_SUL!B1036="","*",SP_SUL!B1036)</f>
        <v>*</v>
      </c>
      <c r="B1037" s="83" t="str">
        <f>IF(SP_SUL!X1036="","*",SP_SUL!X1036)</f>
        <v>*</v>
      </c>
      <c r="C1037" s="83" t="str">
        <f>IF(SP_SUL!S1036="","*",SP_SUL!S1036)</f>
        <v>*</v>
      </c>
      <c r="D1037" s="83" t="str">
        <f>IF(SP_SUL!T1036="","*",SP_SUL!T1036)</f>
        <v>*</v>
      </c>
      <c r="E1037" s="83" t="str">
        <f>IF(SP_SUL!D1036="","*",SP_SUL!D1036)</f>
        <v>*</v>
      </c>
      <c r="F1037" s="83" t="str">
        <f>IF(SP_SUL!H1036="","*",SP_SUL!H1036)</f>
        <v>*</v>
      </c>
      <c r="G1037" s="83" t="str">
        <f>IF(SP_SUL!M1036="","*",SP_SUL!M1036)</f>
        <v>*</v>
      </c>
      <c r="H1037" s="116" t="str">
        <f>IF(SP_SUL!K1036="","*",SP_SUL!K1036)</f>
        <v>*</v>
      </c>
      <c r="I1037" s="113" t="str">
        <f>IF(SP_SUL!O1036="","*",SP_SUL!O1036)</f>
        <v>*</v>
      </c>
      <c r="J1037" s="113" t="str">
        <f>IF(SP_SUL!P1036="","*",SP_SUL!P1036)</f>
        <v>*</v>
      </c>
      <c r="K1037" s="83" t="str">
        <f>IF(SP_SUL!AK1036="","*",SP_SUL!AK1036)</f>
        <v>*</v>
      </c>
      <c r="L1037" s="83" t="str">
        <f>IF(SP_SUL!AM1036="","*",SP_SUL!AM1036)</f>
        <v>*</v>
      </c>
      <c r="M1037" s="83" t="str">
        <f>IF(SP_SUL!AP1036="","*",SP_SUL!AP1036)</f>
        <v>*</v>
      </c>
      <c r="N1037" s="83" t="str">
        <f>IF(SP_SUL!AM1036="","*",SP_SUL!AM1036)</f>
        <v>*</v>
      </c>
      <c r="O1037" s="110" t="str">
        <f>IF(SP_SUL!BH1036="","*",SP_SUL!BH1036)</f>
        <v>*</v>
      </c>
      <c r="P1037" s="147" t="str">
        <f>IF($A$2=1,IF(SP_SUL!BJ1036="","*",SP_SUL!BJ1036),IF(SP_SUL!BK1036="","*",SP_SUL!BK1036))</f>
        <v>*</v>
      </c>
    </row>
    <row r="1038" spans="1:16">
      <c r="A1038" s="82" t="str">
        <f>IF(SP_SUL!B1037="","*",SP_SUL!B1037)</f>
        <v>*</v>
      </c>
      <c r="B1038" s="83" t="str">
        <f>IF(SP_SUL!X1037="","*",SP_SUL!X1037)</f>
        <v>*</v>
      </c>
      <c r="C1038" s="83" t="str">
        <f>IF(SP_SUL!S1037="","*",SP_SUL!S1037)</f>
        <v>*</v>
      </c>
      <c r="D1038" s="83" t="str">
        <f>IF(SP_SUL!T1037="","*",SP_SUL!T1037)</f>
        <v>*</v>
      </c>
      <c r="E1038" s="83" t="str">
        <f>IF(SP_SUL!D1037="","*",SP_SUL!D1037)</f>
        <v>*</v>
      </c>
      <c r="F1038" s="83" t="str">
        <f>IF(SP_SUL!H1037="","*",SP_SUL!H1037)</f>
        <v>*</v>
      </c>
      <c r="G1038" s="83" t="str">
        <f>IF(SP_SUL!M1037="","*",SP_SUL!M1037)</f>
        <v>*</v>
      </c>
      <c r="H1038" s="116" t="str">
        <f>IF(SP_SUL!K1037="","*",SP_SUL!K1037)</f>
        <v>*</v>
      </c>
      <c r="I1038" s="113" t="str">
        <f>IF(SP_SUL!O1037="","*",SP_SUL!O1037)</f>
        <v>*</v>
      </c>
      <c r="J1038" s="113" t="str">
        <f>IF(SP_SUL!P1037="","*",SP_SUL!P1037)</f>
        <v>*</v>
      </c>
      <c r="K1038" s="83" t="str">
        <f>IF(SP_SUL!AK1037="","*",SP_SUL!AK1037)</f>
        <v>*</v>
      </c>
      <c r="L1038" s="83" t="str">
        <f>IF(SP_SUL!AM1037="","*",SP_SUL!AM1037)</f>
        <v>*</v>
      </c>
      <c r="M1038" s="83" t="str">
        <f>IF(SP_SUL!AP1037="","*",SP_SUL!AP1037)</f>
        <v>*</v>
      </c>
      <c r="N1038" s="83" t="str">
        <f>IF(SP_SUL!AM1037="","*",SP_SUL!AM1037)</f>
        <v>*</v>
      </c>
      <c r="O1038" s="110" t="str">
        <f>IF(SP_SUL!BH1037="","*",SP_SUL!BH1037)</f>
        <v>*</v>
      </c>
      <c r="P1038" s="147" t="str">
        <f>IF($A$2=1,IF(SP_SUL!BJ1037="","*",SP_SUL!BJ1037),IF(SP_SUL!BK1037="","*",SP_SUL!BK1037))</f>
        <v>*</v>
      </c>
    </row>
    <row r="1039" spans="1:16">
      <c r="A1039" s="82" t="str">
        <f>IF(SP_SUL!B1038="","*",SP_SUL!B1038)</f>
        <v>*</v>
      </c>
      <c r="B1039" s="83" t="str">
        <f>IF(SP_SUL!X1038="","*",SP_SUL!X1038)</f>
        <v>*</v>
      </c>
      <c r="C1039" s="83" t="str">
        <f>IF(SP_SUL!S1038="","*",SP_SUL!S1038)</f>
        <v>*</v>
      </c>
      <c r="D1039" s="83" t="str">
        <f>IF(SP_SUL!T1038="","*",SP_SUL!T1038)</f>
        <v>*</v>
      </c>
      <c r="E1039" s="83" t="str">
        <f>IF(SP_SUL!D1038="","*",SP_SUL!D1038)</f>
        <v>*</v>
      </c>
      <c r="F1039" s="83" t="str">
        <f>IF(SP_SUL!H1038="","*",SP_SUL!H1038)</f>
        <v>*</v>
      </c>
      <c r="G1039" s="83" t="str">
        <f>IF(SP_SUL!M1038="","*",SP_SUL!M1038)</f>
        <v>*</v>
      </c>
      <c r="H1039" s="116" t="str">
        <f>IF(SP_SUL!K1038="","*",SP_SUL!K1038)</f>
        <v>*</v>
      </c>
      <c r="I1039" s="113" t="str">
        <f>IF(SP_SUL!O1038="","*",SP_SUL!O1038)</f>
        <v>*</v>
      </c>
      <c r="J1039" s="113" t="str">
        <f>IF(SP_SUL!P1038="","*",SP_SUL!P1038)</f>
        <v>*</v>
      </c>
      <c r="K1039" s="83" t="str">
        <f>IF(SP_SUL!AK1038="","*",SP_SUL!AK1038)</f>
        <v>*</v>
      </c>
      <c r="L1039" s="83" t="str">
        <f>IF(SP_SUL!AM1038="","*",SP_SUL!AM1038)</f>
        <v>*</v>
      </c>
      <c r="M1039" s="83" t="str">
        <f>IF(SP_SUL!AP1038="","*",SP_SUL!AP1038)</f>
        <v>*</v>
      </c>
      <c r="N1039" s="83" t="str">
        <f>IF(SP_SUL!AM1038="","*",SP_SUL!AM1038)</f>
        <v>*</v>
      </c>
      <c r="O1039" s="110" t="str">
        <f>IF(SP_SUL!BH1038="","*",SP_SUL!BH1038)</f>
        <v>*</v>
      </c>
      <c r="P1039" s="147" t="str">
        <f>IF($A$2=1,IF(SP_SUL!BJ1038="","*",SP_SUL!BJ1038),IF(SP_SUL!BK1038="","*",SP_SUL!BK1038))</f>
        <v>*</v>
      </c>
    </row>
    <row r="1040" spans="1:16">
      <c r="A1040" s="82" t="str">
        <f>IF(SP_SUL!B1039="","*",SP_SUL!B1039)</f>
        <v>*</v>
      </c>
      <c r="B1040" s="83" t="str">
        <f>IF(SP_SUL!X1039="","*",SP_SUL!X1039)</f>
        <v>*</v>
      </c>
      <c r="C1040" s="83" t="str">
        <f>IF(SP_SUL!S1039="","*",SP_SUL!S1039)</f>
        <v>*</v>
      </c>
      <c r="D1040" s="83" t="str">
        <f>IF(SP_SUL!T1039="","*",SP_SUL!T1039)</f>
        <v>*</v>
      </c>
      <c r="E1040" s="83" t="str">
        <f>IF(SP_SUL!D1039="","*",SP_SUL!D1039)</f>
        <v>*</v>
      </c>
      <c r="F1040" s="83" t="str">
        <f>IF(SP_SUL!H1039="","*",SP_SUL!H1039)</f>
        <v>*</v>
      </c>
      <c r="G1040" s="83" t="str">
        <f>IF(SP_SUL!M1039="","*",SP_SUL!M1039)</f>
        <v>*</v>
      </c>
      <c r="H1040" s="116" t="str">
        <f>IF(SP_SUL!K1039="","*",SP_SUL!K1039)</f>
        <v>*</v>
      </c>
      <c r="I1040" s="113" t="str">
        <f>IF(SP_SUL!O1039="","*",SP_SUL!O1039)</f>
        <v>*</v>
      </c>
      <c r="J1040" s="113" t="str">
        <f>IF(SP_SUL!P1039="","*",SP_SUL!P1039)</f>
        <v>*</v>
      </c>
      <c r="K1040" s="83" t="str">
        <f>IF(SP_SUL!AK1039="","*",SP_SUL!AK1039)</f>
        <v>*</v>
      </c>
      <c r="L1040" s="83" t="str">
        <f>IF(SP_SUL!AM1039="","*",SP_SUL!AM1039)</f>
        <v>*</v>
      </c>
      <c r="M1040" s="83" t="str">
        <f>IF(SP_SUL!AP1039="","*",SP_SUL!AP1039)</f>
        <v>*</v>
      </c>
      <c r="N1040" s="83" t="str">
        <f>IF(SP_SUL!AM1039="","*",SP_SUL!AM1039)</f>
        <v>*</v>
      </c>
      <c r="O1040" s="110" t="str">
        <f>IF(SP_SUL!BH1039="","*",SP_SUL!BH1039)</f>
        <v>*</v>
      </c>
      <c r="P1040" s="147" t="str">
        <f>IF($A$2=1,IF(SP_SUL!BJ1039="","*",SP_SUL!BJ1039),IF(SP_SUL!BK1039="","*",SP_SUL!BK1039))</f>
        <v>*</v>
      </c>
    </row>
    <row r="1041" spans="1:16">
      <c r="A1041" s="82" t="str">
        <f>IF(SP_SUL!B1040="","*",SP_SUL!B1040)</f>
        <v>*</v>
      </c>
      <c r="B1041" s="83" t="str">
        <f>IF(SP_SUL!X1040="","*",SP_SUL!X1040)</f>
        <v>*</v>
      </c>
      <c r="C1041" s="83" t="str">
        <f>IF(SP_SUL!S1040="","*",SP_SUL!S1040)</f>
        <v>*</v>
      </c>
      <c r="D1041" s="83" t="str">
        <f>IF(SP_SUL!T1040="","*",SP_SUL!T1040)</f>
        <v>*</v>
      </c>
      <c r="E1041" s="83" t="str">
        <f>IF(SP_SUL!D1040="","*",SP_SUL!D1040)</f>
        <v>*</v>
      </c>
      <c r="F1041" s="83" t="str">
        <f>IF(SP_SUL!H1040="","*",SP_SUL!H1040)</f>
        <v>*</v>
      </c>
      <c r="G1041" s="83" t="str">
        <f>IF(SP_SUL!M1040="","*",SP_SUL!M1040)</f>
        <v>*</v>
      </c>
      <c r="H1041" s="116" t="str">
        <f>IF(SP_SUL!K1040="","*",SP_SUL!K1040)</f>
        <v>*</v>
      </c>
      <c r="I1041" s="113" t="str">
        <f>IF(SP_SUL!O1040="","*",SP_SUL!O1040)</f>
        <v>*</v>
      </c>
      <c r="J1041" s="113" t="str">
        <f>IF(SP_SUL!P1040="","*",SP_SUL!P1040)</f>
        <v>*</v>
      </c>
      <c r="K1041" s="83" t="str">
        <f>IF(SP_SUL!AK1040="","*",SP_SUL!AK1040)</f>
        <v>*</v>
      </c>
      <c r="L1041" s="83" t="str">
        <f>IF(SP_SUL!AM1040="","*",SP_SUL!AM1040)</f>
        <v>*</v>
      </c>
      <c r="M1041" s="83" t="str">
        <f>IF(SP_SUL!AP1040="","*",SP_SUL!AP1040)</f>
        <v>*</v>
      </c>
      <c r="N1041" s="83" t="str">
        <f>IF(SP_SUL!AM1040="","*",SP_SUL!AM1040)</f>
        <v>*</v>
      </c>
      <c r="O1041" s="110" t="str">
        <f>IF(SP_SUL!BH1040="","*",SP_SUL!BH1040)</f>
        <v>*</v>
      </c>
      <c r="P1041" s="147" t="str">
        <f>IF($A$2=1,IF(SP_SUL!BJ1040="","*",SP_SUL!BJ1040),IF(SP_SUL!BK1040="","*",SP_SUL!BK1040))</f>
        <v>*</v>
      </c>
    </row>
    <row r="1042" spans="1:16">
      <c r="A1042" s="82" t="str">
        <f>IF(SP_SUL!B1041="","*",SP_SUL!B1041)</f>
        <v>*</v>
      </c>
      <c r="B1042" s="83" t="str">
        <f>IF(SP_SUL!X1041="","*",SP_SUL!X1041)</f>
        <v>*</v>
      </c>
      <c r="C1042" s="83" t="str">
        <f>IF(SP_SUL!S1041="","*",SP_SUL!S1041)</f>
        <v>*</v>
      </c>
      <c r="D1042" s="83" t="str">
        <f>IF(SP_SUL!T1041="","*",SP_SUL!T1041)</f>
        <v>*</v>
      </c>
      <c r="E1042" s="83" t="str">
        <f>IF(SP_SUL!D1041="","*",SP_SUL!D1041)</f>
        <v>*</v>
      </c>
      <c r="F1042" s="83" t="str">
        <f>IF(SP_SUL!H1041="","*",SP_SUL!H1041)</f>
        <v>*</v>
      </c>
      <c r="G1042" s="83" t="str">
        <f>IF(SP_SUL!M1041="","*",SP_SUL!M1041)</f>
        <v>*</v>
      </c>
      <c r="H1042" s="116" t="str">
        <f>IF(SP_SUL!K1041="","*",SP_SUL!K1041)</f>
        <v>*</v>
      </c>
      <c r="I1042" s="113" t="str">
        <f>IF(SP_SUL!O1041="","*",SP_SUL!O1041)</f>
        <v>*</v>
      </c>
      <c r="J1042" s="113" t="str">
        <f>IF(SP_SUL!P1041="","*",SP_SUL!P1041)</f>
        <v>*</v>
      </c>
      <c r="K1042" s="83" t="str">
        <f>IF(SP_SUL!AK1041="","*",SP_SUL!AK1041)</f>
        <v>*</v>
      </c>
      <c r="L1042" s="83" t="str">
        <f>IF(SP_SUL!AM1041="","*",SP_SUL!AM1041)</f>
        <v>*</v>
      </c>
      <c r="M1042" s="83" t="str">
        <f>IF(SP_SUL!AP1041="","*",SP_SUL!AP1041)</f>
        <v>*</v>
      </c>
      <c r="N1042" s="83" t="str">
        <f>IF(SP_SUL!AM1041="","*",SP_SUL!AM1041)</f>
        <v>*</v>
      </c>
      <c r="O1042" s="110" t="str">
        <f>IF(SP_SUL!BH1041="","*",SP_SUL!BH1041)</f>
        <v>*</v>
      </c>
      <c r="P1042" s="147" t="str">
        <f>IF($A$2=1,IF(SP_SUL!BJ1041="","*",SP_SUL!BJ1041),IF(SP_SUL!BK1041="","*",SP_SUL!BK1041))</f>
        <v>*</v>
      </c>
    </row>
    <row r="1043" spans="1:16">
      <c r="A1043" s="82" t="str">
        <f>IF(SP_SUL!B1042="","*",SP_SUL!B1042)</f>
        <v>*</v>
      </c>
      <c r="B1043" s="83" t="str">
        <f>IF(SP_SUL!X1042="","*",SP_SUL!X1042)</f>
        <v>*</v>
      </c>
      <c r="C1043" s="83" t="str">
        <f>IF(SP_SUL!S1042="","*",SP_SUL!S1042)</f>
        <v>*</v>
      </c>
      <c r="D1043" s="83" t="str">
        <f>IF(SP_SUL!T1042="","*",SP_SUL!T1042)</f>
        <v>*</v>
      </c>
      <c r="E1043" s="83" t="str">
        <f>IF(SP_SUL!D1042="","*",SP_SUL!D1042)</f>
        <v>*</v>
      </c>
      <c r="F1043" s="83" t="str">
        <f>IF(SP_SUL!H1042="","*",SP_SUL!H1042)</f>
        <v>*</v>
      </c>
      <c r="G1043" s="83" t="str">
        <f>IF(SP_SUL!M1042="","*",SP_SUL!M1042)</f>
        <v>*</v>
      </c>
      <c r="H1043" s="116" t="str">
        <f>IF(SP_SUL!K1042="","*",SP_SUL!K1042)</f>
        <v>*</v>
      </c>
      <c r="I1043" s="113" t="str">
        <f>IF(SP_SUL!O1042="","*",SP_SUL!O1042)</f>
        <v>*</v>
      </c>
      <c r="J1043" s="113" t="str">
        <f>IF(SP_SUL!P1042="","*",SP_SUL!P1042)</f>
        <v>*</v>
      </c>
      <c r="K1043" s="83" t="str">
        <f>IF(SP_SUL!AK1042="","*",SP_SUL!AK1042)</f>
        <v>*</v>
      </c>
      <c r="L1043" s="83" t="str">
        <f>IF(SP_SUL!AM1042="","*",SP_SUL!AM1042)</f>
        <v>*</v>
      </c>
      <c r="M1043" s="83" t="str">
        <f>IF(SP_SUL!AP1042="","*",SP_SUL!AP1042)</f>
        <v>*</v>
      </c>
      <c r="N1043" s="83" t="str">
        <f>IF(SP_SUL!AM1042="","*",SP_SUL!AM1042)</f>
        <v>*</v>
      </c>
      <c r="O1043" s="110" t="str">
        <f>IF(SP_SUL!BH1042="","*",SP_SUL!BH1042)</f>
        <v>*</v>
      </c>
      <c r="P1043" s="147" t="str">
        <f>IF($A$2=1,IF(SP_SUL!BJ1042="","*",SP_SUL!BJ1042),IF(SP_SUL!BK1042="","*",SP_SUL!BK1042))</f>
        <v>*</v>
      </c>
    </row>
    <row r="1044" spans="1:16">
      <c r="A1044" s="82" t="str">
        <f>IF(SP_SUL!B1043="","*",SP_SUL!B1043)</f>
        <v>*</v>
      </c>
      <c r="B1044" s="83" t="str">
        <f>IF(SP_SUL!X1043="","*",SP_SUL!X1043)</f>
        <v>*</v>
      </c>
      <c r="C1044" s="83" t="str">
        <f>IF(SP_SUL!S1043="","*",SP_SUL!S1043)</f>
        <v>*</v>
      </c>
      <c r="D1044" s="83" t="str">
        <f>IF(SP_SUL!T1043="","*",SP_SUL!T1043)</f>
        <v>*</v>
      </c>
      <c r="E1044" s="83" t="str">
        <f>IF(SP_SUL!D1043="","*",SP_SUL!D1043)</f>
        <v>*</v>
      </c>
      <c r="F1044" s="83" t="str">
        <f>IF(SP_SUL!H1043="","*",SP_SUL!H1043)</f>
        <v>*</v>
      </c>
      <c r="G1044" s="83" t="str">
        <f>IF(SP_SUL!M1043="","*",SP_SUL!M1043)</f>
        <v>*</v>
      </c>
      <c r="H1044" s="116" t="str">
        <f>IF(SP_SUL!K1043="","*",SP_SUL!K1043)</f>
        <v>*</v>
      </c>
      <c r="I1044" s="113" t="str">
        <f>IF(SP_SUL!O1043="","*",SP_SUL!O1043)</f>
        <v>*</v>
      </c>
      <c r="J1044" s="113" t="str">
        <f>IF(SP_SUL!P1043="","*",SP_SUL!P1043)</f>
        <v>*</v>
      </c>
      <c r="K1044" s="83" t="str">
        <f>IF(SP_SUL!AK1043="","*",SP_SUL!AK1043)</f>
        <v>*</v>
      </c>
      <c r="L1044" s="83" t="str">
        <f>IF(SP_SUL!AM1043="","*",SP_SUL!AM1043)</f>
        <v>*</v>
      </c>
      <c r="M1044" s="83" t="str">
        <f>IF(SP_SUL!AP1043="","*",SP_SUL!AP1043)</f>
        <v>*</v>
      </c>
      <c r="N1044" s="83" t="str">
        <f>IF(SP_SUL!AM1043="","*",SP_SUL!AM1043)</f>
        <v>*</v>
      </c>
      <c r="O1044" s="110" t="str">
        <f>IF(SP_SUL!BH1043="","*",SP_SUL!BH1043)</f>
        <v>*</v>
      </c>
      <c r="P1044" s="147" t="str">
        <f>IF($A$2=1,IF(SP_SUL!BJ1043="","*",SP_SUL!BJ1043),IF(SP_SUL!BK1043="","*",SP_SUL!BK1043))</f>
        <v>*</v>
      </c>
    </row>
    <row r="1045" spans="1:16">
      <c r="A1045" s="82" t="str">
        <f>IF(SP_SUL!B1044="","*",SP_SUL!B1044)</f>
        <v>*</v>
      </c>
      <c r="B1045" s="83" t="str">
        <f>IF(SP_SUL!X1044="","*",SP_SUL!X1044)</f>
        <v>*</v>
      </c>
      <c r="C1045" s="83" t="str">
        <f>IF(SP_SUL!S1044="","*",SP_SUL!S1044)</f>
        <v>*</v>
      </c>
      <c r="D1045" s="83" t="str">
        <f>IF(SP_SUL!T1044="","*",SP_SUL!T1044)</f>
        <v>*</v>
      </c>
      <c r="E1045" s="83" t="str">
        <f>IF(SP_SUL!D1044="","*",SP_SUL!D1044)</f>
        <v>*</v>
      </c>
      <c r="F1045" s="83" t="str">
        <f>IF(SP_SUL!H1044="","*",SP_SUL!H1044)</f>
        <v>*</v>
      </c>
      <c r="G1045" s="83" t="str">
        <f>IF(SP_SUL!M1044="","*",SP_SUL!M1044)</f>
        <v>*</v>
      </c>
      <c r="H1045" s="116" t="str">
        <f>IF(SP_SUL!K1044="","*",SP_SUL!K1044)</f>
        <v>*</v>
      </c>
      <c r="I1045" s="113" t="str">
        <f>IF(SP_SUL!O1044="","*",SP_SUL!O1044)</f>
        <v>*</v>
      </c>
      <c r="J1045" s="113" t="str">
        <f>IF(SP_SUL!P1044="","*",SP_SUL!P1044)</f>
        <v>*</v>
      </c>
      <c r="K1045" s="83" t="str">
        <f>IF(SP_SUL!AK1044="","*",SP_SUL!AK1044)</f>
        <v>*</v>
      </c>
      <c r="L1045" s="83" t="str">
        <f>IF(SP_SUL!AM1044="","*",SP_SUL!AM1044)</f>
        <v>*</v>
      </c>
      <c r="M1045" s="83" t="str">
        <f>IF(SP_SUL!AP1044="","*",SP_SUL!AP1044)</f>
        <v>*</v>
      </c>
      <c r="N1045" s="83" t="str">
        <f>IF(SP_SUL!AM1044="","*",SP_SUL!AM1044)</f>
        <v>*</v>
      </c>
      <c r="O1045" s="110" t="str">
        <f>IF(SP_SUL!BH1044="","*",SP_SUL!BH1044)</f>
        <v>*</v>
      </c>
      <c r="P1045" s="147" t="str">
        <f>IF($A$2=1,IF(SP_SUL!BJ1044="","*",SP_SUL!BJ1044),IF(SP_SUL!BK1044="","*",SP_SUL!BK1044))</f>
        <v>*</v>
      </c>
    </row>
    <row r="1046" spans="1:16">
      <c r="A1046" s="82" t="str">
        <f>IF(SP_SUL!B1045="","*",SP_SUL!B1045)</f>
        <v>*</v>
      </c>
      <c r="B1046" s="83" t="str">
        <f>IF(SP_SUL!X1045="","*",SP_SUL!X1045)</f>
        <v>*</v>
      </c>
      <c r="C1046" s="83" t="str">
        <f>IF(SP_SUL!S1045="","*",SP_SUL!S1045)</f>
        <v>*</v>
      </c>
      <c r="D1046" s="83" t="str">
        <f>IF(SP_SUL!T1045="","*",SP_SUL!T1045)</f>
        <v>*</v>
      </c>
      <c r="E1046" s="83" t="str">
        <f>IF(SP_SUL!D1045="","*",SP_SUL!D1045)</f>
        <v>*</v>
      </c>
      <c r="F1046" s="83" t="str">
        <f>IF(SP_SUL!H1045="","*",SP_SUL!H1045)</f>
        <v>*</v>
      </c>
      <c r="G1046" s="83" t="str">
        <f>IF(SP_SUL!M1045="","*",SP_SUL!M1045)</f>
        <v>*</v>
      </c>
      <c r="H1046" s="116" t="str">
        <f>IF(SP_SUL!K1045="","*",SP_SUL!K1045)</f>
        <v>*</v>
      </c>
      <c r="I1046" s="113" t="str">
        <f>IF(SP_SUL!O1045="","*",SP_SUL!O1045)</f>
        <v>*</v>
      </c>
      <c r="J1046" s="113" t="str">
        <f>IF(SP_SUL!P1045="","*",SP_SUL!P1045)</f>
        <v>*</v>
      </c>
      <c r="K1046" s="83" t="str">
        <f>IF(SP_SUL!AK1045="","*",SP_SUL!AK1045)</f>
        <v>*</v>
      </c>
      <c r="L1046" s="83" t="str">
        <f>IF(SP_SUL!AM1045="","*",SP_SUL!AM1045)</f>
        <v>*</v>
      </c>
      <c r="M1046" s="83" t="str">
        <f>IF(SP_SUL!AP1045="","*",SP_SUL!AP1045)</f>
        <v>*</v>
      </c>
      <c r="N1046" s="83" t="str">
        <f>IF(SP_SUL!AM1045="","*",SP_SUL!AM1045)</f>
        <v>*</v>
      </c>
      <c r="O1046" s="110" t="str">
        <f>IF(SP_SUL!BH1045="","*",SP_SUL!BH1045)</f>
        <v>*</v>
      </c>
      <c r="P1046" s="147" t="str">
        <f>IF($A$2=1,IF(SP_SUL!BJ1045="","*",SP_SUL!BJ1045),IF(SP_SUL!BK1045="","*",SP_SUL!BK1045))</f>
        <v>*</v>
      </c>
    </row>
    <row r="1047" spans="1:16">
      <c r="A1047" s="82" t="str">
        <f>IF(SP_SUL!B1046="","*",SP_SUL!B1046)</f>
        <v>*</v>
      </c>
      <c r="B1047" s="83" t="str">
        <f>IF(SP_SUL!X1046="","*",SP_SUL!X1046)</f>
        <v>*</v>
      </c>
      <c r="C1047" s="83" t="str">
        <f>IF(SP_SUL!S1046="","*",SP_SUL!S1046)</f>
        <v>*</v>
      </c>
      <c r="D1047" s="83" t="str">
        <f>IF(SP_SUL!T1046="","*",SP_SUL!T1046)</f>
        <v>*</v>
      </c>
      <c r="E1047" s="83" t="str">
        <f>IF(SP_SUL!D1046="","*",SP_SUL!D1046)</f>
        <v>*</v>
      </c>
      <c r="F1047" s="83" t="str">
        <f>IF(SP_SUL!H1046="","*",SP_SUL!H1046)</f>
        <v>*</v>
      </c>
      <c r="G1047" s="83" t="str">
        <f>IF(SP_SUL!M1046="","*",SP_SUL!M1046)</f>
        <v>*</v>
      </c>
      <c r="H1047" s="116" t="str">
        <f>IF(SP_SUL!K1046="","*",SP_SUL!K1046)</f>
        <v>*</v>
      </c>
      <c r="I1047" s="113" t="str">
        <f>IF(SP_SUL!O1046="","*",SP_SUL!O1046)</f>
        <v>*</v>
      </c>
      <c r="J1047" s="113" t="str">
        <f>IF(SP_SUL!P1046="","*",SP_SUL!P1046)</f>
        <v>*</v>
      </c>
      <c r="K1047" s="83" t="str">
        <f>IF(SP_SUL!AK1046="","*",SP_SUL!AK1046)</f>
        <v>*</v>
      </c>
      <c r="L1047" s="83" t="str">
        <f>IF(SP_SUL!AM1046="","*",SP_SUL!AM1046)</f>
        <v>*</v>
      </c>
      <c r="M1047" s="83" t="str">
        <f>IF(SP_SUL!AP1046="","*",SP_SUL!AP1046)</f>
        <v>*</v>
      </c>
      <c r="N1047" s="83" t="str">
        <f>IF(SP_SUL!AM1046="","*",SP_SUL!AM1046)</f>
        <v>*</v>
      </c>
      <c r="O1047" s="110" t="str">
        <f>IF(SP_SUL!BH1046="","*",SP_SUL!BH1046)</f>
        <v>*</v>
      </c>
      <c r="P1047" s="147" t="str">
        <f>IF($A$2=1,IF(SP_SUL!BJ1046="","*",SP_SUL!BJ1046),IF(SP_SUL!BK1046="","*",SP_SUL!BK1046))</f>
        <v>*</v>
      </c>
    </row>
    <row r="1048" spans="1:16">
      <c r="A1048" s="82" t="str">
        <f>IF(SP_SUL!B1047="","*",SP_SUL!B1047)</f>
        <v>*</v>
      </c>
      <c r="B1048" s="83" t="str">
        <f>IF(SP_SUL!X1047="","*",SP_SUL!X1047)</f>
        <v>*</v>
      </c>
      <c r="C1048" s="83" t="str">
        <f>IF(SP_SUL!S1047="","*",SP_SUL!S1047)</f>
        <v>*</v>
      </c>
      <c r="D1048" s="83" t="str">
        <f>IF(SP_SUL!T1047="","*",SP_SUL!T1047)</f>
        <v>*</v>
      </c>
      <c r="E1048" s="83" t="str">
        <f>IF(SP_SUL!D1047="","*",SP_SUL!D1047)</f>
        <v>*</v>
      </c>
      <c r="F1048" s="83" t="str">
        <f>IF(SP_SUL!H1047="","*",SP_SUL!H1047)</f>
        <v>*</v>
      </c>
      <c r="G1048" s="83" t="str">
        <f>IF(SP_SUL!M1047="","*",SP_SUL!M1047)</f>
        <v>*</v>
      </c>
      <c r="H1048" s="116" t="str">
        <f>IF(SP_SUL!K1047="","*",SP_SUL!K1047)</f>
        <v>*</v>
      </c>
      <c r="I1048" s="113" t="str">
        <f>IF(SP_SUL!O1047="","*",SP_SUL!O1047)</f>
        <v>*</v>
      </c>
      <c r="J1048" s="113" t="str">
        <f>IF(SP_SUL!P1047="","*",SP_SUL!P1047)</f>
        <v>*</v>
      </c>
      <c r="K1048" s="83" t="str">
        <f>IF(SP_SUL!AK1047="","*",SP_SUL!AK1047)</f>
        <v>*</v>
      </c>
      <c r="L1048" s="83" t="str">
        <f>IF(SP_SUL!AM1047="","*",SP_SUL!AM1047)</f>
        <v>*</v>
      </c>
      <c r="M1048" s="83" t="str">
        <f>IF(SP_SUL!AP1047="","*",SP_SUL!AP1047)</f>
        <v>*</v>
      </c>
      <c r="N1048" s="83" t="str">
        <f>IF(SP_SUL!AM1047="","*",SP_SUL!AM1047)</f>
        <v>*</v>
      </c>
      <c r="O1048" s="110" t="str">
        <f>IF(SP_SUL!BH1047="","*",SP_SUL!BH1047)</f>
        <v>*</v>
      </c>
      <c r="P1048" s="147" t="str">
        <f>IF($A$2=1,IF(SP_SUL!BJ1047="","*",SP_SUL!BJ1047),IF(SP_SUL!BK1047="","*",SP_SUL!BK1047))</f>
        <v>*</v>
      </c>
    </row>
    <row r="1049" spans="1:16">
      <c r="A1049" s="82" t="str">
        <f>IF(SP_SUL!B1048="","*",SP_SUL!B1048)</f>
        <v>*</v>
      </c>
      <c r="B1049" s="83" t="str">
        <f>IF(SP_SUL!X1048="","*",SP_SUL!X1048)</f>
        <v>*</v>
      </c>
      <c r="C1049" s="83" t="str">
        <f>IF(SP_SUL!S1048="","*",SP_SUL!S1048)</f>
        <v>*</v>
      </c>
      <c r="D1049" s="83" t="str">
        <f>IF(SP_SUL!T1048="","*",SP_SUL!T1048)</f>
        <v>*</v>
      </c>
      <c r="E1049" s="83" t="str">
        <f>IF(SP_SUL!D1048="","*",SP_SUL!D1048)</f>
        <v>*</v>
      </c>
      <c r="F1049" s="83" t="str">
        <f>IF(SP_SUL!H1048="","*",SP_SUL!H1048)</f>
        <v>*</v>
      </c>
      <c r="G1049" s="83" t="str">
        <f>IF(SP_SUL!M1048="","*",SP_SUL!M1048)</f>
        <v>*</v>
      </c>
      <c r="H1049" s="116" t="str">
        <f>IF(SP_SUL!K1048="","*",SP_SUL!K1048)</f>
        <v>*</v>
      </c>
      <c r="I1049" s="113" t="str">
        <f>IF(SP_SUL!O1048="","*",SP_SUL!O1048)</f>
        <v>*</v>
      </c>
      <c r="J1049" s="113" t="str">
        <f>IF(SP_SUL!P1048="","*",SP_SUL!P1048)</f>
        <v>*</v>
      </c>
      <c r="K1049" s="83" t="str">
        <f>IF(SP_SUL!AK1048="","*",SP_SUL!AK1048)</f>
        <v>*</v>
      </c>
      <c r="L1049" s="83" t="str">
        <f>IF(SP_SUL!AM1048="","*",SP_SUL!AM1048)</f>
        <v>*</v>
      </c>
      <c r="M1049" s="83" t="str">
        <f>IF(SP_SUL!AP1048="","*",SP_SUL!AP1048)</f>
        <v>*</v>
      </c>
      <c r="N1049" s="83" t="str">
        <f>IF(SP_SUL!AM1048="","*",SP_SUL!AM1048)</f>
        <v>*</v>
      </c>
      <c r="O1049" s="110" t="str">
        <f>IF(SP_SUL!BH1048="","*",SP_SUL!BH1048)</f>
        <v>*</v>
      </c>
      <c r="P1049" s="147" t="str">
        <f>IF($A$2=1,IF(SP_SUL!BJ1048="","*",SP_SUL!BJ1048),IF(SP_SUL!BK1048="","*",SP_SUL!BK1048))</f>
        <v>*</v>
      </c>
    </row>
    <row r="1050" spans="1:16">
      <c r="A1050" s="82" t="str">
        <f>IF(SP_SUL!B1049="","*",SP_SUL!B1049)</f>
        <v>*</v>
      </c>
      <c r="B1050" s="83" t="str">
        <f>IF(SP_SUL!X1049="","*",SP_SUL!X1049)</f>
        <v>*</v>
      </c>
      <c r="C1050" s="83" t="str">
        <f>IF(SP_SUL!S1049="","*",SP_SUL!S1049)</f>
        <v>*</v>
      </c>
      <c r="D1050" s="83" t="str">
        <f>IF(SP_SUL!T1049="","*",SP_SUL!T1049)</f>
        <v>*</v>
      </c>
      <c r="E1050" s="83" t="str">
        <f>IF(SP_SUL!D1049="","*",SP_SUL!D1049)</f>
        <v>*</v>
      </c>
      <c r="F1050" s="83" t="str">
        <f>IF(SP_SUL!H1049="","*",SP_SUL!H1049)</f>
        <v>*</v>
      </c>
      <c r="G1050" s="83" t="str">
        <f>IF(SP_SUL!M1049="","*",SP_SUL!M1049)</f>
        <v>*</v>
      </c>
      <c r="H1050" s="116" t="str">
        <f>IF(SP_SUL!K1049="","*",SP_SUL!K1049)</f>
        <v>*</v>
      </c>
      <c r="I1050" s="113" t="str">
        <f>IF(SP_SUL!O1049="","*",SP_SUL!O1049)</f>
        <v>*</v>
      </c>
      <c r="J1050" s="113" t="str">
        <f>IF(SP_SUL!P1049="","*",SP_SUL!P1049)</f>
        <v>*</v>
      </c>
      <c r="K1050" s="83" t="str">
        <f>IF(SP_SUL!AK1049="","*",SP_SUL!AK1049)</f>
        <v>*</v>
      </c>
      <c r="L1050" s="83" t="str">
        <f>IF(SP_SUL!AM1049="","*",SP_SUL!AM1049)</f>
        <v>*</v>
      </c>
      <c r="M1050" s="83" t="str">
        <f>IF(SP_SUL!AP1049="","*",SP_SUL!AP1049)</f>
        <v>*</v>
      </c>
      <c r="N1050" s="83" t="str">
        <f>IF(SP_SUL!AM1049="","*",SP_SUL!AM1049)</f>
        <v>*</v>
      </c>
      <c r="O1050" s="110" t="str">
        <f>IF(SP_SUL!BH1049="","*",SP_SUL!BH1049)</f>
        <v>*</v>
      </c>
      <c r="P1050" s="147" t="str">
        <f>IF($A$2=1,IF(SP_SUL!BJ1049="","*",SP_SUL!BJ1049),IF(SP_SUL!BK1049="","*",SP_SUL!BK1049))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>
    <tabColor rgb="FF0070C0"/>
  </sheetPr>
  <dimension ref="B2:K1050"/>
  <sheetViews>
    <sheetView showGridLines="0" topLeftCell="A984" workbookViewId="0">
      <selection activeCell="B3" sqref="B3:K105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1169</v>
      </c>
      <c r="C2" s="121" t="s">
        <v>943</v>
      </c>
      <c r="D2" s="76" t="s">
        <v>945</v>
      </c>
      <c r="E2" s="76" t="s">
        <v>1170</v>
      </c>
      <c r="F2" s="99" t="s">
        <v>1171</v>
      </c>
      <c r="G2" s="76" t="s">
        <v>1172</v>
      </c>
      <c r="H2" s="76" t="s">
        <v>1173</v>
      </c>
      <c r="I2" s="76" t="s">
        <v>1174</v>
      </c>
      <c r="J2" s="76" t="s">
        <v>1175</v>
      </c>
      <c r="K2" s="78" t="s">
        <v>1176</v>
      </c>
    </row>
    <row r="3" spans="2:11" s="98" customFormat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E17</v>
      </c>
      <c r="E3" s="94" t="str">
        <f>IF(SP_SUL!H6="","*",SP_SUL!H6)</f>
        <v>102ZKW2</v>
      </c>
      <c r="F3" s="100" t="str">
        <f>IF(SP_SUL!M6="","*",SP_SUL!M6)</f>
        <v>ZKW</v>
      </c>
      <c r="G3" s="95" t="str">
        <f>IF(SP_SUL!I6="","*",SP_SUL!I6)</f>
        <v>102ZKW2</v>
      </c>
      <c r="H3" s="95" t="str">
        <f>IF(SP_SUL!AB6="","*",SP_SUL!AB6)</f>
        <v>FIXO</v>
      </c>
      <c r="I3" s="95" t="str">
        <f>IF(SP_SUL!AC6="","*",SP_SUL!AC6)</f>
        <v>*</v>
      </c>
      <c r="J3" s="96">
        <f>IF(SP_SUL!AA6="","*",SP_SUL!AA6)</f>
        <v>1</v>
      </c>
      <c r="K3" s="97">
        <f>IF(SP_SUL!AD6="","*",SP_SUL!AD6)</f>
        <v>0.29166666666666669</v>
      </c>
    </row>
    <row r="4" spans="2:1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V85</v>
      </c>
      <c r="E5" s="94" t="str">
        <f>IF(SP_SUL!H8="","*",SP_SUL!H8)</f>
        <v>ZPT1051</v>
      </c>
      <c r="F5" s="100" t="str">
        <f>IF(SP_SUL!M8="","*",SP_SUL!M8)</f>
        <v>ZGP</v>
      </c>
      <c r="G5" s="95" t="str">
        <f>IF(SP_SUL!I8="","*",SP_SUL!I8)</f>
        <v>ZPT</v>
      </c>
      <c r="H5" s="95" t="str">
        <f>IF(SP_SUL!AB8="","*",SP_SUL!AB8)</f>
        <v>FIXO</v>
      </c>
      <c r="I5" s="95" t="str">
        <f>IF(SP_SUL!AC8="","*",SP_SUL!AC8)</f>
        <v>ACIONAMENTO</v>
      </c>
      <c r="J5" s="96">
        <f>IF(SP_SUL!AA8="","*",SP_SUL!AA8)</f>
        <v>1</v>
      </c>
      <c r="K5" s="97">
        <f>IF(SP_SUL!AD8="","*",SP_SUL!AD8)</f>
        <v>0.29166666666666669</v>
      </c>
    </row>
    <row r="6" spans="2:1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*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V92</v>
      </c>
      <c r="E7" s="94" t="str">
        <f>IF(SP_SUL!H10="","*",SP_SUL!H10)</f>
        <v>ZAC-2</v>
      </c>
      <c r="F7" s="100" t="str">
        <f>IF(SP_SUL!M10="","*",SP_SUL!M10)</f>
        <v>ZTT</v>
      </c>
      <c r="G7" s="95" t="str">
        <f>IF(SP_SUL!I10="","*",SP_SUL!I10)</f>
        <v>ZAC-2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(fixo Lucas)</v>
      </c>
      <c r="K7" s="97">
        <f>IF(SP_SUL!AD10="","*",SP_SUL!AD10)</f>
        <v>0.33333333333333331</v>
      </c>
    </row>
    <row r="8" spans="2:1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>
      <c r="B9" s="94" t="str">
        <f>IF(SP_SUL!Y12="","*",SP_SUL!Y12)</f>
        <v>*</v>
      </c>
      <c r="C9" s="95" t="str">
        <f>IF(SP_SUL!B12="","*",SP_SUL!B12)</f>
        <v>*</v>
      </c>
      <c r="D9" s="94" t="str">
        <f>IF(SP_SUL!D12="","*",SP_SUL!D12)</f>
        <v>*</v>
      </c>
      <c r="E9" s="94" t="str">
        <f>IF(SP_SUL!H12="","*",SP_SUL!H12)</f>
        <v>*</v>
      </c>
      <c r="F9" s="100" t="str">
        <f>IF(SP_SUL!M12="","*",SP_SUL!M12)</f>
        <v>-</v>
      </c>
      <c r="G9" s="95" t="str">
        <f>IF(SP_SUL!I12="","*",SP_SUL!I12)</f>
        <v>*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DANIEL (TP-647)</v>
      </c>
      <c r="E10" s="94" t="str">
        <f>IF(SP_SUL!H13="","*",SP_SUL!H13)</f>
        <v>-</v>
      </c>
      <c r="F10" s="100" t="str">
        <f>IF(SP_SUL!M13="","*",SP_SUL!M13)</f>
        <v>ZST</v>
      </c>
      <c r="G10" s="95" t="str">
        <f>IF(SP_SUL!I13="","*",SP_SUL!I13)</f>
        <v>-</v>
      </c>
      <c r="H10" s="95" t="str">
        <f>IF(SP_SUL!AB13="","*",SP_SUL!AB13)</f>
        <v>*</v>
      </c>
      <c r="I10" s="95" t="str">
        <f>IF(SP_SUL!AC13="","*",SP_SUL!AC13)</f>
        <v>*</v>
      </c>
      <c r="J10" s="96" t="str">
        <f>IF(SP_SUL!AA13="","*",SP_SUL!AA13)</f>
        <v>-</v>
      </c>
      <c r="K10" s="97" t="str">
        <f>IF(SP_SUL!AD13="","*",SP_SUL!AD13)</f>
        <v>*</v>
      </c>
    </row>
    <row r="11" spans="2:1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V93</v>
      </c>
      <c r="E11" s="94" t="str">
        <f>IF(SP_SUL!H14="","*",SP_SUL!H14)</f>
        <v>ZYU1</v>
      </c>
      <c r="F11" s="100" t="str">
        <f>IF(SP_SUL!M14="","*",SP_SUL!M14)</f>
        <v>ZYU-ZST</v>
      </c>
      <c r="G11" s="95" t="str">
        <f>IF(SP_SUL!I14="","*",SP_SUL!I14)</f>
        <v>ZYU1</v>
      </c>
      <c r="H11" s="95" t="str">
        <f>IF(SP_SUL!AB14="","*",SP_SUL!AB14)</f>
        <v>FIXO</v>
      </c>
      <c r="I11" s="95" t="str">
        <f>IF(SP_SUL!AC14="","*",SP_SUL!AC14)</f>
        <v>ACIONAMENTO</v>
      </c>
      <c r="J11" s="96" t="str">
        <f>IF(SP_SUL!AA14="","*",SP_SUL!AA14)</f>
        <v>1 (Palazzi)</v>
      </c>
      <c r="K11" s="97">
        <f>IF(SP_SUL!AD14="","*",SP_SUL!AD14)</f>
        <v>0.33333333333333331</v>
      </c>
    </row>
    <row r="12" spans="2:1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ROGÉRIO (TP-730)</v>
      </c>
      <c r="E12" s="94" t="str">
        <f>IF(SP_SUL!H15="","*",SP_SUL!H15)</f>
        <v>-</v>
      </c>
      <c r="F12" s="100" t="str">
        <f>IF(SP_SUL!M15="","*",SP_SUL!M15)</f>
        <v>ZYU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W59</v>
      </c>
      <c r="E13" s="94" t="str">
        <f>IF(SP_SUL!H16="","*",SP_SUL!H16)</f>
        <v>ZYU1</v>
      </c>
      <c r="F13" s="100" t="str">
        <f>IF(SP_SUL!M16="","*",SP_SUL!M16)</f>
        <v>ZXP-ZFY</v>
      </c>
      <c r="G13" s="95" t="str">
        <f>IF(SP_SUL!I16="","*",SP_SUL!I16)</f>
        <v>ZYU1</v>
      </c>
      <c r="H13" s="95" t="str">
        <f>IF(SP_SUL!AB16="","*",SP_SUL!AB16)</f>
        <v>ESCALA</v>
      </c>
      <c r="I13" s="95" t="str">
        <f>IF(SP_SUL!AC16="","*",SP_SUL!AC16)</f>
        <v>AGD ACIONAMENTO PCM</v>
      </c>
      <c r="J13" s="96" t="str">
        <f>IF(SP_SUL!AA16="","*",SP_SUL!AA16)</f>
        <v>1 (Escala + Auxiliar fixo)</v>
      </c>
      <c r="K13" s="97">
        <f>IF(SP_SUL!AD16="","*",SP_SUL!AD16)</f>
        <v>0.35416666666666669</v>
      </c>
    </row>
    <row r="14" spans="2:11">
      <c r="B14" s="94" t="str">
        <f>IF(SP_SUL!Y17="","*",SP_SUL!Y17)</f>
        <v>*</v>
      </c>
      <c r="C14" s="95" t="str">
        <f>IF(SP_SUL!B17="","*",SP_SUL!B17)</f>
        <v>*</v>
      </c>
      <c r="D14" s="94" t="str">
        <f>IF(SP_SUL!D17="","*",SP_SUL!D17)</f>
        <v>ROBSON (TF-701)</v>
      </c>
      <c r="E14" s="94" t="str">
        <f>IF(SP_SUL!H17="","*",SP_SUL!H17)</f>
        <v>-</v>
      </c>
      <c r="F14" s="100" t="str">
        <f>IF(SP_SUL!M17="","*",SP_SUL!M17)</f>
        <v>ZDY-ZFY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JACIANO (TF-674)</v>
      </c>
      <c r="E15" s="94" t="str">
        <f>IF(SP_SUL!H18="","*",SP_SUL!H18)</f>
        <v>-</v>
      </c>
      <c r="F15" s="100" t="str">
        <f>IF(SP_SUL!M18="","*",SP_SUL!M18)</f>
        <v>ZDY-ZFY</v>
      </c>
      <c r="G15" s="95" t="str">
        <f>IF(SP_SUL!I18="","*",SP_SUL!I18)</f>
        <v>-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-</v>
      </c>
      <c r="K15" s="97" t="str">
        <f>IF(SP_SUL!AD18="","*",SP_SUL!AD18)</f>
        <v>*</v>
      </c>
    </row>
    <row r="16" spans="2:1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CLEBISON (TP-728)</v>
      </c>
      <c r="E16" s="94" t="str">
        <f>IF(SP_SUL!H19="","*",SP_SUL!H19)</f>
        <v>-</v>
      </c>
      <c r="F16" s="100" t="str">
        <f>IF(SP_SUL!M19="","*",SP_SUL!M19)</f>
        <v>ZWW-ZKW</v>
      </c>
      <c r="G16" s="95" t="str">
        <f>IF(SP_SUL!I19="","*",SP_SUL!I19)</f>
        <v>-</v>
      </c>
      <c r="H16" s="95" t="str">
        <f>IF(SP_SUL!AB19="","*",SP_SUL!AB19)</f>
        <v>*</v>
      </c>
      <c r="I16" s="95" t="str">
        <f>IF(SP_SUL!AC19="","*",SP_SUL!AC19)</f>
        <v>*</v>
      </c>
      <c r="J16" s="96" t="str">
        <f>IF(SP_SUL!AA19="","*",SP_SUL!AA19)</f>
        <v>-</v>
      </c>
      <c r="K16" s="97" t="str">
        <f>IF(SP_SUL!AD19="","*",SP_SUL!AD19)</f>
        <v>*</v>
      </c>
    </row>
    <row r="17" spans="2:1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ISMAEL(TP-726)</v>
      </c>
      <c r="E17" s="94" t="str">
        <f>IF(SP_SUL!H20="","*",SP_SUL!H20)</f>
        <v>-</v>
      </c>
      <c r="F17" s="100" t="str">
        <f>IF(SP_SUL!M20="","*",SP_SUL!M20)</f>
        <v>ZWW-ZKW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E17</v>
      </c>
      <c r="E18" s="94" t="str">
        <f>IF(SP_SUL!H21="","*",SP_SUL!H21)</f>
        <v>102ZKW2</v>
      </c>
      <c r="F18" s="100" t="str">
        <f>IF(SP_SUL!M21="","*",SP_SUL!M21)</f>
        <v>ZKW</v>
      </c>
      <c r="G18" s="95" t="str">
        <f>IF(SP_SUL!I21="","*",SP_SUL!I21)</f>
        <v>102ZKW2</v>
      </c>
      <c r="H18" s="95" t="str">
        <f>IF(SP_SUL!AB21="","*",SP_SUL!AB21)</f>
        <v>FIXO</v>
      </c>
      <c r="I18" s="95" t="str">
        <f>IF(SP_SUL!AC21="","*",SP_SUL!AC21)</f>
        <v>*</v>
      </c>
      <c r="J18" s="96">
        <f>IF(SP_SUL!AA21="","*",SP_SUL!AA21)</f>
        <v>1</v>
      </c>
      <c r="K18" s="97">
        <f>IF(SP_SUL!AD21="","*",SP_SUL!AD21)</f>
        <v>0.29166666666666669</v>
      </c>
    </row>
    <row r="19" spans="2:1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DIEGO (TP-681)</v>
      </c>
      <c r="E19" s="94" t="str">
        <f>IF(SP_SUL!H22="","*",SP_SUL!H22)</f>
        <v>-</v>
      </c>
      <c r="F19" s="100" t="str">
        <f>IF(SP_SUL!M22="","*",SP_SUL!M22)</f>
        <v>ZYQ-ZEM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W60</v>
      </c>
      <c r="E20" s="94" t="str">
        <f>IF(SP_SUL!H23="","*",SP_SUL!H23)</f>
        <v>ZEM130-2</v>
      </c>
      <c r="F20" s="100" t="str">
        <f>IF(SP_SUL!M23="","*",SP_SUL!M23)</f>
        <v>ZEM-ZEJ</v>
      </c>
      <c r="G20" s="95" t="str">
        <f>IF(SP_SUL!I23="","*",SP_SUL!I23)</f>
        <v>ZEM130-2</v>
      </c>
      <c r="H20" s="95" t="str">
        <f>IF(SP_SUL!AB23="","*",SP_SUL!AB23)</f>
        <v>FIXO</v>
      </c>
      <c r="I20" s="95" t="str">
        <f>IF(SP_SUL!AC23="","*",SP_SUL!AC23)</f>
        <v>ACIONAMENTO</v>
      </c>
      <c r="J20" s="96">
        <f>IF(SP_SUL!AA23="","*",SP_SUL!AA23)</f>
        <v>1</v>
      </c>
      <c r="K20" s="97">
        <f>IF(SP_SUL!AD23="","*",SP_SUL!AD23)</f>
        <v>0.29166666666666669</v>
      </c>
    </row>
    <row r="21" spans="2:1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V89</v>
      </c>
      <c r="E21" s="94" t="str">
        <f>IF(SP_SUL!H24="","*",SP_SUL!H24)</f>
        <v>ZEM2</v>
      </c>
      <c r="F21" s="100" t="str">
        <f>IF(SP_SUL!M24="","*",SP_SUL!M24)</f>
        <v>ZYQ-ZEM</v>
      </c>
      <c r="G21" s="95" t="str">
        <f>IF(SP_SUL!I24="","*",SP_SUL!I24)</f>
        <v>ZEM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MATEUS (TP-809)</v>
      </c>
      <c r="E22" s="94" t="str">
        <f>IF(SP_SUL!H25="","*",SP_SUL!H25)</f>
        <v>-</v>
      </c>
      <c r="F22" s="100" t="str">
        <f>IF(SP_SUL!M25="","*",SP_SUL!M25)</f>
        <v>ZEJ-ZEV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-</v>
      </c>
      <c r="K22" s="97" t="str">
        <f>IF(SP_SUL!AD25="","*",SP_SUL!AD25)</f>
        <v>*</v>
      </c>
    </row>
    <row r="23" spans="2:1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WALTER (TP-810)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-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ADENISON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CAIQUE (TMA-677)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A84</v>
      </c>
      <c r="E26" s="94" t="str">
        <f>IF(SP_SUL!H29="","*",SP_SUL!H29)</f>
        <v>ZKW</v>
      </c>
      <c r="F26" s="100" t="str">
        <f>IF(SP_SUL!M29="","*",SP_SUL!M29)</f>
        <v>ZKW-ZEV</v>
      </c>
      <c r="G26" s="95" t="str">
        <f>IF(SP_SUL!I29="","*",SP_SUL!I29)</f>
        <v>ZEV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*</v>
      </c>
      <c r="K26" s="97" t="str">
        <f>IF(SP_SUL!AD29="","*",SP_SUL!AD29)</f>
        <v>*</v>
      </c>
    </row>
    <row r="27" spans="2:11">
      <c r="B27" s="94" t="str">
        <f>IF(SP_SUL!Y30="","*",SP_SUL!Y30)</f>
        <v>*</v>
      </c>
      <c r="C27" s="95" t="str">
        <f>IF(SP_SUL!B30="","*",SP_SUL!B30)</f>
        <v>*</v>
      </c>
      <c r="D27" s="94" t="str">
        <f>IF(SP_SUL!D30="","*",SP_SUL!D30)</f>
        <v>*</v>
      </c>
      <c r="E27" s="94" t="str">
        <f>IF(SP_SUL!H30="","*",SP_SUL!H30)</f>
        <v>*</v>
      </c>
      <c r="F27" s="100" t="str">
        <f>IF(SP_SUL!M30="","*",SP_SUL!M30)</f>
        <v>-</v>
      </c>
      <c r="G27" s="95" t="str">
        <f>IF(SP_SUL!I30="","*",SP_SUL!I30)</f>
        <v>*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W61</v>
      </c>
      <c r="E29" s="94" t="str">
        <f>IF(SP_SUL!H32="","*",SP_SUL!H32)</f>
        <v>K67ZEV2</v>
      </c>
      <c r="F29" s="100" t="str">
        <f>IF(SP_SUL!M32="","*",SP_SUL!M32)</f>
        <v>ZXW</v>
      </c>
      <c r="G29" s="95" t="str">
        <f>IF(SP_SUL!I32="","*",SP_SUL!I32)</f>
        <v>K67ZEV2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0.3125</v>
      </c>
    </row>
    <row r="30" spans="2:1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W62</v>
      </c>
      <c r="E30" s="94" t="str">
        <f>IF(SP_SUL!H33="","*",SP_SUL!H33)</f>
        <v>ZPT1051</v>
      </c>
      <c r="F30" s="100" t="str">
        <f>IF(SP_SUL!M33="","*",SP_SUL!M33)</f>
        <v>ZXW</v>
      </c>
      <c r="G30" s="95" t="str">
        <f>IF(SP_SUL!I33="","*",SP_SUL!I33)</f>
        <v>ZPTZDR</v>
      </c>
      <c r="H30" s="95" t="str">
        <f>IF(SP_SUL!AB33="","*",SP_SUL!AB33)</f>
        <v>FIXO</v>
      </c>
      <c r="I30" s="95" t="str">
        <f>IF(SP_SUL!AC33="","*",SP_SUL!AC33)</f>
        <v>ACIONAMENTO</v>
      </c>
      <c r="J30" s="96">
        <f>IF(SP_SUL!AA33="","*",SP_SUL!AA33)</f>
        <v>1</v>
      </c>
      <c r="K30" s="97">
        <f>IF(SP_SUL!AD33="","*",SP_SUL!AD33)</f>
        <v>0.29166666666666669</v>
      </c>
    </row>
    <row r="31" spans="2:1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A85</v>
      </c>
      <c r="E31" s="94" t="str">
        <f>IF(SP_SUL!H34="","*",SP_SUL!H34)</f>
        <v>ZXW-2</v>
      </c>
      <c r="F31" s="100" t="str">
        <f>IF(SP_SUL!M34="","*",SP_SUL!M34)</f>
        <v>ZXW-ZEV</v>
      </c>
      <c r="G31" s="95" t="str">
        <f>IF(SP_SUL!I34="","*",SP_SUL!I34)</f>
        <v>ZEV-2</v>
      </c>
      <c r="H31" s="95" t="str">
        <f>IF(SP_SUL!AB34="","*",SP_SUL!AB34)</f>
        <v>FIXO</v>
      </c>
      <c r="I31" s="95" t="str">
        <f>IF(SP_SUL!AC34="","*",SP_SUL!AC34)</f>
        <v>ACIONAMENTO</v>
      </c>
      <c r="J31" s="96">
        <f>IF(SP_SUL!AA34="","*",SP_SUL!AA34)</f>
        <v>1</v>
      </c>
      <c r="K31" s="97">
        <f>IF(SP_SUL!AD34="","*",SP_SUL!AD34)</f>
        <v>0.33333333333333331</v>
      </c>
    </row>
    <row r="32" spans="2:11">
      <c r="B32" s="94" t="str">
        <f>IF(SP_SUL!Y35="","*",SP_SUL!Y35)</f>
        <v>*</v>
      </c>
      <c r="C32" s="95">
        <f>IF(SP_SUL!B35="","*",SP_SUL!B35)</f>
        <v>46083</v>
      </c>
      <c r="D32" s="94" t="str">
        <f>IF(SP_SUL!D35="","*",SP_SUL!D35)</f>
        <v>THIAGO (TF-685)</v>
      </c>
      <c r="E32" s="94" t="str">
        <f>IF(SP_SUL!H35="","*",SP_SUL!H35)</f>
        <v>-</v>
      </c>
      <c r="F32" s="100" t="str">
        <f>IF(SP_SUL!M35="","*",SP_SUL!M35)</f>
        <v>ZDC-ZXW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*</v>
      </c>
    </row>
    <row r="33" spans="2:11">
      <c r="B33" s="94" t="str">
        <f>IF(SP_SUL!Y36="","*",SP_SUL!Y36)</f>
        <v>*</v>
      </c>
      <c r="C33" s="95">
        <f>IF(SP_SUL!B36="","*",SP_SUL!B36)</f>
        <v>46083</v>
      </c>
      <c r="D33" s="94" t="str">
        <f>IF(SP_SUL!D36="","*",SP_SUL!D36)</f>
        <v>HUELTON (TP-725)</v>
      </c>
      <c r="E33" s="94" t="str">
        <f>IF(SP_SUL!H36="","*",SP_SUL!H36)</f>
        <v>-</v>
      </c>
      <c r="F33" s="100" t="str">
        <f>IF(SP_SUL!M36="","*",SP_SUL!M36)</f>
        <v>ZPT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*</v>
      </c>
    </row>
    <row r="34" spans="2:11">
      <c r="B34" s="94" t="str">
        <f>IF(SP_SUL!Y37="","*",SP_SUL!Y37)</f>
        <v>*</v>
      </c>
      <c r="C34" s="95">
        <f>IF(SP_SUL!B37="","*",SP_SUL!B37)</f>
        <v>46083</v>
      </c>
      <c r="D34" s="94" t="str">
        <f>IF(SP_SUL!D37="","*",SP_SUL!D37)</f>
        <v>V85</v>
      </c>
      <c r="E34" s="94" t="str">
        <f>IF(SP_SUL!H37="","*",SP_SUL!H37)</f>
        <v>ZPT1051</v>
      </c>
      <c r="F34" s="100" t="str">
        <f>IF(SP_SUL!M37="","*",SP_SUL!M37)</f>
        <v>ZGP</v>
      </c>
      <c r="G34" s="95" t="str">
        <f>IF(SP_SUL!I37="","*",SP_SUL!I37)</f>
        <v>ZPT</v>
      </c>
      <c r="H34" s="95" t="str">
        <f>IF(SP_SUL!AB37="","*",SP_SUL!AB37)</f>
        <v>FIXO</v>
      </c>
      <c r="I34" s="95" t="str">
        <f>IF(SP_SUL!AC37="","*",SP_SUL!AC37)</f>
        <v>ACIONAMENTO</v>
      </c>
      <c r="J34" s="96">
        <f>IF(SP_SUL!AA37="","*",SP_SUL!AA37)</f>
        <v>1</v>
      </c>
      <c r="K34" s="97">
        <f>IF(SP_SUL!AD37="","*",SP_SUL!AD37)</f>
        <v>0.29166666666666669</v>
      </c>
    </row>
    <row r="35" spans="2:11">
      <c r="B35" s="94" t="str">
        <f>IF(SP_SUL!Y38="","*",SP_SUL!Y38)</f>
        <v>*</v>
      </c>
      <c r="C35" s="95">
        <f>IF(SP_SUL!B38="","*",SP_SUL!B38)</f>
        <v>46083</v>
      </c>
      <c r="D35" s="94" t="str">
        <f>IF(SP_SUL!D38="","*",SP_SUL!D38)</f>
        <v>EXPANSÃO TURMA 1</v>
      </c>
      <c r="E35" s="94" t="str">
        <f>IF(SP_SUL!H38="","*",SP_SUL!H38)</f>
        <v>-</v>
      </c>
      <c r="F35" s="100" t="str">
        <f>IF(SP_SUL!M38="","*",SP_SUL!M38)</f>
        <v>ZGM-109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*</v>
      </c>
    </row>
    <row r="36" spans="2:11">
      <c r="B36" s="94" t="str">
        <f>IF(SP_SUL!Y39="","*",SP_SUL!Y39)</f>
        <v>*</v>
      </c>
      <c r="C36" s="95">
        <f>IF(SP_SUL!B39="","*",SP_SUL!B39)</f>
        <v>46083</v>
      </c>
      <c r="D36" s="94" t="str">
        <f>IF(SP_SUL!D39="","*",SP_SUL!D39)</f>
        <v>LEANDRO (TP-727)</v>
      </c>
      <c r="E36" s="94" t="str">
        <f>IF(SP_SUL!H39="","*",SP_SUL!H39)</f>
        <v>-</v>
      </c>
      <c r="F36" s="100" t="str">
        <f>IF(SP_SUL!M39="","*",SP_SUL!M39)</f>
        <v>ZGM-109</v>
      </c>
      <c r="G36" s="95" t="str">
        <f>IF(SP_SUL!I39="","*",SP_SUL!I39)</f>
        <v>-</v>
      </c>
      <c r="H36" s="95" t="str">
        <f>IF(SP_SUL!AB39="","*",SP_SUL!AB39)</f>
        <v>*</v>
      </c>
      <c r="I36" s="95" t="str">
        <f>IF(SP_SUL!AC39="","*",SP_SUL!AC39)</f>
        <v>*</v>
      </c>
      <c r="J36" s="96" t="str">
        <f>IF(SP_SUL!AA39="","*",SP_SUL!AA39)</f>
        <v>-</v>
      </c>
      <c r="K36" s="97" t="str">
        <f>IF(SP_SUL!AD39="","*",SP_SUL!AD39)</f>
        <v>*</v>
      </c>
    </row>
    <row r="37" spans="2:11">
      <c r="B37" s="94" t="str">
        <f>IF(SP_SUL!Y40="","*",SP_SUL!Y40)</f>
        <v>*</v>
      </c>
      <c r="C37" s="95" t="str">
        <f>IF(SP_SUL!B40="","*",SP_SUL!B40)</f>
        <v>*</v>
      </c>
      <c r="D37" s="94" t="str">
        <f>IF(SP_SUL!D40="","*",SP_SUL!D40)</f>
        <v>*</v>
      </c>
      <c r="E37" s="94" t="str">
        <f>IF(SP_SUL!H40="","*",SP_SUL!H40)</f>
        <v>*</v>
      </c>
      <c r="F37" s="100" t="str">
        <f>IF(SP_SUL!M40="","*",SP_SUL!M40)</f>
        <v>-</v>
      </c>
      <c r="G37" s="95" t="str">
        <f>IF(SP_SUL!I40="","*",SP_SUL!I40)</f>
        <v>*</v>
      </c>
      <c r="H37" s="95" t="str">
        <f>IF(SP_SUL!AB40="","*",SP_SUL!AB40)</f>
        <v>*</v>
      </c>
      <c r="I37" s="95" t="str">
        <f>IF(SP_SUL!AC40="","*",SP_SUL!AC40)</f>
        <v>*</v>
      </c>
      <c r="J37" s="96" t="str">
        <f>IF(SP_SUL!AA40="","*",SP_SUL!AA40)</f>
        <v>*</v>
      </c>
      <c r="K37" s="97" t="str">
        <f>IF(SP_SUL!AD40="","*",SP_SUL!AD40)</f>
        <v>*</v>
      </c>
    </row>
    <row r="38" spans="2:11">
      <c r="B38" s="94" t="str">
        <f>IF(SP_SUL!Y41="","*",SP_SUL!Y41)</f>
        <v>*</v>
      </c>
      <c r="C38" s="95" t="str">
        <f>IF(SP_SUL!B41="","*",SP_SUL!B41)</f>
        <v>*</v>
      </c>
      <c r="D38" s="94" t="str">
        <f>IF(SP_SUL!D41="","*",SP_SUL!D41)</f>
        <v>V92</v>
      </c>
      <c r="E38" s="94" t="str">
        <f>IF(SP_SUL!H41="","*",SP_SUL!H41)</f>
        <v>ZAC-2</v>
      </c>
      <c r="F38" s="100" t="str">
        <f>IF(SP_SUL!M41="","*",SP_SUL!M41)</f>
        <v>ZTT-ZLI</v>
      </c>
      <c r="G38" s="95" t="str">
        <f>IF(SP_SUL!I41="","*",SP_SUL!I41)</f>
        <v>ZAC-2</v>
      </c>
      <c r="H38" s="95" t="str">
        <f>IF(SP_SUL!AB41="","*",SP_SUL!AB41)</f>
        <v>*</v>
      </c>
      <c r="I38" s="95" t="str">
        <f>IF(SP_SUL!AC41="","*",SP_SUL!AC41)</f>
        <v>*</v>
      </c>
      <c r="J38" s="96" t="str">
        <f>IF(SP_SUL!AA41="","*",SP_SUL!AA41)</f>
        <v>*</v>
      </c>
      <c r="K38" s="97" t="str">
        <f>IF(SP_SUL!AD41="","*",SP_SUL!AD41)</f>
        <v>*</v>
      </c>
    </row>
    <row r="39" spans="2:11">
      <c r="B39" s="94" t="str">
        <f>IF(SP_SUL!Y42="","*",SP_SUL!Y42)</f>
        <v>*</v>
      </c>
      <c r="C39" s="95" t="str">
        <f>IF(SP_SUL!B42="","*",SP_SUL!B42)</f>
        <v>*</v>
      </c>
      <c r="D39" s="94" t="str">
        <f>IF(SP_SUL!D42="","*",SP_SUL!D42)</f>
        <v>EXPANSÃO TURMA 1</v>
      </c>
      <c r="E39" s="94" t="str">
        <f>IF(SP_SUL!H42="","*",SP_SUL!H42)</f>
        <v>-</v>
      </c>
      <c r="F39" s="100" t="str">
        <f>IF(SP_SUL!M42="","*",SP_SUL!M42)</f>
        <v>ZSU-ZNO</v>
      </c>
      <c r="G39" s="95" t="str">
        <f>IF(SP_SUL!I42="","*",SP_SUL!I42)</f>
        <v>-</v>
      </c>
      <c r="H39" s="95" t="str">
        <f>IF(SP_SUL!AB42="","*",SP_SUL!AB42)</f>
        <v>*</v>
      </c>
      <c r="I39" s="95" t="str">
        <f>IF(SP_SUL!AC42="","*",SP_SUL!AC42)</f>
        <v>*</v>
      </c>
      <c r="J39" s="96" t="str">
        <f>IF(SP_SUL!AA42="","*",SP_SUL!AA42)</f>
        <v>*</v>
      </c>
      <c r="K39" s="97" t="str">
        <f>IF(SP_SUL!AD42="","*",SP_SUL!AD42)</f>
        <v>*</v>
      </c>
    </row>
    <row r="40" spans="2:11">
      <c r="B40" s="94" t="str">
        <f>IF(SP_SUL!Y43="","*",SP_SUL!Y43)</f>
        <v>*</v>
      </c>
      <c r="C40" s="95" t="str">
        <f>IF(SP_SUL!B43="","*",SP_SUL!B43)</f>
        <v>*</v>
      </c>
      <c r="D40" s="94" t="str">
        <f>IF(SP_SUL!D43="","*",SP_SUL!D43)</f>
        <v>*</v>
      </c>
      <c r="E40" s="94" t="str">
        <f>IF(SP_SUL!H43="","*",SP_SUL!H43)</f>
        <v>*</v>
      </c>
      <c r="F40" s="100" t="str">
        <f>IF(SP_SUL!M43="","*",SP_SUL!M43)</f>
        <v>-</v>
      </c>
      <c r="G40" s="95" t="str">
        <f>IF(SP_SUL!I43="","*",SP_SUL!I43)</f>
        <v>*</v>
      </c>
      <c r="H40" s="95" t="str">
        <f>IF(SP_SUL!AB43="","*",SP_SUL!AB43)</f>
        <v>*</v>
      </c>
      <c r="I40" s="95" t="str">
        <f>IF(SP_SUL!AC43="","*",SP_SUL!AC43)</f>
        <v>*</v>
      </c>
      <c r="J40" s="96" t="str">
        <f>IF(SP_SUL!AA43="","*",SP_SUL!AA43)</f>
        <v>*</v>
      </c>
      <c r="K40" s="97" t="str">
        <f>IF(SP_SUL!AD43="","*",SP_SUL!AD43)</f>
        <v>*</v>
      </c>
    </row>
    <row r="41" spans="2:11">
      <c r="B41" s="94" t="str">
        <f>IF(SP_SUL!Y44="","*",SP_SUL!Y44)</f>
        <v>*</v>
      </c>
      <c r="C41" s="95">
        <f>IF(SP_SUL!B44="","*",SP_SUL!B44)</f>
        <v>46084</v>
      </c>
      <c r="D41" s="94" t="str">
        <f>IF(SP_SUL!D44="","*",SP_SUL!D44)</f>
        <v>E42</v>
      </c>
      <c r="E41" s="94" t="str">
        <f>IF(SP_SUL!H44="","*",SP_SUL!H44)</f>
        <v>ZBV-3</v>
      </c>
      <c r="F41" s="100" t="str">
        <f>IF(SP_SUL!M44="","*",SP_SUL!M44)</f>
        <v>ZSU</v>
      </c>
      <c r="G41" s="95" t="str">
        <f>IF(SP_SUL!I44="","*",SP_SUL!I44)</f>
        <v>ZBV-3</v>
      </c>
      <c r="H41" s="95" t="str">
        <f>IF(SP_SUL!AB44="","*",SP_SUL!AB44)</f>
        <v>FIXO + ESCALA</v>
      </c>
      <c r="I41" s="95" t="str">
        <f>IF(SP_SUL!AC44="","*",SP_SUL!AC44)</f>
        <v>ACIONAMENTO</v>
      </c>
      <c r="J41" s="96" t="str">
        <f>IF(SP_SUL!AA44="","*",SP_SUL!AA44)</f>
        <v>3 (Lucas + Francisco + Escala)</v>
      </c>
      <c r="K41" s="97">
        <f>IF(SP_SUL!AD44="","*",SP_SUL!AD44)</f>
        <v>0.33333333333333331</v>
      </c>
    </row>
    <row r="42" spans="2:11">
      <c r="B42" s="94" t="str">
        <f>IF(SP_SUL!Y45="","*",SP_SUL!Y45)</f>
        <v>*</v>
      </c>
      <c r="C42" s="95" t="str">
        <f>IF(SP_SUL!B45="","*",SP_SUL!B45)</f>
        <v>*</v>
      </c>
      <c r="D42" s="94" t="str">
        <f>IF(SP_SUL!D45="","*",SP_SUL!D45)</f>
        <v>*</v>
      </c>
      <c r="E42" s="94" t="str">
        <f>IF(SP_SUL!H45="","*",SP_SUL!H45)</f>
        <v>*</v>
      </c>
      <c r="F42" s="100" t="str">
        <f>IF(SP_SUL!M45="","*",SP_SUL!M45)</f>
        <v>-</v>
      </c>
      <c r="G42" s="95" t="str">
        <f>IF(SP_SUL!I45="","*",SP_SUL!I45)</f>
        <v>*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*</v>
      </c>
    </row>
    <row r="43" spans="2:11">
      <c r="B43" s="94" t="str">
        <f>IF(SP_SUL!Y46="","*",SP_SUL!Y46)</f>
        <v>*</v>
      </c>
      <c r="C43" s="95">
        <f>IF(SP_SUL!B46="","*",SP_SUL!B46)</f>
        <v>46084</v>
      </c>
      <c r="D43" s="94" t="str">
        <f>IF(SP_SUL!D46="","*",SP_SUL!D46)</f>
        <v>EDSON/NIVALDO (TP-819)</v>
      </c>
      <c r="E43" s="94" t="str">
        <f>IF(SP_SUL!H46="","*",SP_SUL!H46)</f>
        <v>-</v>
      </c>
      <c r="F43" s="100" t="str">
        <f>IF(SP_SUL!M46="","*",SP_SUL!M46)</f>
        <v>ZXI-ZVK</v>
      </c>
      <c r="G43" s="95" t="str">
        <f>IF(SP_SUL!I46="","*",SP_SUL!I46)</f>
        <v>-</v>
      </c>
      <c r="H43" s="95" t="str">
        <f>IF(SP_SUL!AB46="","*",SP_SUL!AB46)</f>
        <v>*</v>
      </c>
      <c r="I43" s="95" t="str">
        <f>IF(SP_SUL!AC46="","*",SP_SUL!AC46)</f>
        <v>*</v>
      </c>
      <c r="J43" s="96" t="str">
        <f>IF(SP_SUL!AA46="","*",SP_SUL!AA46)</f>
        <v>-</v>
      </c>
      <c r="K43" s="97" t="str">
        <f>IF(SP_SUL!AD46="","*",SP_SUL!AD46)</f>
        <v>-</v>
      </c>
    </row>
    <row r="44" spans="2:11">
      <c r="B44" s="94" t="str">
        <f>IF(SP_SUL!Y47="","*",SP_SUL!Y47)</f>
        <v>*</v>
      </c>
      <c r="C44" s="95" t="str">
        <f>IF(SP_SUL!B47="","*",SP_SUL!B47)</f>
        <v>*</v>
      </c>
      <c r="D44" s="94" t="str">
        <f>IF(SP_SUL!D47="","*",SP_SUL!D47)</f>
        <v>*</v>
      </c>
      <c r="E44" s="94" t="str">
        <f>IF(SP_SUL!H47="","*",SP_SUL!H47)</f>
        <v>*</v>
      </c>
      <c r="F44" s="100" t="str">
        <f>IF(SP_SUL!M47="","*",SP_SUL!M47)</f>
        <v>-</v>
      </c>
      <c r="G44" s="95" t="str">
        <f>IF(SP_SUL!I47="","*",SP_SUL!I47)</f>
        <v>*</v>
      </c>
      <c r="H44" s="95" t="str">
        <f>IF(SP_SUL!AB47="","*",SP_SUL!AB47)</f>
        <v>*</v>
      </c>
      <c r="I44" s="95" t="str">
        <f>IF(SP_SUL!AC47="","*",SP_SUL!AC47)</f>
        <v>*</v>
      </c>
      <c r="J44" s="96" t="str">
        <f>IF(SP_SUL!AA47="","*",SP_SUL!AA47)</f>
        <v>*</v>
      </c>
      <c r="K44" s="97" t="str">
        <f>IF(SP_SUL!AD47="","*",SP_SUL!AD47)</f>
        <v>*</v>
      </c>
    </row>
    <row r="45" spans="2:11">
      <c r="B45" s="94" t="str">
        <f>IF(SP_SUL!Y48="","*",SP_SUL!Y48)</f>
        <v>*</v>
      </c>
      <c r="C45" s="95">
        <f>IF(SP_SUL!B48="","*",SP_SUL!B48)</f>
        <v>46084</v>
      </c>
      <c r="D45" s="94" t="str">
        <f>IF(SP_SUL!D48="","*",SP_SUL!D48)</f>
        <v>DANIEL (TP-647)</v>
      </c>
      <c r="E45" s="94" t="str">
        <f>IF(SP_SUL!H48="","*",SP_SUL!H48)</f>
        <v>-</v>
      </c>
      <c r="F45" s="100" t="str">
        <f>IF(SP_SUL!M48="","*",SP_SUL!M48)</f>
        <v>ZST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*</v>
      </c>
    </row>
    <row r="46" spans="2:11">
      <c r="B46" s="94" t="str">
        <f>IF(SP_SUL!Y49="","*",SP_SUL!Y49)</f>
        <v>*</v>
      </c>
      <c r="C46" s="95">
        <f>IF(SP_SUL!B49="","*",SP_SUL!B49)</f>
        <v>46084</v>
      </c>
      <c r="D46" s="94" t="str">
        <f>IF(SP_SUL!D49="","*",SP_SUL!D49)</f>
        <v>V93</v>
      </c>
      <c r="E46" s="94" t="str">
        <f>IF(SP_SUL!H49="","*",SP_SUL!H49)</f>
        <v>ZYU1</v>
      </c>
      <c r="F46" s="100" t="str">
        <f>IF(SP_SUL!M49="","*",SP_SUL!M49)</f>
        <v>ZYU-ZST</v>
      </c>
      <c r="G46" s="95" t="str">
        <f>IF(SP_SUL!I49="","*",SP_SUL!I49)</f>
        <v>ZYU1</v>
      </c>
      <c r="H46" s="95" t="str">
        <f>IF(SP_SUL!AB49="","*",SP_SUL!AB49)</f>
        <v>FIXO</v>
      </c>
      <c r="I46" s="95" t="str">
        <f>IF(SP_SUL!AC49="","*",SP_SUL!AC49)</f>
        <v>ACIONAMENTO</v>
      </c>
      <c r="J46" s="96" t="str">
        <f>IF(SP_SUL!AA49="","*",SP_SUL!AA49)</f>
        <v>1 (Palazzi)</v>
      </c>
      <c r="K46" s="97">
        <f>IF(SP_SUL!AD49="","*",SP_SUL!AD49)</f>
        <v>0.33333333333333331</v>
      </c>
    </row>
    <row r="47" spans="2:11">
      <c r="B47" s="94" t="str">
        <f>IF(SP_SUL!Y50="","*",SP_SUL!Y50)</f>
        <v>*</v>
      </c>
      <c r="C47" s="95">
        <f>IF(SP_SUL!B50="","*",SP_SUL!B50)</f>
        <v>46084</v>
      </c>
      <c r="D47" s="94" t="str">
        <f>IF(SP_SUL!D50="","*",SP_SUL!D50)</f>
        <v>ROGÉRIO (TP-730)</v>
      </c>
      <c r="E47" s="94" t="str">
        <f>IF(SP_SUL!H50="","*",SP_SUL!H50)</f>
        <v>-</v>
      </c>
      <c r="F47" s="100" t="str">
        <f>IF(SP_SUL!M50="","*",SP_SUL!M50)</f>
        <v>ZYU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>
      <c r="B48" s="94" t="str">
        <f>IF(SP_SUL!Y51="","*",SP_SUL!Y51)</f>
        <v>*</v>
      </c>
      <c r="C48" s="95">
        <f>IF(SP_SUL!B51="","*",SP_SUL!B51)</f>
        <v>46084</v>
      </c>
      <c r="D48" s="94" t="str">
        <f>IF(SP_SUL!D51="","*",SP_SUL!D51)</f>
        <v>W59</v>
      </c>
      <c r="E48" s="94" t="str">
        <f>IF(SP_SUL!H51="","*",SP_SUL!H51)</f>
        <v>ZYU1</v>
      </c>
      <c r="F48" s="100" t="str">
        <f>IF(SP_SUL!M51="","*",SP_SUL!M51)</f>
        <v>ZXP-ZFY</v>
      </c>
      <c r="G48" s="95" t="str">
        <f>IF(SP_SUL!I51="","*",SP_SUL!I51)</f>
        <v>ZYU1</v>
      </c>
      <c r="H48" s="95" t="str">
        <f>IF(SP_SUL!AB51="","*",SP_SUL!AB51)</f>
        <v>ESCALA</v>
      </c>
      <c r="I48" s="95" t="str">
        <f>IF(SP_SUL!AC51="","*",SP_SUL!AC51)</f>
        <v>AGD ACIONAMENTO PCM</v>
      </c>
      <c r="J48" s="96" t="str">
        <f>IF(SP_SUL!AA51="","*",SP_SUL!AA51)</f>
        <v>1 (Escala + Auxiliar fixo)</v>
      </c>
      <c r="K48" s="97">
        <f>IF(SP_SUL!AD51="","*",SP_SUL!AD51)</f>
        <v>0.35416666666666669</v>
      </c>
    </row>
    <row r="49" spans="2:11">
      <c r="B49" s="94" t="str">
        <f>IF(SP_SUL!Y52="","*",SP_SUL!Y52)</f>
        <v>*</v>
      </c>
      <c r="C49" s="95">
        <f>IF(SP_SUL!B52="","*",SP_SUL!B52)</f>
        <v>46084</v>
      </c>
      <c r="D49" s="94" t="str">
        <f>IF(SP_SUL!D52="","*",SP_SUL!D52)</f>
        <v>ROBSON (TF-701)</v>
      </c>
      <c r="E49" s="94" t="str">
        <f>IF(SP_SUL!H52="","*",SP_SUL!H52)</f>
        <v>-</v>
      </c>
      <c r="F49" s="100" t="str">
        <f>IF(SP_SUL!M52="","*",SP_SUL!M52)</f>
        <v>ZDY-ZFY</v>
      </c>
      <c r="G49" s="95" t="str">
        <f>IF(SP_SUL!I52="","*",SP_SUL!I52)</f>
        <v>-</v>
      </c>
      <c r="H49" s="95" t="str">
        <f>IF(SP_SUL!AB52="","*",SP_SUL!AB52)</f>
        <v>*</v>
      </c>
      <c r="I49" s="95" t="str">
        <f>IF(SP_SUL!AC52="","*",SP_SUL!AC52)</f>
        <v>*</v>
      </c>
      <c r="J49" s="96" t="str">
        <f>IF(SP_SUL!AA52="","*",SP_SUL!AA52)</f>
        <v>-</v>
      </c>
      <c r="K49" s="97" t="str">
        <f>IF(SP_SUL!AD52="","*",SP_SUL!AD52)</f>
        <v>*</v>
      </c>
    </row>
    <row r="50" spans="2:11">
      <c r="B50" s="94" t="str">
        <f>IF(SP_SUL!Y53="","*",SP_SUL!Y53)</f>
        <v>*</v>
      </c>
      <c r="C50" s="95" t="str">
        <f>IF(SP_SUL!B53="","*",SP_SUL!B53)</f>
        <v>*</v>
      </c>
      <c r="D50" s="94" t="str">
        <f>IF(SP_SUL!D53="","*",SP_SUL!D53)</f>
        <v>*</v>
      </c>
      <c r="E50" s="94" t="str">
        <f>IF(SP_SUL!H53="","*",SP_SUL!H53)</f>
        <v>*</v>
      </c>
      <c r="F50" s="100" t="str">
        <f>IF(SP_SUL!M53="","*",SP_SUL!M53)</f>
        <v>-</v>
      </c>
      <c r="G50" s="95" t="str">
        <f>IF(SP_SUL!I53="","*",SP_SUL!I53)</f>
        <v>*</v>
      </c>
      <c r="H50" s="95" t="str">
        <f>IF(SP_SUL!AB53="","*",SP_SUL!AB53)</f>
        <v>*</v>
      </c>
      <c r="I50" s="95" t="str">
        <f>IF(SP_SUL!AC53="","*",SP_SUL!AC53)</f>
        <v>*</v>
      </c>
      <c r="J50" s="96" t="str">
        <f>IF(SP_SUL!AA53="","*",SP_SUL!AA53)</f>
        <v>*</v>
      </c>
      <c r="K50" s="97" t="str">
        <f>IF(SP_SUL!AD53="","*",SP_SUL!AD53)</f>
        <v>*</v>
      </c>
    </row>
    <row r="51" spans="2:11">
      <c r="B51" s="94" t="str">
        <f>IF(SP_SUL!Y54="","*",SP_SUL!Y54)</f>
        <v>*</v>
      </c>
      <c r="C51" s="95">
        <f>IF(SP_SUL!B54="","*",SP_SUL!B54)</f>
        <v>46084</v>
      </c>
      <c r="D51" s="94" t="str">
        <f>IF(SP_SUL!D54="","*",SP_SUL!D54)</f>
        <v>EDSON (TP-719)</v>
      </c>
      <c r="E51" s="94" t="str">
        <f>IF(SP_SUL!H54="","*",SP_SUL!H54)</f>
        <v>-</v>
      </c>
      <c r="F51" s="100" t="str">
        <f>IF(SP_SUL!M54="","*",SP_SUL!M54)</f>
        <v>ZKW-ZLU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>
      <c r="B52" s="94" t="str">
        <f>IF(SP_SUL!Y55="","*",SP_SUL!Y55)</f>
        <v>*</v>
      </c>
      <c r="C52" s="95">
        <f>IF(SP_SUL!B55="","*",SP_SUL!B55)</f>
        <v>46084</v>
      </c>
      <c r="D52" s="94" t="str">
        <f>IF(SP_SUL!D55="","*",SP_SUL!D55)</f>
        <v>E17</v>
      </c>
      <c r="E52" s="94" t="str">
        <f>IF(SP_SUL!H55="","*",SP_SUL!H55)</f>
        <v>102ZKW2</v>
      </c>
      <c r="F52" s="100" t="str">
        <f>IF(SP_SUL!M55="","*",SP_SUL!M55)</f>
        <v>ZLU</v>
      </c>
      <c r="G52" s="95" t="str">
        <f>IF(SP_SUL!I55="","*",SP_SUL!I55)</f>
        <v>102ZKW2</v>
      </c>
      <c r="H52" s="95" t="str">
        <f>IF(SP_SUL!AB55="","*",SP_SUL!AB55)</f>
        <v>FIXO</v>
      </c>
      <c r="I52" s="95" t="str">
        <f>IF(SP_SUL!AC55="","*",SP_SUL!AC55)</f>
        <v>*</v>
      </c>
      <c r="J52" s="96">
        <f>IF(SP_SUL!AA55="","*",SP_SUL!AA55)</f>
        <v>1</v>
      </c>
      <c r="K52" s="97">
        <f>IF(SP_SUL!AD55="","*",SP_SUL!AD55)</f>
        <v>0.29166666666666669</v>
      </c>
    </row>
    <row r="53" spans="2:11">
      <c r="B53" s="94" t="str">
        <f>IF(SP_SUL!Y56="","*",SP_SUL!Y56)</f>
        <v>*</v>
      </c>
      <c r="C53" s="95" t="str">
        <f>IF(SP_SUL!B56="","*",SP_SUL!B56)</f>
        <v>*</v>
      </c>
      <c r="D53" s="94" t="str">
        <f>IF(SP_SUL!D56="","*",SP_SUL!D56)</f>
        <v>*</v>
      </c>
      <c r="E53" s="94" t="str">
        <f>IF(SP_SUL!H56="","*",SP_SUL!H56)</f>
        <v>*</v>
      </c>
      <c r="F53" s="100" t="str">
        <f>IF(SP_SUL!M56="","*",SP_SUL!M56)</f>
        <v>-</v>
      </c>
      <c r="G53" s="95" t="str">
        <f>IF(SP_SUL!I56="","*",SP_SUL!I56)</f>
        <v>*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*</v>
      </c>
      <c r="K53" s="97" t="str">
        <f>IF(SP_SUL!AD56="","*",SP_SUL!AD56)</f>
        <v>*</v>
      </c>
    </row>
    <row r="54" spans="2:11">
      <c r="B54" s="94" t="str">
        <f>IF(SP_SUL!Y57="","*",SP_SUL!Y57)</f>
        <v>*</v>
      </c>
      <c r="C54" s="95">
        <f>IF(SP_SUL!B57="","*",SP_SUL!B57)</f>
        <v>46084</v>
      </c>
      <c r="D54" s="94" t="str">
        <f>IF(SP_SUL!D57="","*",SP_SUL!D57)</f>
        <v>CLEBISON (TP-728)</v>
      </c>
      <c r="E54" s="94" t="str">
        <f>IF(SP_SUL!H57="","*",SP_SUL!H57)</f>
        <v>-</v>
      </c>
      <c r="F54" s="100" t="str">
        <f>IF(SP_SUL!M57="","*",SP_SUL!M57)</f>
        <v>ZYQ-ZEM</v>
      </c>
      <c r="G54" s="95" t="str">
        <f>IF(SP_SUL!I57="","*",SP_SUL!I57)</f>
        <v>-</v>
      </c>
      <c r="H54" s="95" t="str">
        <f>IF(SP_SUL!AB57="","*",SP_SUL!AB57)</f>
        <v>*</v>
      </c>
      <c r="I54" s="95" t="str">
        <f>IF(SP_SUL!AC57="","*",SP_SUL!AC57)</f>
        <v>*</v>
      </c>
      <c r="J54" s="96" t="str">
        <f>IF(SP_SUL!AA57="","*",SP_SUL!AA57)</f>
        <v>-</v>
      </c>
      <c r="K54" s="97" t="str">
        <f>IF(SP_SUL!AD57="","*",SP_SUL!AD57)</f>
        <v>-</v>
      </c>
    </row>
    <row r="55" spans="2:11">
      <c r="B55" s="94" t="str">
        <f>IF(SP_SUL!Y58="","*",SP_SUL!Y58)</f>
        <v>*</v>
      </c>
      <c r="C55" s="95">
        <f>IF(SP_SUL!B58="","*",SP_SUL!B58)</f>
        <v>46084</v>
      </c>
      <c r="D55" s="94" t="str">
        <f>IF(SP_SUL!D58="","*",SP_SUL!D58)</f>
        <v>ISMAEL(TP-726)</v>
      </c>
      <c r="E55" s="94" t="str">
        <f>IF(SP_SUL!H58="","*",SP_SUL!H58)</f>
        <v>-</v>
      </c>
      <c r="F55" s="100" t="str">
        <f>IF(SP_SUL!M58="","*",SP_SUL!M58)</f>
        <v>ZYQ-ZEM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-</v>
      </c>
    </row>
    <row r="56" spans="2:11">
      <c r="B56" s="94" t="str">
        <f>IF(SP_SUL!Y59="","*",SP_SUL!Y59)</f>
        <v>*</v>
      </c>
      <c r="C56" s="95">
        <f>IF(SP_SUL!B59="","*",SP_SUL!B59)</f>
        <v>46084</v>
      </c>
      <c r="D56" s="94" t="str">
        <f>IF(SP_SUL!D59="","*",SP_SUL!D59)</f>
        <v>V89</v>
      </c>
      <c r="E56" s="94" t="str">
        <f>IF(SP_SUL!H59="","*",SP_SUL!H59)</f>
        <v>ZEM2</v>
      </c>
      <c r="F56" s="100" t="str">
        <f>IF(SP_SUL!M59="","*",SP_SUL!M59)</f>
        <v>ZYQ-ZEM</v>
      </c>
      <c r="G56" s="95" t="str">
        <f>IF(SP_SUL!I59="","*",SP_SUL!I59)</f>
        <v>ZEM</v>
      </c>
      <c r="H56" s="95" t="str">
        <f>IF(SP_SUL!AB59="","*",SP_SUL!AB59)</f>
        <v>FIXO</v>
      </c>
      <c r="I56" s="95" t="str">
        <f>IF(SP_SUL!AC59="","*",SP_SUL!AC59)</f>
        <v>*</v>
      </c>
      <c r="J56" s="96">
        <f>IF(SP_SUL!AA59="","*",SP_SUL!AA59)</f>
        <v>1</v>
      </c>
      <c r="K56" s="97">
        <f>IF(SP_SUL!AD59="","*",SP_SUL!AD59)</f>
        <v>0.29166666666666669</v>
      </c>
    </row>
    <row r="57" spans="2:11">
      <c r="B57" s="94" t="str">
        <f>IF(SP_SUL!Y60="","*",SP_SUL!Y60)</f>
        <v>*</v>
      </c>
      <c r="C57" s="95" t="str">
        <f>IF(SP_SUL!B60="","*",SP_SUL!B60)</f>
        <v>*</v>
      </c>
      <c r="D57" s="94" t="str">
        <f>IF(SP_SUL!D60="","*",SP_SUL!D60)</f>
        <v>*</v>
      </c>
      <c r="E57" s="94" t="str">
        <f>IF(SP_SUL!H60="","*",SP_SUL!H60)</f>
        <v>*</v>
      </c>
      <c r="F57" s="100" t="str">
        <f>IF(SP_SUL!M60="","*",SP_SUL!M60)</f>
        <v>-</v>
      </c>
      <c r="G57" s="95" t="str">
        <f>IF(SP_SUL!I60="","*",SP_SUL!I60)</f>
        <v>*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*</v>
      </c>
      <c r="K57" s="97" t="str">
        <f>IF(SP_SUL!AD60="","*",SP_SUL!AD60)</f>
        <v>*</v>
      </c>
    </row>
    <row r="58" spans="2:11">
      <c r="B58" s="94" t="str">
        <f>IF(SP_SUL!Y61="","*",SP_SUL!Y61)</f>
        <v>*</v>
      </c>
      <c r="C58" s="95">
        <f>IF(SP_SUL!B61="","*",SP_SUL!B61)</f>
        <v>46084</v>
      </c>
      <c r="D58" s="94" t="str">
        <f>IF(SP_SUL!D61="","*",SP_SUL!D61)</f>
        <v>W96</v>
      </c>
      <c r="E58" s="94" t="str">
        <f>IF(SP_SUL!H61="","*",SP_SUL!H61)</f>
        <v xml:space="preserve">ZEM1 </v>
      </c>
      <c r="F58" s="100" t="str">
        <f>IF(SP_SUL!M61="","*",SP_SUL!M61)</f>
        <v>ZEJ-ZEV</v>
      </c>
      <c r="G58" s="95" t="str">
        <f>IF(SP_SUL!I61="","*",SP_SUL!I61)</f>
        <v xml:space="preserve">ZEM1 </v>
      </c>
      <c r="H58" s="95" t="str">
        <f>IF(SP_SUL!AB61="","*",SP_SUL!AB61)</f>
        <v>FIXO</v>
      </c>
      <c r="I58" s="95" t="str">
        <f>IF(SP_SUL!AC61="","*",SP_SUL!AC61)</f>
        <v>*</v>
      </c>
      <c r="J58" s="96">
        <f>IF(SP_SUL!AA61="","*",SP_SUL!AA61)</f>
        <v>2</v>
      </c>
      <c r="K58" s="97">
        <f>IF(SP_SUL!AD61="","*",SP_SUL!AD61)</f>
        <v>0.29166666666666669</v>
      </c>
    </row>
    <row r="59" spans="2:11">
      <c r="B59" s="94" t="str">
        <f>IF(SP_SUL!Y62="","*",SP_SUL!Y62)</f>
        <v>*</v>
      </c>
      <c r="C59" s="95">
        <f>IF(SP_SUL!B62="","*",SP_SUL!B62)</f>
        <v>46084</v>
      </c>
      <c r="D59" s="94" t="str">
        <f>IF(SP_SUL!D62="","*",SP_SUL!D62)</f>
        <v>W99</v>
      </c>
      <c r="E59" s="94" t="str">
        <f>IF(SP_SUL!H62="","*",SP_SUL!H62)</f>
        <v>ZEM1</v>
      </c>
      <c r="F59" s="100" t="str">
        <f>IF(SP_SUL!M62="","*",SP_SUL!M62)</f>
        <v>ZEJ-ZEV</v>
      </c>
      <c r="G59" s="95" t="str">
        <f>IF(SP_SUL!I62="","*",SP_SUL!I62)</f>
        <v xml:space="preserve">ZEM1 </v>
      </c>
      <c r="H59" s="95" t="str">
        <f>IF(SP_SUL!AB62="","*",SP_SUL!AB62)</f>
        <v>FIXO</v>
      </c>
      <c r="I59" s="95" t="str">
        <f>IF(SP_SUL!AC62="","*",SP_SUL!AC62)</f>
        <v>*</v>
      </c>
      <c r="J59" s="96">
        <f>IF(SP_SUL!AA62="","*",SP_SUL!AA62)</f>
        <v>2</v>
      </c>
      <c r="K59" s="97">
        <f>IF(SP_SUL!AD62="","*",SP_SUL!AD62)</f>
        <v>0.29166666666666669</v>
      </c>
    </row>
    <row r="60" spans="2:11">
      <c r="B60" s="94" t="str">
        <f>IF(SP_SUL!Y63="","*",SP_SUL!Y63)</f>
        <v>*</v>
      </c>
      <c r="C60" s="95">
        <f>IF(SP_SUL!B63="","*",SP_SUL!B63)</f>
        <v>46084</v>
      </c>
      <c r="D60" s="94" t="str">
        <f>IF(SP_SUL!D63="","*",SP_SUL!D63)</f>
        <v>V95</v>
      </c>
      <c r="E60" s="94" t="str">
        <f>IF(SP_SUL!H63="","*",SP_SUL!H63)</f>
        <v>ZEM1302</v>
      </c>
      <c r="F60" s="100" t="str">
        <f>IF(SP_SUL!M63="","*",SP_SUL!M63)</f>
        <v>ZEJ-ZEV</v>
      </c>
      <c r="G60" s="95" t="str">
        <f>IF(SP_SUL!I63="","*",SP_SUL!I63)</f>
        <v>ZEM1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>
      <c r="B61" s="94" t="str">
        <f>IF(SP_SUL!Y64="","*",SP_SUL!Y64)</f>
        <v>*</v>
      </c>
      <c r="C61" s="95">
        <f>IF(SP_SUL!B64="","*",SP_SUL!B64)</f>
        <v>46084</v>
      </c>
      <c r="D61" s="94" t="str">
        <f>IF(SP_SUL!D64="","*",SP_SUL!D64)</f>
        <v>W97</v>
      </c>
      <c r="E61" s="94" t="str">
        <f>IF(SP_SUL!H64="","*",SP_SUL!H64)</f>
        <v>Z3VZEV1</v>
      </c>
      <c r="F61" s="100" t="str">
        <f>IF(SP_SUL!M64="","*",SP_SUL!M64)</f>
        <v>ZEJ-ZEV</v>
      </c>
      <c r="G61" s="95" t="str">
        <f>IF(SP_SUL!I64="","*",SP_SUL!I64)</f>
        <v>Z3VZEV1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2</v>
      </c>
      <c r="K61" s="97">
        <f>IF(SP_SUL!AD64="","*",SP_SUL!AD64)</f>
        <v>0.29166666666666669</v>
      </c>
    </row>
    <row r="62" spans="2:11">
      <c r="B62" s="94" t="str">
        <f>IF(SP_SUL!Y65="","*",SP_SUL!Y65)</f>
        <v>*</v>
      </c>
      <c r="C62" s="95">
        <f>IF(SP_SUL!B65="","*",SP_SUL!B65)</f>
        <v>46084</v>
      </c>
      <c r="D62" s="94" t="str">
        <f>IF(SP_SUL!D65="","*",SP_SUL!D65)</f>
        <v>V96</v>
      </c>
      <c r="E62" s="94" t="str">
        <f>IF(SP_SUL!H65="","*",SP_SUL!H65)</f>
        <v>K67ZEV2</v>
      </c>
      <c r="F62" s="100" t="str">
        <f>IF(SP_SUL!M65="","*",SP_SUL!M65)</f>
        <v>ZEJ-ZEV</v>
      </c>
      <c r="G62" s="95" t="str">
        <f>IF(SP_SUL!I65="","*",SP_SUL!I65)</f>
        <v>K67ZEV2</v>
      </c>
      <c r="H62" s="95" t="str">
        <f>IF(SP_SUL!AB65="","*",SP_SUL!AB65)</f>
        <v>FIXO</v>
      </c>
      <c r="I62" s="95" t="str">
        <f>IF(SP_SUL!AC65="","*",SP_SUL!AC65)</f>
        <v>*</v>
      </c>
      <c r="J62" s="96">
        <f>IF(SP_SUL!AA65="","*",SP_SUL!AA65)</f>
        <v>1</v>
      </c>
      <c r="K62" s="97">
        <f>IF(SP_SUL!AD65="","*",SP_SUL!AD65)</f>
        <v>0.29166666666666669</v>
      </c>
    </row>
    <row r="63" spans="2:11">
      <c r="B63" s="94" t="str">
        <f>IF(SP_SUL!Y66="","*",SP_SUL!Y66)</f>
        <v>*</v>
      </c>
      <c r="C63" s="95">
        <f>IF(SP_SUL!B66="","*",SP_SUL!B66)</f>
        <v>46084</v>
      </c>
      <c r="D63" s="94" t="str">
        <f>IF(SP_SUL!D66="","*",SP_SUL!D66)</f>
        <v>MOD ZRB</v>
      </c>
      <c r="E63" s="94" t="str">
        <f>IF(SP_SUL!H66="","*",SP_SUL!H66)</f>
        <v>-</v>
      </c>
      <c r="F63" s="100" t="str">
        <f>IF(SP_SUL!M66="","*",SP_SUL!M66)</f>
        <v>ZEJ-ZRB</v>
      </c>
      <c r="G63" s="95" t="str">
        <f>IF(SP_SUL!I66="","*",SP_SUL!I66)</f>
        <v>-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-</v>
      </c>
      <c r="K63" s="97" t="str">
        <f>IF(SP_SUL!AD66="","*",SP_SUL!AD66)</f>
        <v>-</v>
      </c>
    </row>
    <row r="64" spans="2:11">
      <c r="B64" s="94" t="str">
        <f>IF(SP_SUL!Y67="","*",SP_SUL!Y67)</f>
        <v>*</v>
      </c>
      <c r="C64" s="95">
        <f>IF(SP_SUL!B67="","*",SP_SUL!B67)</f>
        <v>46084</v>
      </c>
      <c r="D64" s="94" t="str">
        <f>IF(SP_SUL!D67="","*",SP_SUL!D67)</f>
        <v>HUELTON (TP-725)</v>
      </c>
      <c r="E64" s="94" t="str">
        <f>IF(SP_SUL!H67="","*",SP_SUL!H67)</f>
        <v>-</v>
      </c>
      <c r="F64" s="100" t="str">
        <f>IF(SP_SUL!M67="","*",SP_SUL!M67)</f>
        <v>069-ZEV</v>
      </c>
      <c r="G64" s="95" t="str">
        <f>IF(SP_SUL!I67="","*",SP_SUL!I67)</f>
        <v>-</v>
      </c>
      <c r="H64" s="95" t="str">
        <f>IF(SP_SUL!AB67="","*",SP_SUL!AB67)</f>
        <v>*</v>
      </c>
      <c r="I64" s="95" t="str">
        <f>IF(SP_SUL!AC67="","*",SP_SUL!AC67)</f>
        <v>*</v>
      </c>
      <c r="J64" s="96" t="str">
        <f>IF(SP_SUL!AA67="","*",SP_SUL!AA67)</f>
        <v>*</v>
      </c>
      <c r="K64" s="97" t="str">
        <f>IF(SP_SUL!AD67="","*",SP_SUL!AD67)</f>
        <v>-</v>
      </c>
    </row>
    <row r="65" spans="2:11">
      <c r="B65" s="94" t="str">
        <f>IF(SP_SUL!Y68="","*",SP_SUL!Y68)</f>
        <v>*</v>
      </c>
      <c r="C65" s="95">
        <f>IF(SP_SUL!B68="","*",SP_SUL!B68)</f>
        <v>46084</v>
      </c>
      <c r="D65" s="94" t="str">
        <f>IF(SP_SUL!D68="","*",SP_SUL!D68)</f>
        <v>A84</v>
      </c>
      <c r="E65" s="94" t="str">
        <f>IF(SP_SUL!H68="","*",SP_SUL!H68)</f>
        <v>ZEV2</v>
      </c>
      <c r="F65" s="100" t="str">
        <f>IF(SP_SUL!M68="","*",SP_SUL!M68)</f>
        <v>ZEV-ZPT</v>
      </c>
      <c r="G65" s="95" t="str">
        <f>IF(SP_SUL!I68="","*",SP_SUL!I68)</f>
        <v>ZPT106</v>
      </c>
      <c r="H65" s="95" t="str">
        <f>IF(SP_SUL!AB68="","*",SP_SUL!AB68)</f>
        <v>FIXO</v>
      </c>
      <c r="I65" s="95" t="str">
        <f>IF(SP_SUL!AC68="","*",SP_SUL!AC68)</f>
        <v>*</v>
      </c>
      <c r="J65" s="96">
        <f>IF(SP_SUL!AA68="","*",SP_SUL!AA68)</f>
        <v>1</v>
      </c>
      <c r="K65" s="97">
        <f>IF(SP_SUL!AD68="","*",SP_SUL!AD68)</f>
        <v>0.29166666666666669</v>
      </c>
    </row>
    <row r="66" spans="2:11">
      <c r="B66" s="94" t="str">
        <f>IF(SP_SUL!Y69="","*",SP_SUL!Y69)</f>
        <v>*</v>
      </c>
      <c r="C66" s="95">
        <f>IF(SP_SUL!B69="","*",SP_SUL!B69)</f>
        <v>46084</v>
      </c>
      <c r="D66" s="94" t="str">
        <f>IF(SP_SUL!D69="","*",SP_SUL!D69)</f>
        <v>W61</v>
      </c>
      <c r="E66" s="94" t="str">
        <f>IF(SP_SUL!H69="","*",SP_SUL!H69)</f>
        <v>K67ZEV2</v>
      </c>
      <c r="F66" s="100" t="str">
        <f>IF(SP_SUL!M69="","*",SP_SUL!M69)</f>
        <v>ZXW-ZEZ</v>
      </c>
      <c r="G66" s="95" t="str">
        <f>IF(SP_SUL!I69="","*",SP_SUL!I69)</f>
        <v>K67ZEV2</v>
      </c>
      <c r="H66" s="95" t="str">
        <f>IF(SP_SUL!AB69="","*",SP_SUL!AB69)</f>
        <v>FIXO</v>
      </c>
      <c r="I66" s="95" t="str">
        <f>IF(SP_SUL!AC69="","*",SP_SUL!AC69)</f>
        <v>*</v>
      </c>
      <c r="J66" s="96">
        <f>IF(SP_SUL!AA69="","*",SP_SUL!AA69)</f>
        <v>1</v>
      </c>
      <c r="K66" s="97">
        <f>IF(SP_SUL!AD69="","*",SP_SUL!AD69)</f>
        <v>0.29166666666666669</v>
      </c>
    </row>
    <row r="67" spans="2:11">
      <c r="B67" s="94" t="str">
        <f>IF(SP_SUL!Y70="","*",SP_SUL!Y70)</f>
        <v>*</v>
      </c>
      <c r="C67" s="95">
        <f>IF(SP_SUL!B70="","*",SP_SUL!B70)</f>
        <v>46084</v>
      </c>
      <c r="D67" s="94" t="str">
        <f>IF(SP_SUL!D70="","*",SP_SUL!D70)</f>
        <v>MOD ZEZ</v>
      </c>
      <c r="E67" s="94" t="str">
        <f>IF(SP_SUL!H70="","*",SP_SUL!H70)</f>
        <v>-</v>
      </c>
      <c r="F67" s="100" t="str">
        <f>IF(SP_SUL!M70="","*",SP_SUL!M70)</f>
        <v>ZXW-ZEZ</v>
      </c>
      <c r="G67" s="95" t="str">
        <f>IF(SP_SUL!I70="","*",SP_SUL!I70)</f>
        <v>-</v>
      </c>
      <c r="H67" s="95" t="str">
        <f>IF(SP_SUL!AB70="","*",SP_SUL!AB70)</f>
        <v>*</v>
      </c>
      <c r="I67" s="95" t="str">
        <f>IF(SP_SUL!AC70="","*",SP_SUL!AC70)</f>
        <v>*</v>
      </c>
      <c r="J67" s="96" t="str">
        <f>IF(SP_SUL!AA70="","*",SP_SUL!AA70)</f>
        <v>-</v>
      </c>
      <c r="K67" s="97" t="str">
        <f>IF(SP_SUL!AD70="","*",SP_SUL!AD70)</f>
        <v>-</v>
      </c>
    </row>
    <row r="68" spans="2:11">
      <c r="B68" s="94" t="str">
        <f>IF(SP_SUL!Y71="","*",SP_SUL!Y71)</f>
        <v>*</v>
      </c>
      <c r="C68" s="95">
        <f>IF(SP_SUL!B71="","*",SP_SUL!B71)</f>
        <v>46084</v>
      </c>
      <c r="D68" s="94" t="str">
        <f>IF(SP_SUL!D71="","*",SP_SUL!D71)</f>
        <v>MODERNIZAÇÃO TURMA 2</v>
      </c>
      <c r="E68" s="94" t="str">
        <f>IF(SP_SUL!H71="","*",SP_SUL!H71)</f>
        <v>-</v>
      </c>
      <c r="F68" s="100" t="str">
        <f>IF(SP_SUL!M71="","*",SP_SUL!M71)</f>
        <v>ZXW-ZEZ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>
      <c r="B69" s="94" t="str">
        <f>IF(SP_SUL!Y72="","*",SP_SUL!Y72)</f>
        <v>*</v>
      </c>
      <c r="C69" s="95">
        <f>IF(SP_SUL!B72="","*",SP_SUL!B72)</f>
        <v>46084</v>
      </c>
      <c r="D69" s="94" t="str">
        <f>IF(SP_SUL!D72="","*",SP_SUL!D72)</f>
        <v>THIAGO (TF-685)</v>
      </c>
      <c r="E69" s="94" t="str">
        <f>IF(SP_SUL!H72="","*",SP_SUL!H72)</f>
        <v>-</v>
      </c>
      <c r="F69" s="100" t="str">
        <f>IF(SP_SUL!M72="","*",SP_SUL!M72)</f>
        <v>ZGP</v>
      </c>
      <c r="G69" s="95" t="str">
        <f>IF(SP_SUL!I72="","*",SP_SUL!I72)</f>
        <v>-</v>
      </c>
      <c r="H69" s="95" t="str">
        <f>IF(SP_SUL!AB72="","*",SP_SUL!AB72)</f>
        <v>*</v>
      </c>
      <c r="I69" s="95" t="str">
        <f>IF(SP_SUL!AC72="","*",SP_SUL!AC72)</f>
        <v>*</v>
      </c>
      <c r="J69" s="96" t="str">
        <f>IF(SP_SUL!AA72="","*",SP_SUL!AA72)</f>
        <v>-</v>
      </c>
      <c r="K69" s="97" t="str">
        <f>IF(SP_SUL!AD72="","*",SP_SUL!AD72)</f>
        <v>-</v>
      </c>
    </row>
    <row r="70" spans="2:11">
      <c r="B70" s="94" t="str">
        <f>IF(SP_SUL!Y73="","*",SP_SUL!Y73)</f>
        <v>*</v>
      </c>
      <c r="C70" s="95">
        <f>IF(SP_SUL!B73="","*",SP_SUL!B73)</f>
        <v>46084</v>
      </c>
      <c r="D70" s="94" t="str">
        <f>IF(SP_SUL!D73="","*",SP_SUL!D73)</f>
        <v>MOD ZGP</v>
      </c>
      <c r="E70" s="94" t="str">
        <f>IF(SP_SUL!H73="","*",SP_SUL!H73)</f>
        <v>-</v>
      </c>
      <c r="F70" s="100" t="str">
        <f>IF(SP_SUL!M73="","*",SP_SUL!M73)</f>
        <v>ZGP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-</v>
      </c>
    </row>
    <row r="71" spans="2:11">
      <c r="B71" s="94" t="str">
        <f>IF(SP_SUL!Y74="","*",SP_SUL!Y74)</f>
        <v>*</v>
      </c>
      <c r="C71" s="95">
        <f>IF(SP_SUL!B74="","*",SP_SUL!B74)</f>
        <v>46084</v>
      </c>
      <c r="D71" s="94" t="str">
        <f>IF(SP_SUL!D74="","*",SP_SUL!D74)</f>
        <v>V85</v>
      </c>
      <c r="E71" s="94" t="str">
        <f>IF(SP_SUL!H74="","*",SP_SUL!H74)</f>
        <v>ZPTZDR</v>
      </c>
      <c r="F71" s="100" t="str">
        <f>IF(SP_SUL!M74="","*",SP_SUL!M74)</f>
        <v>ZGP</v>
      </c>
      <c r="G71" s="95" t="str">
        <f>IF(SP_SUL!I74="","*",SP_SUL!I74)</f>
        <v>ZPTZDR</v>
      </c>
      <c r="H71" s="95" t="str">
        <f>IF(SP_SUL!AB74="","*",SP_SUL!AB74)</f>
        <v>FIXO</v>
      </c>
      <c r="I71" s="95" t="str">
        <f>IF(SP_SUL!AC74="","*",SP_SUL!AC74)</f>
        <v>*</v>
      </c>
      <c r="J71" s="96">
        <f>IF(SP_SUL!AA74="","*",SP_SUL!AA74)</f>
        <v>1</v>
      </c>
      <c r="K71" s="97">
        <f>IF(SP_SUL!AD74="","*",SP_SUL!AD74)</f>
        <v>0.29166666666666669</v>
      </c>
    </row>
    <row r="72" spans="2:11">
      <c r="B72" s="94" t="str">
        <f>IF(SP_SUL!Y75="","*",SP_SUL!Y75)</f>
        <v>*</v>
      </c>
      <c r="C72" s="95">
        <f>IF(SP_SUL!B75="","*",SP_SUL!B75)</f>
        <v>46084</v>
      </c>
      <c r="D72" s="94" t="str">
        <f>IF(SP_SUL!D75="","*",SP_SUL!D75)</f>
        <v>W62</v>
      </c>
      <c r="E72" s="94" t="str">
        <f>IF(SP_SUL!H75="","*",SP_SUL!H75)</f>
        <v>ZPTZDR</v>
      </c>
      <c r="F72" s="100" t="str">
        <f>IF(SP_SUL!M75="","*",SP_SUL!M75)</f>
        <v>ZGP</v>
      </c>
      <c r="G72" s="95" t="str">
        <f>IF(SP_SUL!I75="","*",SP_SUL!I75)</f>
        <v>ZPTZDR</v>
      </c>
      <c r="H72" s="95" t="str">
        <f>IF(SP_SUL!AB75="","*",SP_SUL!AB75)</f>
        <v>FIXO</v>
      </c>
      <c r="I72" s="95" t="str">
        <f>IF(SP_SUL!AC75="","*",SP_SUL!AC75)</f>
        <v>*</v>
      </c>
      <c r="J72" s="96">
        <f>IF(SP_SUL!AA75="","*",SP_SUL!AA75)</f>
        <v>1</v>
      </c>
      <c r="K72" s="97">
        <f>IF(SP_SUL!AD75="","*",SP_SUL!AD75)</f>
        <v>0.29166666666666669</v>
      </c>
    </row>
    <row r="73" spans="2:11">
      <c r="B73" s="94" t="str">
        <f>IF(SP_SUL!Y76="","*",SP_SUL!Y76)</f>
        <v>*</v>
      </c>
      <c r="C73" s="95" t="str">
        <f>IF(SP_SUL!B76="","*",SP_SUL!B76)</f>
        <v>*</v>
      </c>
      <c r="D73" s="94" t="str">
        <f>IF(SP_SUL!D76="","*",SP_SUL!D76)</f>
        <v>*</v>
      </c>
      <c r="E73" s="94" t="str">
        <f>IF(SP_SUL!H76="","*",SP_SUL!H76)</f>
        <v>*</v>
      </c>
      <c r="F73" s="100" t="str">
        <f>IF(SP_SUL!M76="","*",SP_SUL!M76)</f>
        <v>-</v>
      </c>
      <c r="G73" s="95" t="str">
        <f>IF(SP_SUL!I76="","*",SP_SUL!I76)</f>
        <v>*</v>
      </c>
      <c r="H73" s="95" t="str">
        <f>IF(SP_SUL!AB76="","*",SP_SUL!AB76)</f>
        <v>*</v>
      </c>
      <c r="I73" s="95" t="str">
        <f>IF(SP_SUL!AC76="","*",SP_SUL!AC76)</f>
        <v>*</v>
      </c>
      <c r="J73" s="96" t="str">
        <f>IF(SP_SUL!AA76="","*",SP_SUL!AA76)</f>
        <v>*</v>
      </c>
      <c r="K73" s="97" t="str">
        <f>IF(SP_SUL!AD76="","*",SP_SUL!AD76)</f>
        <v>*</v>
      </c>
    </row>
    <row r="74" spans="2:11">
      <c r="B74" s="94" t="str">
        <f>IF(SP_SUL!Y77="","*",SP_SUL!Y77)</f>
        <v>*</v>
      </c>
      <c r="C74" s="95">
        <f>IF(SP_SUL!B77="","*",SP_SUL!B77)</f>
        <v>46084</v>
      </c>
      <c r="D74" s="94" t="str">
        <f>IF(SP_SUL!D77="","*",SP_SUL!D77)</f>
        <v>EDSON (TP-780)</v>
      </c>
      <c r="E74" s="94" t="str">
        <f>IF(SP_SUL!H77="","*",SP_SUL!H77)</f>
        <v>-</v>
      </c>
      <c r="F74" s="100" t="str">
        <f>IF(SP_SUL!M77="","*",SP_SUL!M77)</f>
        <v>ZGP-ZPT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>
      <c r="B75" s="94" t="str">
        <f>IF(SP_SUL!Y78="","*",SP_SUL!Y78)</f>
        <v>*</v>
      </c>
      <c r="C75" s="95">
        <f>IF(SP_SUL!B78="","*",SP_SUL!B78)</f>
        <v>46084</v>
      </c>
      <c r="D75" s="94" t="str">
        <f>IF(SP_SUL!D78="","*",SP_SUL!D78)</f>
        <v>EXPANSÃO TURMA 1</v>
      </c>
      <c r="E75" s="94" t="str">
        <f>IF(SP_SUL!H78="","*",SP_SUL!H78)</f>
        <v>-</v>
      </c>
      <c r="F75" s="100" t="str">
        <f>IF(SP_SUL!M78="","*",SP_SUL!M78)</f>
        <v>ZGM-109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>
      <c r="B76" s="94" t="str">
        <f>IF(SP_SUL!Y79="","*",SP_SUL!Y79)</f>
        <v>*</v>
      </c>
      <c r="C76" s="95">
        <f>IF(SP_SUL!B79="","*",SP_SUL!B79)</f>
        <v>46084</v>
      </c>
      <c r="D76" s="94" t="str">
        <f>IF(SP_SUL!D79="","*",SP_SUL!D79)</f>
        <v>ANTONI  (TP-720)</v>
      </c>
      <c r="E76" s="94" t="str">
        <f>IF(SP_SUL!H79="","*",SP_SUL!H79)</f>
        <v>-</v>
      </c>
      <c r="F76" s="100" t="str">
        <f>IF(SP_SUL!M79="","*",SP_SUL!M79)</f>
        <v>ZZV-117</v>
      </c>
      <c r="G76" s="95" t="str">
        <f>IF(SP_SUL!I79="","*",SP_SUL!I79)</f>
        <v>-</v>
      </c>
      <c r="H76" s="95" t="str">
        <f>IF(SP_SUL!AB79="","*",SP_SUL!AB79)</f>
        <v>*</v>
      </c>
      <c r="I76" s="95" t="str">
        <f>IF(SP_SUL!AC79="","*",SP_SUL!AC79)</f>
        <v>*</v>
      </c>
      <c r="J76" s="96" t="str">
        <f>IF(SP_SUL!AA79="","*",SP_SUL!AA79)</f>
        <v>-</v>
      </c>
      <c r="K76" s="97" t="str">
        <f>IF(SP_SUL!AD79="","*",SP_SUL!AD79)</f>
        <v>-</v>
      </c>
    </row>
    <row r="77" spans="2:1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>
      <c r="B78" s="94" t="str">
        <f>IF(SP_SUL!Y81="","*",SP_SUL!Y81)</f>
        <v>*</v>
      </c>
      <c r="C78" s="95" t="str">
        <f>IF(SP_SUL!B81="","*",SP_SUL!B81)</f>
        <v>*</v>
      </c>
      <c r="D78" s="94" t="str">
        <f>IF(SP_SUL!D81="","*",SP_SUL!D81)</f>
        <v>*</v>
      </c>
      <c r="E78" s="94" t="str">
        <f>IF(SP_SUL!H81="","*",SP_SUL!H81)</f>
        <v>*</v>
      </c>
      <c r="F78" s="100" t="str">
        <f>IF(SP_SUL!M81="","*",SP_SUL!M81)</f>
        <v>-</v>
      </c>
      <c r="G78" s="95" t="str">
        <f>IF(SP_SUL!I81="","*",SP_SUL!I81)</f>
        <v>*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*</v>
      </c>
      <c r="K78" s="97" t="str">
        <f>IF(SP_SUL!AD81="","*",SP_SUL!AD81)</f>
        <v>*</v>
      </c>
    </row>
    <row r="79" spans="2:11">
      <c r="B79" s="94" t="str">
        <f>IF(SP_SUL!Y82="","*",SP_SUL!Y82)</f>
        <v>*</v>
      </c>
      <c r="C79" s="95" t="str">
        <f>IF(SP_SUL!B82="","*",SP_SUL!B82)</f>
        <v>*</v>
      </c>
      <c r="D79" s="94" t="str">
        <f>IF(SP_SUL!D82="","*",SP_SUL!D82)</f>
        <v>*</v>
      </c>
      <c r="E79" s="94" t="str">
        <f>IF(SP_SUL!H82="","*",SP_SUL!H82)</f>
        <v>*</v>
      </c>
      <c r="F79" s="100" t="str">
        <f>IF(SP_SUL!M82="","*",SP_SUL!M82)</f>
        <v>-</v>
      </c>
      <c r="G79" s="95" t="str">
        <f>IF(SP_SUL!I82="","*",SP_SUL!I82)</f>
        <v>*</v>
      </c>
      <c r="H79" s="95" t="str">
        <f>IF(SP_SUL!AB82="","*",SP_SUL!AB82)</f>
        <v>*</v>
      </c>
      <c r="I79" s="95" t="str">
        <f>IF(SP_SUL!AC82="","*",SP_SUL!AC82)</f>
        <v>*</v>
      </c>
      <c r="J79" s="96" t="str">
        <f>IF(SP_SUL!AA82="","*",SP_SUL!AA82)</f>
        <v>*</v>
      </c>
      <c r="K79" s="97" t="str">
        <f>IF(SP_SUL!AD82="","*",SP_SUL!AD82)</f>
        <v>*</v>
      </c>
    </row>
    <row r="80" spans="2:11">
      <c r="B80" s="94" t="str">
        <f>IF(SP_SUL!Y83="","*",SP_SUL!Y83)</f>
        <v>*</v>
      </c>
      <c r="C80" s="95" t="str">
        <f>IF(SP_SUL!B83="","*",SP_SUL!B83)</f>
        <v>*</v>
      </c>
      <c r="D80" s="94" t="str">
        <f>IF(SP_SUL!D83="","*",SP_SUL!D83)</f>
        <v>*</v>
      </c>
      <c r="E80" s="94" t="str">
        <f>IF(SP_SUL!H83="","*",SP_SUL!H83)</f>
        <v>*</v>
      </c>
      <c r="F80" s="100" t="str">
        <f>IF(SP_SUL!M83="","*",SP_SUL!M83)</f>
        <v>-</v>
      </c>
      <c r="G80" s="95" t="str">
        <f>IF(SP_SUL!I83="","*",SP_SUL!I83)</f>
        <v>*</v>
      </c>
      <c r="H80" s="95" t="str">
        <f>IF(SP_SUL!AB83="","*",SP_SUL!AB83)</f>
        <v>*</v>
      </c>
      <c r="I80" s="95" t="str">
        <f>IF(SP_SUL!AC83="","*",SP_SUL!AC83)</f>
        <v>*</v>
      </c>
      <c r="J80" s="96" t="str">
        <f>IF(SP_SUL!AA83="","*",SP_SUL!AA83)</f>
        <v>*</v>
      </c>
      <c r="K80" s="97" t="str">
        <f>IF(SP_SUL!AD83="","*",SP_SUL!AD83)</f>
        <v>*</v>
      </c>
    </row>
    <row r="81" spans="2:11">
      <c r="B81" s="94" t="str">
        <f>IF(SP_SUL!Y84="","*",SP_SUL!Y84)</f>
        <v>*</v>
      </c>
      <c r="C81" s="95" t="str">
        <f>IF(SP_SUL!B84="","*",SP_SUL!B84)</f>
        <v>*</v>
      </c>
      <c r="D81" s="94" t="str">
        <f>IF(SP_SUL!D84="","*",SP_SUL!D84)</f>
        <v>*</v>
      </c>
      <c r="E81" s="94" t="str">
        <f>IF(SP_SUL!H84="","*",SP_SUL!H84)</f>
        <v>*</v>
      </c>
      <c r="F81" s="100" t="str">
        <f>IF(SP_SUL!M84="","*",SP_SUL!M84)</f>
        <v>-</v>
      </c>
      <c r="G81" s="95" t="str">
        <f>IF(SP_SUL!I84="","*",SP_SUL!I84)</f>
        <v>*</v>
      </c>
      <c r="H81" s="95" t="str">
        <f>IF(SP_SUL!AB84="","*",SP_SUL!AB84)</f>
        <v>*</v>
      </c>
      <c r="I81" s="95" t="str">
        <f>IF(SP_SUL!AC84="","*",SP_SUL!AC84)</f>
        <v>*</v>
      </c>
      <c r="J81" s="96" t="str">
        <f>IF(SP_SUL!AA84="","*",SP_SUL!AA84)</f>
        <v>*</v>
      </c>
      <c r="K81" s="97" t="str">
        <f>IF(SP_SUL!AD84="","*",SP_SUL!AD84)</f>
        <v>*</v>
      </c>
    </row>
    <row r="82" spans="2:11">
      <c r="B82" s="94" t="str">
        <f>IF(SP_SUL!Y85="","*",SP_SUL!Y85)</f>
        <v>*</v>
      </c>
      <c r="C82" s="95" t="str">
        <f>IF(SP_SUL!B85="","*",SP_SUL!B85)</f>
        <v>*</v>
      </c>
      <c r="D82" s="94" t="str">
        <f>IF(SP_SUL!D85="","*",SP_SUL!D85)</f>
        <v>*</v>
      </c>
      <c r="E82" s="94" t="str">
        <f>IF(SP_SUL!H85="","*",SP_SUL!H85)</f>
        <v>*</v>
      </c>
      <c r="F82" s="100" t="str">
        <f>IF(SP_SUL!M85="","*",SP_SUL!M85)</f>
        <v>-</v>
      </c>
      <c r="G82" s="95" t="str">
        <f>IF(SP_SUL!I85="","*",SP_SUL!I85)</f>
        <v>*</v>
      </c>
      <c r="H82" s="95" t="str">
        <f>IF(SP_SUL!AB85="","*",SP_SUL!AB85)</f>
        <v>*</v>
      </c>
      <c r="I82" s="95" t="str">
        <f>IF(SP_SUL!AC85="","*",SP_SUL!AC85)</f>
        <v>*</v>
      </c>
      <c r="J82" s="96" t="str">
        <f>IF(SP_SUL!AA85="","*",SP_SUL!AA85)</f>
        <v>*</v>
      </c>
      <c r="K82" s="97" t="str">
        <f>IF(SP_SUL!AD85="","*",SP_SUL!AD85)</f>
        <v>*</v>
      </c>
    </row>
    <row r="83" spans="2:11">
      <c r="B83" s="94" t="str">
        <f>IF(SP_SUL!Y86="","*",SP_SUL!Y86)</f>
        <v>*</v>
      </c>
      <c r="C83" s="95" t="str">
        <f>IF(SP_SUL!B86="","*",SP_SUL!B86)</f>
        <v>*</v>
      </c>
      <c r="D83" s="94" t="str">
        <f>IF(SP_SUL!D86="","*",SP_SUL!D86)</f>
        <v>*</v>
      </c>
      <c r="E83" s="94" t="str">
        <f>IF(SP_SUL!H86="","*",SP_SUL!H86)</f>
        <v>*</v>
      </c>
      <c r="F83" s="100" t="str">
        <f>IF(SP_SUL!M86="","*",SP_SUL!M86)</f>
        <v>-</v>
      </c>
      <c r="G83" s="95" t="str">
        <f>IF(SP_SUL!I86="","*",SP_SUL!I86)</f>
        <v>*</v>
      </c>
      <c r="H83" s="95" t="str">
        <f>IF(SP_SUL!AB86="","*",SP_SUL!AB86)</f>
        <v>*</v>
      </c>
      <c r="I83" s="95" t="str">
        <f>IF(SP_SUL!AC86="","*",SP_SUL!AC86)</f>
        <v>*</v>
      </c>
      <c r="J83" s="96" t="str">
        <f>IF(SP_SUL!AA86="","*",SP_SUL!AA86)</f>
        <v>*</v>
      </c>
      <c r="K83" s="97" t="str">
        <f>IF(SP_SUL!AD86="","*",SP_SUL!AD86)</f>
        <v>*</v>
      </c>
    </row>
    <row r="84" spans="2:1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>
      <c r="B85" s="94" t="str">
        <f>IF(SP_SUL!Y88="","*",SP_SUL!Y88)</f>
        <v>*</v>
      </c>
      <c r="C85" s="95" t="str">
        <f>IF(SP_SUL!B88="","*",SP_SUL!B88)</f>
        <v>*</v>
      </c>
      <c r="D85" s="94" t="str">
        <f>IF(SP_SUL!D88="","*",SP_SUL!D88)</f>
        <v>*</v>
      </c>
      <c r="E85" s="94" t="str">
        <f>IF(SP_SUL!H88="","*",SP_SUL!H88)</f>
        <v>*</v>
      </c>
      <c r="F85" s="100" t="str">
        <f>IF(SP_SUL!M88="","*",SP_SUL!M88)</f>
        <v>-</v>
      </c>
      <c r="G85" s="95" t="str">
        <f>IF(SP_SUL!I88="","*",SP_SUL!I88)</f>
        <v>*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*</v>
      </c>
    </row>
    <row r="86" spans="2:11">
      <c r="B86" s="94" t="str">
        <f>IF(SP_SUL!Y89="","*",SP_SUL!Y89)</f>
        <v>*</v>
      </c>
      <c r="C86" s="95" t="str">
        <f>IF(SP_SUL!B89="","*",SP_SUL!B89)</f>
        <v>*</v>
      </c>
      <c r="D86" s="94" t="str">
        <f>IF(SP_SUL!D89="","*",SP_SUL!D89)</f>
        <v>*</v>
      </c>
      <c r="E86" s="94" t="str">
        <f>IF(SP_SUL!H89="","*",SP_SUL!H89)</f>
        <v>*</v>
      </c>
      <c r="F86" s="100" t="str">
        <f>IF(SP_SUL!M89="","*",SP_SUL!M89)</f>
        <v>-</v>
      </c>
      <c r="G86" s="95" t="str">
        <f>IF(SP_SUL!I89="","*",SP_SUL!I89)</f>
        <v>*</v>
      </c>
      <c r="H86" s="95" t="str">
        <f>IF(SP_SUL!AB89="","*",SP_SUL!AB89)</f>
        <v>*</v>
      </c>
      <c r="I86" s="95" t="str">
        <f>IF(SP_SUL!AC89="","*",SP_SUL!AC89)</f>
        <v>*</v>
      </c>
      <c r="J86" s="96" t="str">
        <f>IF(SP_SUL!AA89="","*",SP_SUL!AA89)</f>
        <v>*</v>
      </c>
      <c r="K86" s="97" t="str">
        <f>IF(SP_SUL!AD89="","*",SP_SUL!AD89)</f>
        <v>*</v>
      </c>
    </row>
    <row r="87" spans="2:1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>
      <c r="B88" s="94" t="str">
        <f>IF(SP_SUL!Y91="","*",SP_SUL!Y91)</f>
        <v>*</v>
      </c>
      <c r="C88" s="95" t="str">
        <f>IF(SP_SUL!B91="","*",SP_SUL!B91)</f>
        <v>*</v>
      </c>
      <c r="D88" s="94" t="str">
        <f>IF(SP_SUL!D91="","*",SP_SUL!D91)</f>
        <v>*</v>
      </c>
      <c r="E88" s="94" t="str">
        <f>IF(SP_SUL!H91="","*",SP_SUL!H91)</f>
        <v>*</v>
      </c>
      <c r="F88" s="100" t="str">
        <f>IF(SP_SUL!M91="","*",SP_SUL!M91)</f>
        <v>-</v>
      </c>
      <c r="G88" s="95" t="str">
        <f>IF(SP_SUL!I91="","*",SP_SUL!I91)</f>
        <v>*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*</v>
      </c>
      <c r="K88" s="97" t="str">
        <f>IF(SP_SUL!AD91="","*",SP_SUL!AD91)</f>
        <v>*</v>
      </c>
    </row>
    <row r="89" spans="2:11">
      <c r="B89" s="94" t="str">
        <f>IF(SP_SUL!Y92="","*",SP_SUL!Y92)</f>
        <v>*</v>
      </c>
      <c r="C89" s="95" t="str">
        <f>IF(SP_SUL!B92="","*",SP_SUL!B92)</f>
        <v>*</v>
      </c>
      <c r="D89" s="94" t="str">
        <f>IF(SP_SUL!D92="","*",SP_SUL!D92)</f>
        <v>*</v>
      </c>
      <c r="E89" s="94" t="str">
        <f>IF(SP_SUL!H92="","*",SP_SUL!H92)</f>
        <v>*</v>
      </c>
      <c r="F89" s="100" t="str">
        <f>IF(SP_SUL!M92="","*",SP_SUL!M92)</f>
        <v>-</v>
      </c>
      <c r="G89" s="95" t="str">
        <f>IF(SP_SUL!I92="","*",SP_SUL!I92)</f>
        <v>*</v>
      </c>
      <c r="H89" s="95" t="str">
        <f>IF(SP_SUL!AB92="","*",SP_SUL!AB92)</f>
        <v>*</v>
      </c>
      <c r="I89" s="95" t="str">
        <f>IF(SP_SUL!AC92="","*",SP_SUL!AC92)</f>
        <v>*</v>
      </c>
      <c r="J89" s="96" t="str">
        <f>IF(SP_SUL!AA92="","*",SP_SUL!AA92)</f>
        <v>*</v>
      </c>
      <c r="K89" s="97" t="str">
        <f>IF(SP_SUL!AD92="","*",SP_SUL!AD92)</f>
        <v>*</v>
      </c>
    </row>
    <row r="90" spans="2:11">
      <c r="B90" s="94" t="str">
        <f>IF(SP_SUL!Y93="","*",SP_SUL!Y93)</f>
        <v>*</v>
      </c>
      <c r="C90" s="95" t="str">
        <f>IF(SP_SUL!B93="","*",SP_SUL!B93)</f>
        <v>*</v>
      </c>
      <c r="D90" s="94" t="str">
        <f>IF(SP_SUL!D93="","*",SP_SUL!D93)</f>
        <v>*</v>
      </c>
      <c r="E90" s="94" t="str">
        <f>IF(SP_SUL!H93="","*",SP_SUL!H93)</f>
        <v>*</v>
      </c>
      <c r="F90" s="100" t="str">
        <f>IF(SP_SUL!M93="","*",SP_SUL!M93)</f>
        <v>-</v>
      </c>
      <c r="G90" s="95" t="str">
        <f>IF(SP_SUL!I93="","*",SP_SUL!I93)</f>
        <v>*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*</v>
      </c>
      <c r="K90" s="97" t="str">
        <f>IF(SP_SUL!AD93="","*",SP_SUL!AD93)</f>
        <v>*</v>
      </c>
    </row>
    <row r="91" spans="2:1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>
      <c r="B92" s="94" t="str">
        <f>IF(SP_SUL!Y95="","*",SP_SUL!Y95)</f>
        <v>*</v>
      </c>
      <c r="C92" s="95" t="str">
        <f>IF(SP_SUL!B95="","*",SP_SUL!B95)</f>
        <v>*</v>
      </c>
      <c r="D92" s="94" t="str">
        <f>IF(SP_SUL!D95="","*",SP_SUL!D95)</f>
        <v>*</v>
      </c>
      <c r="E92" s="94" t="str">
        <f>IF(SP_SUL!H95="","*",SP_SUL!H95)</f>
        <v>*</v>
      </c>
      <c r="F92" s="100" t="str">
        <f>IF(SP_SUL!M95="","*",SP_SUL!M95)</f>
        <v>-</v>
      </c>
      <c r="G92" s="95" t="str">
        <f>IF(SP_SUL!I95="","*",SP_SUL!I95)</f>
        <v>*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*</v>
      </c>
      <c r="K92" s="97" t="str">
        <f>IF(SP_SUL!AD95="","*",SP_SUL!AD95)</f>
        <v>*</v>
      </c>
    </row>
    <row r="93" spans="2:11">
      <c r="B93" s="94" t="str">
        <f>IF(SP_SUL!Y96="","*",SP_SUL!Y96)</f>
        <v>*</v>
      </c>
      <c r="C93" s="95" t="str">
        <f>IF(SP_SUL!B96="","*",SP_SUL!B96)</f>
        <v>*</v>
      </c>
      <c r="D93" s="94" t="str">
        <f>IF(SP_SUL!D96="","*",SP_SUL!D96)</f>
        <v>*</v>
      </c>
      <c r="E93" s="94" t="str">
        <f>IF(SP_SUL!H96="","*",SP_SUL!H96)</f>
        <v>*</v>
      </c>
      <c r="F93" s="100" t="str">
        <f>IF(SP_SUL!M96="","*",SP_SUL!M96)</f>
        <v>-</v>
      </c>
      <c r="G93" s="95" t="str">
        <f>IF(SP_SUL!I96="","*",SP_SUL!I96)</f>
        <v>*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*</v>
      </c>
      <c r="K93" s="97" t="str">
        <f>IF(SP_SUL!AD96="","*",SP_SUL!AD96)</f>
        <v>*</v>
      </c>
    </row>
    <row r="94" spans="2:11">
      <c r="B94" s="94" t="str">
        <f>IF(SP_SUL!Y97="","*",SP_SUL!Y97)</f>
        <v>*</v>
      </c>
      <c r="C94" s="95" t="str">
        <f>IF(SP_SUL!B97="","*",SP_SUL!B97)</f>
        <v>*</v>
      </c>
      <c r="D94" s="94" t="str">
        <f>IF(SP_SUL!D97="","*",SP_SUL!D97)</f>
        <v>*</v>
      </c>
      <c r="E94" s="94" t="str">
        <f>IF(SP_SUL!H97="","*",SP_SUL!H97)</f>
        <v>*</v>
      </c>
      <c r="F94" s="100" t="str">
        <f>IF(SP_SUL!M97="","*",SP_SUL!M97)</f>
        <v>-</v>
      </c>
      <c r="G94" s="95" t="str">
        <f>IF(SP_SUL!I97="","*",SP_SUL!I97)</f>
        <v>*</v>
      </c>
      <c r="H94" s="95" t="str">
        <f>IF(SP_SUL!AB97="","*",SP_SUL!AB97)</f>
        <v>*</v>
      </c>
      <c r="I94" s="95" t="str">
        <f>IF(SP_SUL!AC97="","*",SP_SUL!AC97)</f>
        <v>*</v>
      </c>
      <c r="J94" s="96" t="str">
        <f>IF(SP_SUL!AA97="","*",SP_SUL!AA97)</f>
        <v>*</v>
      </c>
      <c r="K94" s="97" t="str">
        <f>IF(SP_SUL!AD97="","*",SP_SUL!AD97)</f>
        <v>*</v>
      </c>
    </row>
    <row r="95" spans="2:11">
      <c r="B95" s="94" t="str">
        <f>IF(SP_SUL!Y98="","*",SP_SUL!Y98)</f>
        <v>*</v>
      </c>
      <c r="C95" s="95" t="str">
        <f>IF(SP_SUL!B98="","*",SP_SUL!B98)</f>
        <v>*</v>
      </c>
      <c r="D95" s="94" t="str">
        <f>IF(SP_SUL!D98="","*",SP_SUL!D98)</f>
        <v>*</v>
      </c>
      <c r="E95" s="94" t="str">
        <f>IF(SP_SUL!H98="","*",SP_SUL!H98)</f>
        <v>*</v>
      </c>
      <c r="F95" s="100" t="str">
        <f>IF(SP_SUL!M98="","*",SP_SUL!M98)</f>
        <v>-</v>
      </c>
      <c r="G95" s="95" t="str">
        <f>IF(SP_SUL!I98="","*",SP_SUL!I98)</f>
        <v>*</v>
      </c>
      <c r="H95" s="95" t="str">
        <f>IF(SP_SUL!AB98="","*",SP_SUL!AB98)</f>
        <v>*</v>
      </c>
      <c r="I95" s="95" t="str">
        <f>IF(SP_SUL!AC98="","*",SP_SUL!AC98)</f>
        <v>*</v>
      </c>
      <c r="J95" s="96" t="str">
        <f>IF(SP_SUL!AA98="","*",SP_SUL!AA98)</f>
        <v>*</v>
      </c>
      <c r="K95" s="97" t="str">
        <f>IF(SP_SUL!AD98="","*",SP_SUL!AD98)</f>
        <v>*</v>
      </c>
    </row>
    <row r="96" spans="2:11">
      <c r="B96" s="94" t="str">
        <f>IF(SP_SUL!Y99="","*",SP_SUL!Y99)</f>
        <v>*</v>
      </c>
      <c r="C96" s="95" t="str">
        <f>IF(SP_SUL!B99="","*",SP_SUL!B99)</f>
        <v>*</v>
      </c>
      <c r="D96" s="94" t="str">
        <f>IF(SP_SUL!D99="","*",SP_SUL!D99)</f>
        <v>*</v>
      </c>
      <c r="E96" s="94" t="str">
        <f>IF(SP_SUL!H99="","*",SP_SUL!H99)</f>
        <v>*</v>
      </c>
      <c r="F96" s="100" t="str">
        <f>IF(SP_SUL!M99="","*",SP_SUL!M99)</f>
        <v>-</v>
      </c>
      <c r="G96" s="95" t="str">
        <f>IF(SP_SUL!I99="","*",SP_SUL!I99)</f>
        <v>*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*</v>
      </c>
      <c r="K96" s="97" t="str">
        <f>IF(SP_SUL!AD99="","*",SP_SUL!AD99)</f>
        <v>*</v>
      </c>
    </row>
    <row r="97" spans="2:1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>
      <c r="B98" s="94" t="str">
        <f>IF(SP_SUL!Y101="","*",SP_SUL!Y101)</f>
        <v>*</v>
      </c>
      <c r="C98" s="95" t="str">
        <f>IF(SP_SUL!B101="","*",SP_SUL!B101)</f>
        <v>*</v>
      </c>
      <c r="D98" s="94" t="str">
        <f>IF(SP_SUL!D101="","*",SP_SUL!D101)</f>
        <v>*</v>
      </c>
      <c r="E98" s="94" t="str">
        <f>IF(SP_SUL!H101="","*",SP_SUL!H101)</f>
        <v>*</v>
      </c>
      <c r="F98" s="100" t="str">
        <f>IF(SP_SUL!M101="","*",SP_SUL!M101)</f>
        <v>-</v>
      </c>
      <c r="G98" s="95" t="str">
        <f>IF(SP_SUL!I101="","*",SP_SUL!I101)</f>
        <v>*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*</v>
      </c>
      <c r="K98" s="97" t="str">
        <f>IF(SP_SUL!AD101="","*",SP_SUL!AD101)</f>
        <v>*</v>
      </c>
    </row>
    <row r="99" spans="2:11">
      <c r="B99" s="94" t="str">
        <f>IF(SP_SUL!Y102="","*",SP_SUL!Y102)</f>
        <v>*</v>
      </c>
      <c r="C99" s="95" t="str">
        <f>IF(SP_SUL!B102="","*",SP_SUL!B102)</f>
        <v>*</v>
      </c>
      <c r="D99" s="94" t="str">
        <f>IF(SP_SUL!D102="","*",SP_SUL!D102)</f>
        <v>*</v>
      </c>
      <c r="E99" s="94" t="str">
        <f>IF(SP_SUL!H102="","*",SP_SUL!H102)</f>
        <v>*</v>
      </c>
      <c r="F99" s="100" t="str">
        <f>IF(SP_SUL!M102="","*",SP_SUL!M102)</f>
        <v>-</v>
      </c>
      <c r="G99" s="95" t="str">
        <f>IF(SP_SUL!I102="","*",SP_SUL!I102)</f>
        <v>*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*</v>
      </c>
      <c r="K99" s="97" t="str">
        <f>IF(SP_SUL!AD102="","*",SP_SUL!AD102)</f>
        <v>*</v>
      </c>
    </row>
    <row r="100" spans="2:1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>
      <c r="B103" s="94" t="str">
        <f>IF(SP_SUL!Y106="","*",SP_SUL!Y106)</f>
        <v>*</v>
      </c>
      <c r="C103" s="95" t="str">
        <f>IF(SP_SUL!B106="","*",SP_SUL!B106)</f>
        <v>*</v>
      </c>
      <c r="D103" s="94" t="str">
        <f>IF(SP_SUL!D106="","*",SP_SUL!D106)</f>
        <v>*</v>
      </c>
      <c r="E103" s="94" t="str">
        <f>IF(SP_SUL!H106="","*",SP_SUL!H106)</f>
        <v>*</v>
      </c>
      <c r="F103" s="100" t="str">
        <f>IF(SP_SUL!M106="","*",SP_SUL!M106)</f>
        <v>-</v>
      </c>
      <c r="G103" s="95" t="str">
        <f>IF(SP_SUL!I106="","*",SP_SUL!I106)</f>
        <v>*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>
      <c r="B104" s="94" t="str">
        <f>IF(SP_SUL!Y107="","*",SP_SUL!Y107)</f>
        <v>*</v>
      </c>
      <c r="C104" s="95" t="str">
        <f>IF(SP_SUL!B107="","*",SP_SUL!B107)</f>
        <v>*</v>
      </c>
      <c r="D104" s="94" t="str">
        <f>IF(SP_SUL!D107="","*",SP_SUL!D107)</f>
        <v>*</v>
      </c>
      <c r="E104" s="94" t="str">
        <f>IF(SP_SUL!H107="","*",SP_SUL!H107)</f>
        <v>*</v>
      </c>
      <c r="F104" s="100" t="str">
        <f>IF(SP_SUL!M107="","*",SP_SUL!M107)</f>
        <v>-</v>
      </c>
      <c r="G104" s="95" t="str">
        <f>IF(SP_SUL!I107="","*",SP_SUL!I107)</f>
        <v>*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>
      <c r="B105" s="94" t="str">
        <f>IF(SP_SUL!Y108="","*",SP_SUL!Y108)</f>
        <v>*</v>
      </c>
      <c r="C105" s="95" t="str">
        <f>IF(SP_SUL!B108="","*",SP_SUL!B108)</f>
        <v>*</v>
      </c>
      <c r="D105" s="94" t="str">
        <f>IF(SP_SUL!D108="","*",SP_SUL!D108)</f>
        <v>*</v>
      </c>
      <c r="E105" s="94" t="str">
        <f>IF(SP_SUL!H108="","*",SP_SUL!H108)</f>
        <v>*</v>
      </c>
      <c r="F105" s="100" t="str">
        <f>IF(SP_SUL!M108="","*",SP_SUL!M108)</f>
        <v>-</v>
      </c>
      <c r="G105" s="95" t="str">
        <f>IF(SP_SUL!I108="","*",SP_SUL!I108)</f>
        <v>*</v>
      </c>
      <c r="H105" s="95" t="str">
        <f>IF(SP_SUL!AB108="","*",SP_SUL!AB108)</f>
        <v>*</v>
      </c>
      <c r="I105" s="95" t="str">
        <f>IF(SP_SUL!AC108="","*",SP_SUL!AC108)</f>
        <v>*</v>
      </c>
      <c r="J105" s="96" t="str">
        <f>IF(SP_SUL!AA108="","*",SP_SUL!AA108)</f>
        <v>*</v>
      </c>
      <c r="K105" s="97" t="str">
        <f>IF(SP_SUL!AD108="","*",SP_SUL!AD108)</f>
        <v>*</v>
      </c>
    </row>
    <row r="106" spans="2:1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>
      <c r="B107" s="94" t="str">
        <f>IF(SP_SUL!Y110="","*",SP_SUL!Y110)</f>
        <v>*</v>
      </c>
      <c r="C107" s="95" t="str">
        <f>IF(SP_SUL!B110="","*",SP_SUL!B110)</f>
        <v>*</v>
      </c>
      <c r="D107" s="94" t="str">
        <f>IF(SP_SUL!D110="","*",SP_SUL!D110)</f>
        <v>*</v>
      </c>
      <c r="E107" s="94" t="str">
        <f>IF(SP_SUL!H110="","*",SP_SUL!H110)</f>
        <v>*</v>
      </c>
      <c r="F107" s="100" t="str">
        <f>IF(SP_SUL!M110="","*",SP_SUL!M110)</f>
        <v>-</v>
      </c>
      <c r="G107" s="95" t="str">
        <f>IF(SP_SUL!I110="","*",SP_SUL!I110)</f>
        <v>*</v>
      </c>
      <c r="H107" s="95" t="str">
        <f>IF(SP_SUL!AB110="","*",SP_SUL!AB110)</f>
        <v>*</v>
      </c>
      <c r="I107" s="95" t="str">
        <f>IF(SP_SUL!AC110="","*",SP_SUL!AC110)</f>
        <v>*</v>
      </c>
      <c r="J107" s="96" t="str">
        <f>IF(SP_SUL!AA110="","*",SP_SUL!AA110)</f>
        <v>*</v>
      </c>
      <c r="K107" s="97" t="str">
        <f>IF(SP_SUL!AD110="","*",SP_SUL!AD110)</f>
        <v>*</v>
      </c>
    </row>
    <row r="108" spans="2:1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>
      <c r="B109" s="94" t="str">
        <f>IF(SP_SUL!Y112="","*",SP_SUL!Y112)</f>
        <v>*</v>
      </c>
      <c r="C109" s="95" t="str">
        <f>IF(SP_SUL!B112="","*",SP_SUL!B112)</f>
        <v>*</v>
      </c>
      <c r="D109" s="94" t="str">
        <f>IF(SP_SUL!D112="","*",SP_SUL!D112)</f>
        <v>*</v>
      </c>
      <c r="E109" s="94" t="str">
        <f>IF(SP_SUL!H112="","*",SP_SUL!H112)</f>
        <v>*</v>
      </c>
      <c r="F109" s="100" t="str">
        <f>IF(SP_SUL!M112="","*",SP_SUL!M112)</f>
        <v>-</v>
      </c>
      <c r="G109" s="95" t="str">
        <f>IF(SP_SUL!I112="","*",SP_SUL!I112)</f>
        <v>*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>
      <c r="B110" s="94" t="str">
        <f>IF(SP_SUL!Y113="","*",SP_SUL!Y113)</f>
        <v>*</v>
      </c>
      <c r="C110" s="95" t="str">
        <f>IF(SP_SUL!B113="","*",SP_SUL!B113)</f>
        <v>*</v>
      </c>
      <c r="D110" s="94" t="str">
        <f>IF(SP_SUL!D113="","*",SP_SUL!D113)</f>
        <v>*</v>
      </c>
      <c r="E110" s="94" t="str">
        <f>IF(SP_SUL!H113="","*",SP_SUL!H113)</f>
        <v>*</v>
      </c>
      <c r="F110" s="100" t="str">
        <f>IF(SP_SUL!M113="","*",SP_SUL!M113)</f>
        <v>-</v>
      </c>
      <c r="G110" s="95" t="str">
        <f>IF(SP_SUL!I113="","*",SP_SUL!I113)</f>
        <v>*</v>
      </c>
      <c r="H110" s="95" t="str">
        <f>IF(SP_SUL!AB113="","*",SP_SUL!AB113)</f>
        <v>*</v>
      </c>
      <c r="I110" s="95" t="str">
        <f>IF(SP_SUL!AC113="","*",SP_SUL!AC113)</f>
        <v>*</v>
      </c>
      <c r="J110" s="96" t="str">
        <f>IF(SP_SUL!AA113="","*",SP_SUL!AA113)</f>
        <v>*</v>
      </c>
      <c r="K110" s="97" t="str">
        <f>IF(SP_SUL!AD113="","*",SP_SUL!AD113)</f>
        <v>*</v>
      </c>
    </row>
    <row r="111" spans="2:1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*</v>
      </c>
      <c r="E111" s="94" t="str">
        <f>IF(SP_SUL!H114="","*",SP_SUL!H114)</f>
        <v>*</v>
      </c>
      <c r="F111" s="100" t="str">
        <f>IF(SP_SUL!M114="","*",SP_SUL!M114)</f>
        <v>-</v>
      </c>
      <c r="G111" s="95" t="str">
        <f>IF(SP_SUL!I114="","*",SP_SUL!I114)</f>
        <v>*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*</v>
      </c>
      <c r="K111" s="97" t="str">
        <f>IF(SP_SUL!AD114="","*",SP_SUL!AD114)</f>
        <v>*</v>
      </c>
    </row>
    <row r="112" spans="2:11">
      <c r="B112" s="94" t="str">
        <f>IF(SP_SUL!Y115="","*",SP_SUL!Y115)</f>
        <v>*</v>
      </c>
      <c r="C112" s="95" t="str">
        <f>IF(SP_SUL!B115="","*",SP_SUL!B115)</f>
        <v>*</v>
      </c>
      <c r="D112" s="94" t="str">
        <f>IF(SP_SUL!D115="","*",SP_SUL!D115)</f>
        <v>*</v>
      </c>
      <c r="E112" s="94" t="str">
        <f>IF(SP_SUL!H115="","*",SP_SUL!H115)</f>
        <v>*</v>
      </c>
      <c r="F112" s="100" t="str">
        <f>IF(SP_SUL!M115="","*",SP_SUL!M115)</f>
        <v>-</v>
      </c>
      <c r="G112" s="95" t="str">
        <f>IF(SP_SUL!I115="","*",SP_SUL!I115)</f>
        <v>*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*</v>
      </c>
      <c r="K112" s="97" t="str">
        <f>IF(SP_SUL!AD115="","*",SP_SUL!AD115)</f>
        <v>*</v>
      </c>
    </row>
    <row r="113" spans="2:11">
      <c r="B113" s="94" t="str">
        <f>IF(SP_SUL!Y116="","*",SP_SUL!Y116)</f>
        <v>*</v>
      </c>
      <c r="C113" s="95" t="str">
        <f>IF(SP_SUL!B116="","*",SP_SUL!B116)</f>
        <v>*</v>
      </c>
      <c r="D113" s="94" t="str">
        <f>IF(SP_SUL!D116="","*",SP_SUL!D116)</f>
        <v>*</v>
      </c>
      <c r="E113" s="94" t="str">
        <f>IF(SP_SUL!H116="","*",SP_SUL!H116)</f>
        <v>*</v>
      </c>
      <c r="F113" s="100" t="str">
        <f>IF(SP_SUL!M116="","*",SP_SUL!M116)</f>
        <v>-</v>
      </c>
      <c r="G113" s="95" t="str">
        <f>IF(SP_SUL!I116="","*",SP_SUL!I116)</f>
        <v>*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*</v>
      </c>
      <c r="K113" s="97" t="str">
        <f>IF(SP_SUL!AD116="","*",SP_SUL!AD116)</f>
        <v>*</v>
      </c>
    </row>
    <row r="114" spans="2:11">
      <c r="B114" s="94" t="str">
        <f>IF(SP_SUL!Y117="","*",SP_SUL!Y117)</f>
        <v>*</v>
      </c>
      <c r="C114" s="95" t="str">
        <f>IF(SP_SUL!B117="","*",SP_SUL!B117)</f>
        <v>*</v>
      </c>
      <c r="D114" s="94" t="str">
        <f>IF(SP_SUL!D117="","*",SP_SUL!D117)</f>
        <v>*</v>
      </c>
      <c r="E114" s="94" t="str">
        <f>IF(SP_SUL!H117="","*",SP_SUL!H117)</f>
        <v>*</v>
      </c>
      <c r="F114" s="100" t="str">
        <f>IF(SP_SUL!M117="","*",SP_SUL!M117)</f>
        <v>-</v>
      </c>
      <c r="G114" s="95" t="str">
        <f>IF(SP_SUL!I117="","*",SP_SUL!I117)</f>
        <v>*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*</v>
      </c>
      <c r="K114" s="97" t="str">
        <f>IF(SP_SUL!AD117="","*",SP_SUL!AD117)</f>
        <v>*</v>
      </c>
    </row>
    <row r="115" spans="2:1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-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>
      <c r="B117" s="94" t="str">
        <f>IF(SP_SUL!Y120="","*",SP_SUL!Y120)</f>
        <v>*</v>
      </c>
      <c r="C117" s="95" t="str">
        <f>IF(SP_SUL!B120="","*",SP_SUL!B120)</f>
        <v>*</v>
      </c>
      <c r="D117" s="94" t="str">
        <f>IF(SP_SUL!D120="","*",SP_SUL!D120)</f>
        <v>*</v>
      </c>
      <c r="E117" s="94" t="str">
        <f>IF(SP_SUL!H120="","*",SP_SUL!H120)</f>
        <v>*</v>
      </c>
      <c r="F117" s="100" t="str">
        <f>IF(SP_SUL!M120="","*",SP_SUL!M120)</f>
        <v>-</v>
      </c>
      <c r="G117" s="95" t="str">
        <f>IF(SP_SUL!I120="","*",SP_SUL!I120)</f>
        <v>*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>
      <c r="B118" s="94" t="str">
        <f>IF(SP_SUL!Y121="","*",SP_SUL!Y121)</f>
        <v>*</v>
      </c>
      <c r="C118" s="95" t="str">
        <f>IF(SP_SUL!B121="","*",SP_SUL!B121)</f>
        <v>*</v>
      </c>
      <c r="D118" s="94" t="str">
        <f>IF(SP_SUL!D121="","*",SP_SUL!D121)</f>
        <v>*</v>
      </c>
      <c r="E118" s="94" t="str">
        <f>IF(SP_SUL!H121="","*",SP_SUL!H121)</f>
        <v>*</v>
      </c>
      <c r="F118" s="100" t="str">
        <f>IF(SP_SUL!M121="","*",SP_SUL!M121)</f>
        <v>-</v>
      </c>
      <c r="G118" s="95" t="str">
        <f>IF(SP_SUL!I121="","*",SP_SUL!I121)</f>
        <v>*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>
      <c r="B119" s="94" t="str">
        <f>IF(SP_SUL!Y122="","*",SP_SUL!Y122)</f>
        <v>*</v>
      </c>
      <c r="C119" s="95" t="str">
        <f>IF(SP_SUL!B122="","*",SP_SUL!B122)</f>
        <v>*</v>
      </c>
      <c r="D119" s="94" t="str">
        <f>IF(SP_SUL!D122="","*",SP_SUL!D122)</f>
        <v>*</v>
      </c>
      <c r="E119" s="94" t="str">
        <f>IF(SP_SUL!H122="","*",SP_SUL!H122)</f>
        <v>*</v>
      </c>
      <c r="F119" s="100" t="str">
        <f>IF(SP_SUL!M122="","*",SP_SUL!M122)</f>
        <v>-</v>
      </c>
      <c r="G119" s="95" t="str">
        <f>IF(SP_SUL!I122="","*",SP_SUL!I122)</f>
        <v>*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>
      <c r="B120" s="94" t="str">
        <f>IF(SP_SUL!Y123="","*",SP_SUL!Y123)</f>
        <v>*</v>
      </c>
      <c r="C120" s="95" t="str">
        <f>IF(SP_SUL!B123="","*",SP_SUL!B123)</f>
        <v>*</v>
      </c>
      <c r="D120" s="94" t="str">
        <f>IF(SP_SUL!D123="","*",SP_SUL!D123)</f>
        <v>*</v>
      </c>
      <c r="E120" s="94" t="str">
        <f>IF(SP_SUL!H123="","*",SP_SUL!H123)</f>
        <v>*</v>
      </c>
      <c r="F120" s="100" t="str">
        <f>IF(SP_SUL!M123="","*",SP_SUL!M123)</f>
        <v>-</v>
      </c>
      <c r="G120" s="95" t="str">
        <f>IF(SP_SUL!I123="","*",SP_SUL!I123)</f>
        <v>*</v>
      </c>
      <c r="H120" s="95" t="str">
        <f>IF(SP_SUL!AB123="","*",SP_SUL!AB123)</f>
        <v>*</v>
      </c>
      <c r="I120" s="95" t="str">
        <f>IF(SP_SUL!AC123="","*",SP_SUL!AC123)</f>
        <v>*</v>
      </c>
      <c r="J120" s="96" t="str">
        <f>IF(SP_SUL!AA123="","*",SP_SUL!AA123)</f>
        <v>*</v>
      </c>
      <c r="K120" s="97" t="str">
        <f>IF(SP_SUL!AD123="","*",SP_SUL!AD123)</f>
        <v>*</v>
      </c>
    </row>
    <row r="121" spans="2:11">
      <c r="B121" s="94" t="str">
        <f>IF(SP_SUL!Y124="","*",SP_SUL!Y124)</f>
        <v>*</v>
      </c>
      <c r="C121" s="95" t="str">
        <f>IF(SP_SUL!B124="","*",SP_SUL!B124)</f>
        <v>*</v>
      </c>
      <c r="D121" s="94" t="str">
        <f>IF(SP_SUL!D124="","*",SP_SUL!D124)</f>
        <v>*</v>
      </c>
      <c r="E121" s="94" t="str">
        <f>IF(SP_SUL!H124="","*",SP_SUL!H124)</f>
        <v>*</v>
      </c>
      <c r="F121" s="100" t="str">
        <f>IF(SP_SUL!M124="","*",SP_SUL!M124)</f>
        <v>-</v>
      </c>
      <c r="G121" s="95" t="str">
        <f>IF(SP_SUL!I124="","*",SP_SUL!I124)</f>
        <v>*</v>
      </c>
      <c r="H121" s="95" t="str">
        <f>IF(SP_SUL!AB124="","*",SP_SUL!AB124)</f>
        <v>*</v>
      </c>
      <c r="I121" s="95" t="str">
        <f>IF(SP_SUL!AC124="","*",SP_SUL!AC124)</f>
        <v>*</v>
      </c>
      <c r="J121" s="96" t="str">
        <f>IF(SP_SUL!AA124="","*",SP_SUL!AA124)</f>
        <v>*</v>
      </c>
      <c r="K121" s="97" t="str">
        <f>IF(SP_SUL!AD124="","*",SP_SUL!AD124)</f>
        <v>*</v>
      </c>
    </row>
    <row r="122" spans="2:11">
      <c r="B122" s="94" t="str">
        <f>IF(SP_SUL!Y125="","*",SP_SUL!Y125)</f>
        <v>*</v>
      </c>
      <c r="C122" s="95" t="str">
        <f>IF(SP_SUL!B125="","*",SP_SUL!B125)</f>
        <v>*</v>
      </c>
      <c r="D122" s="94" t="str">
        <f>IF(SP_SUL!D125="","*",SP_SUL!D125)</f>
        <v>*</v>
      </c>
      <c r="E122" s="94" t="str">
        <f>IF(SP_SUL!H125="","*",SP_SUL!H125)</f>
        <v>*</v>
      </c>
      <c r="F122" s="100" t="str">
        <f>IF(SP_SUL!M125="","*",SP_SUL!M125)</f>
        <v>-</v>
      </c>
      <c r="G122" s="95" t="str">
        <f>IF(SP_SUL!I125="","*",SP_SUL!I125)</f>
        <v>*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>
      <c r="B123" s="94" t="str">
        <f>IF(SP_SUL!Y126="","*",SP_SUL!Y126)</f>
        <v>*</v>
      </c>
      <c r="C123" s="95" t="str">
        <f>IF(SP_SUL!B126="","*",SP_SUL!B126)</f>
        <v>*</v>
      </c>
      <c r="D123" s="94" t="str">
        <f>IF(SP_SUL!D126="","*",SP_SUL!D126)</f>
        <v>*</v>
      </c>
      <c r="E123" s="94" t="str">
        <f>IF(SP_SUL!H126="","*",SP_SUL!H126)</f>
        <v>*</v>
      </c>
      <c r="F123" s="100" t="str">
        <f>IF(SP_SUL!M126="","*",SP_SUL!M126)</f>
        <v>-</v>
      </c>
      <c r="G123" s="95" t="str">
        <f>IF(SP_SUL!I126="","*",SP_SUL!I126)</f>
        <v>*</v>
      </c>
      <c r="H123" s="95" t="str">
        <f>IF(SP_SUL!AB126="","*",SP_SUL!AB126)</f>
        <v>*</v>
      </c>
      <c r="I123" s="95" t="str">
        <f>IF(SP_SUL!AC126="","*",SP_SUL!AC126)</f>
        <v>*</v>
      </c>
      <c r="J123" s="96" t="str">
        <f>IF(SP_SUL!AA126="","*",SP_SUL!AA126)</f>
        <v>*</v>
      </c>
      <c r="K123" s="97" t="str">
        <f>IF(SP_SUL!AD126="","*",SP_SUL!AD126)</f>
        <v>*</v>
      </c>
    </row>
    <row r="124" spans="2:1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>
      <c r="B125" s="94" t="str">
        <f>IF(SP_SUL!Y128="","*",SP_SUL!Y128)</f>
        <v>*</v>
      </c>
      <c r="C125" s="95" t="str">
        <f>IF(SP_SUL!B128="","*",SP_SUL!B128)</f>
        <v>*</v>
      </c>
      <c r="D125" s="94" t="str">
        <f>IF(SP_SUL!D128="","*",SP_SUL!D128)</f>
        <v>*</v>
      </c>
      <c r="E125" s="94" t="str">
        <f>IF(SP_SUL!H128="","*",SP_SUL!H128)</f>
        <v>*</v>
      </c>
      <c r="F125" s="100" t="str">
        <f>IF(SP_SUL!M128="","*",SP_SUL!M128)</f>
        <v>-</v>
      </c>
      <c r="G125" s="95" t="str">
        <f>IF(SP_SUL!I128="","*",SP_SUL!I128)</f>
        <v>*</v>
      </c>
      <c r="H125" s="95" t="str">
        <f>IF(SP_SUL!AB128="","*",SP_SUL!AB128)</f>
        <v>*</v>
      </c>
      <c r="I125" s="95" t="str">
        <f>IF(SP_SUL!AC128="","*",SP_SUL!AC128)</f>
        <v>*</v>
      </c>
      <c r="J125" s="96" t="str">
        <f>IF(SP_SUL!AA128="","*",SP_SUL!AA128)</f>
        <v>*</v>
      </c>
      <c r="K125" s="97" t="str">
        <f>IF(SP_SUL!AD128="","*",SP_SUL!AD128)</f>
        <v>*</v>
      </c>
    </row>
    <row r="126" spans="2:11">
      <c r="B126" s="94" t="str">
        <f>IF(SP_SUL!Y129="","*",SP_SUL!Y129)</f>
        <v>*</v>
      </c>
      <c r="C126" s="95" t="str">
        <f>IF(SP_SUL!B129="","*",SP_SUL!B129)</f>
        <v>*</v>
      </c>
      <c r="D126" s="94" t="str">
        <f>IF(SP_SUL!D129="","*",SP_SUL!D129)</f>
        <v>*</v>
      </c>
      <c r="E126" s="94" t="str">
        <f>IF(SP_SUL!H129="","*",SP_SUL!H129)</f>
        <v>*</v>
      </c>
      <c r="F126" s="100" t="str">
        <f>IF(SP_SUL!M129="","*",SP_SUL!M129)</f>
        <v>-</v>
      </c>
      <c r="G126" s="95" t="str">
        <f>IF(SP_SUL!I129="","*",SP_SUL!I129)</f>
        <v>*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>
      <c r="B127" s="94" t="str">
        <f>IF(SP_SUL!Y130="","*",SP_SUL!Y130)</f>
        <v>*</v>
      </c>
      <c r="C127" s="95" t="str">
        <f>IF(SP_SUL!B130="","*",SP_SUL!B130)</f>
        <v>*</v>
      </c>
      <c r="D127" s="94" t="str">
        <f>IF(SP_SUL!D130="","*",SP_SUL!D130)</f>
        <v>*</v>
      </c>
      <c r="E127" s="94" t="str">
        <f>IF(SP_SUL!H130="","*",SP_SUL!H130)</f>
        <v>*</v>
      </c>
      <c r="F127" s="100" t="str">
        <f>IF(SP_SUL!M130="","*",SP_SUL!M130)</f>
        <v>-</v>
      </c>
      <c r="G127" s="95" t="str">
        <f>IF(SP_SUL!I130="","*",SP_SUL!I130)</f>
        <v>*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>
      <c r="B128" s="94" t="str">
        <f>IF(SP_SUL!Y131="","*",SP_SUL!Y131)</f>
        <v>*</v>
      </c>
      <c r="C128" s="95" t="str">
        <f>IF(SP_SUL!B131="","*",SP_SUL!B131)</f>
        <v>*</v>
      </c>
      <c r="D128" s="94" t="str">
        <f>IF(SP_SUL!D131="","*",SP_SUL!D131)</f>
        <v>*</v>
      </c>
      <c r="E128" s="94" t="str">
        <f>IF(SP_SUL!H131="","*",SP_SUL!H131)</f>
        <v>*</v>
      </c>
      <c r="F128" s="100" t="str">
        <f>IF(SP_SUL!M131="","*",SP_SUL!M131)</f>
        <v>-</v>
      </c>
      <c r="G128" s="95" t="str">
        <f>IF(SP_SUL!I131="","*",SP_SUL!I131)</f>
        <v>*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>
      <c r="B129" s="94" t="str">
        <f>IF(SP_SUL!Y132="","*",SP_SUL!Y132)</f>
        <v>*</v>
      </c>
      <c r="C129" s="95" t="str">
        <f>IF(SP_SUL!B132="","*",SP_SUL!B132)</f>
        <v>*</v>
      </c>
      <c r="D129" s="94" t="str">
        <f>IF(SP_SUL!D132="","*",SP_SUL!D132)</f>
        <v>*</v>
      </c>
      <c r="E129" s="94" t="str">
        <f>IF(SP_SUL!H132="","*",SP_SUL!H132)</f>
        <v>*</v>
      </c>
      <c r="F129" s="100" t="str">
        <f>IF(SP_SUL!M132="","*",SP_SUL!M132)</f>
        <v>-</v>
      </c>
      <c r="G129" s="95" t="str">
        <f>IF(SP_SUL!I132="","*",SP_SUL!I132)</f>
        <v>*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>
      <c r="B131" s="94" t="str">
        <f>IF(SP_SUL!Y134="","*",SP_SUL!Y134)</f>
        <v>*</v>
      </c>
      <c r="C131" s="95" t="str">
        <f>IF(SP_SUL!B134="","*",SP_SUL!B134)</f>
        <v>*</v>
      </c>
      <c r="D131" s="94" t="str">
        <f>IF(SP_SUL!D134="","*",SP_SUL!D134)</f>
        <v>*</v>
      </c>
      <c r="E131" s="94" t="str">
        <f>IF(SP_SUL!H134="","*",SP_SUL!H134)</f>
        <v>*</v>
      </c>
      <c r="F131" s="100" t="str">
        <f>IF(SP_SUL!M134="","*",SP_SUL!M134)</f>
        <v>-</v>
      </c>
      <c r="G131" s="95" t="str">
        <f>IF(SP_SUL!I134="","*",SP_SUL!I134)</f>
        <v>*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*</v>
      </c>
      <c r="E132" s="94" t="str">
        <f>IF(SP_SUL!H135="","*",SP_SUL!H135)</f>
        <v>*</v>
      </c>
      <c r="F132" s="100" t="str">
        <f>IF(SP_SUL!M135="","*",SP_SUL!M135)</f>
        <v>-</v>
      </c>
      <c r="G132" s="95" t="str">
        <f>IF(SP_SUL!I135="","*",SP_SUL!I135)</f>
        <v>*</v>
      </c>
      <c r="H132" s="95" t="str">
        <f>IF(SP_SUL!AB135="","*",SP_SUL!AB135)</f>
        <v>*</v>
      </c>
      <c r="I132" s="95" t="str">
        <f>IF(SP_SUL!AC135="","*",SP_SUL!AC135)</f>
        <v>*</v>
      </c>
      <c r="J132" s="96" t="str">
        <f>IF(SP_SUL!AA135="","*",SP_SUL!AA135)</f>
        <v>*</v>
      </c>
      <c r="K132" s="97" t="str">
        <f>IF(SP_SUL!AD135="","*",SP_SUL!AD135)</f>
        <v>*</v>
      </c>
    </row>
    <row r="133" spans="2:11">
      <c r="B133" s="94" t="str">
        <f>IF(SP_SUL!Y136="","*",SP_SUL!Y136)</f>
        <v>*</v>
      </c>
      <c r="C133" s="95" t="str">
        <f>IF(SP_SUL!B136="","*",SP_SUL!B136)</f>
        <v>*</v>
      </c>
      <c r="D133" s="94" t="str">
        <f>IF(SP_SUL!D136="","*",SP_SUL!D136)</f>
        <v>*</v>
      </c>
      <c r="E133" s="94" t="str">
        <f>IF(SP_SUL!H136="","*",SP_SUL!H136)</f>
        <v>*</v>
      </c>
      <c r="F133" s="100" t="str">
        <f>IF(SP_SUL!M136="","*",SP_SUL!M136)</f>
        <v>-</v>
      </c>
      <c r="G133" s="95" t="str">
        <f>IF(SP_SUL!I136="","*",SP_SUL!I136)</f>
        <v>*</v>
      </c>
      <c r="H133" s="95" t="str">
        <f>IF(SP_SUL!AB136="","*",SP_SUL!AB136)</f>
        <v>*</v>
      </c>
      <c r="I133" s="95" t="str">
        <f>IF(SP_SUL!AC136="","*",SP_SUL!AC136)</f>
        <v>*</v>
      </c>
      <c r="J133" s="96" t="str">
        <f>IF(SP_SUL!AA136="","*",SP_SUL!AA136)</f>
        <v>*</v>
      </c>
      <c r="K133" s="97" t="str">
        <f>IF(SP_SUL!AD136="","*",SP_SUL!AD136)</f>
        <v>*</v>
      </c>
    </row>
    <row r="134" spans="2:11">
      <c r="B134" s="94" t="str">
        <f>IF(SP_SUL!Y137="","*",SP_SUL!Y137)</f>
        <v>*</v>
      </c>
      <c r="C134" s="95" t="str">
        <f>IF(SP_SUL!B137="","*",SP_SUL!B137)</f>
        <v>*</v>
      </c>
      <c r="D134" s="94" t="str">
        <f>IF(SP_SUL!D137="","*",SP_SUL!D137)</f>
        <v>*</v>
      </c>
      <c r="E134" s="94" t="str">
        <f>IF(SP_SUL!H137="","*",SP_SUL!H137)</f>
        <v>*</v>
      </c>
      <c r="F134" s="100" t="str">
        <f>IF(SP_SUL!M137="","*",SP_SUL!M137)</f>
        <v>-</v>
      </c>
      <c r="G134" s="95" t="str">
        <f>IF(SP_SUL!I137="","*",SP_SUL!I137)</f>
        <v>*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>
      <c r="B135" s="94" t="str">
        <f>IF(SP_SUL!Y138="","*",SP_SUL!Y138)</f>
        <v>*</v>
      </c>
      <c r="C135" s="95" t="str">
        <f>IF(SP_SUL!B138="","*",SP_SUL!B138)</f>
        <v>*</v>
      </c>
      <c r="D135" s="94" t="str">
        <f>IF(SP_SUL!D138="","*",SP_SUL!D138)</f>
        <v>*</v>
      </c>
      <c r="E135" s="94" t="str">
        <f>IF(SP_SUL!H138="","*",SP_SUL!H138)</f>
        <v>*</v>
      </c>
      <c r="F135" s="100" t="str">
        <f>IF(SP_SUL!M138="","*",SP_SUL!M138)</f>
        <v>-</v>
      </c>
      <c r="G135" s="95" t="str">
        <f>IF(SP_SUL!I138="","*",SP_SUL!I138)</f>
        <v>*</v>
      </c>
      <c r="H135" s="95" t="str">
        <f>IF(SP_SUL!AB138="","*",SP_SUL!AB138)</f>
        <v>*</v>
      </c>
      <c r="I135" s="95" t="str">
        <f>IF(SP_SUL!AC138="","*",SP_SUL!AC138)</f>
        <v>*</v>
      </c>
      <c r="J135" s="96" t="str">
        <f>IF(SP_SUL!AA138="","*",SP_SUL!AA138)</f>
        <v>*</v>
      </c>
      <c r="K135" s="97" t="str">
        <f>IF(SP_SUL!AD138="","*",SP_SUL!AD138)</f>
        <v>*</v>
      </c>
    </row>
    <row r="136" spans="2:11">
      <c r="B136" s="94" t="str">
        <f>IF(SP_SUL!Y139="","*",SP_SUL!Y139)</f>
        <v>*</v>
      </c>
      <c r="C136" s="95" t="str">
        <f>IF(SP_SUL!B139="","*",SP_SUL!B139)</f>
        <v>*</v>
      </c>
      <c r="D136" s="94" t="str">
        <f>IF(SP_SUL!D139="","*",SP_SUL!D139)</f>
        <v>*</v>
      </c>
      <c r="E136" s="94" t="str">
        <f>IF(SP_SUL!H139="","*",SP_SUL!H139)</f>
        <v>*</v>
      </c>
      <c r="F136" s="100" t="str">
        <f>IF(SP_SUL!M139="","*",SP_SUL!M139)</f>
        <v>-</v>
      </c>
      <c r="G136" s="95" t="str">
        <f>IF(SP_SUL!I139="","*",SP_SUL!I139)</f>
        <v>*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>
      <c r="B137" s="94" t="str">
        <f>IF(SP_SUL!Y140="","*",SP_SUL!Y140)</f>
        <v>*</v>
      </c>
      <c r="C137" s="95" t="str">
        <f>IF(SP_SUL!B140="","*",SP_SUL!B140)</f>
        <v>*</v>
      </c>
      <c r="D137" s="94" t="str">
        <f>IF(SP_SUL!D140="","*",SP_SUL!D140)</f>
        <v>*</v>
      </c>
      <c r="E137" s="94" t="str">
        <f>IF(SP_SUL!H140="","*",SP_SUL!H140)</f>
        <v>*</v>
      </c>
      <c r="F137" s="100" t="str">
        <f>IF(SP_SUL!M140="","*",SP_SUL!M140)</f>
        <v>-</v>
      </c>
      <c r="G137" s="95" t="str">
        <f>IF(SP_SUL!I140="","*",SP_SUL!I140)</f>
        <v>*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>
      <c r="B138" s="94" t="str">
        <f>IF(SP_SUL!Y141="","*",SP_SUL!Y141)</f>
        <v>*</v>
      </c>
      <c r="C138" s="95" t="str">
        <f>IF(SP_SUL!B141="","*",SP_SUL!B141)</f>
        <v>*</v>
      </c>
      <c r="D138" s="94" t="str">
        <f>IF(SP_SUL!D141="","*",SP_SUL!D141)</f>
        <v>*</v>
      </c>
      <c r="E138" s="94" t="str">
        <f>IF(SP_SUL!H141="","*",SP_SUL!H141)</f>
        <v>*</v>
      </c>
      <c r="F138" s="100" t="str">
        <f>IF(SP_SUL!M141="","*",SP_SUL!M141)</f>
        <v>-</v>
      </c>
      <c r="G138" s="95" t="str">
        <f>IF(SP_SUL!I141="","*",SP_SUL!I141)</f>
        <v>*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>
      <c r="B139" s="94" t="str">
        <f>IF(SP_SUL!Y142="","*",SP_SUL!Y142)</f>
        <v>*</v>
      </c>
      <c r="C139" s="95" t="str">
        <f>IF(SP_SUL!B142="","*",SP_SUL!B142)</f>
        <v>*</v>
      </c>
      <c r="D139" s="94" t="str">
        <f>IF(SP_SUL!D142="","*",SP_SUL!D142)</f>
        <v>*</v>
      </c>
      <c r="E139" s="94" t="str">
        <f>IF(SP_SUL!H142="","*",SP_SUL!H142)</f>
        <v>*</v>
      </c>
      <c r="F139" s="100" t="str">
        <f>IF(SP_SUL!M142="","*",SP_SUL!M142)</f>
        <v>-</v>
      </c>
      <c r="G139" s="95" t="str">
        <f>IF(SP_SUL!I142="","*",SP_SUL!I142)</f>
        <v>*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>
      <c r="B140" s="94" t="str">
        <f>IF(SP_SUL!Y143="","*",SP_SUL!Y143)</f>
        <v>*</v>
      </c>
      <c r="C140" s="95" t="str">
        <f>IF(SP_SUL!B143="","*",SP_SUL!B143)</f>
        <v>*</v>
      </c>
      <c r="D140" s="94" t="str">
        <f>IF(SP_SUL!D143="","*",SP_SUL!D143)</f>
        <v>*</v>
      </c>
      <c r="E140" s="94" t="str">
        <f>IF(SP_SUL!H143="","*",SP_SUL!H143)</f>
        <v>*</v>
      </c>
      <c r="F140" s="100" t="str">
        <f>IF(SP_SUL!M143="","*",SP_SUL!M143)</f>
        <v>-</v>
      </c>
      <c r="G140" s="95" t="str">
        <f>IF(SP_SUL!I143="","*",SP_SUL!I143)</f>
        <v>*</v>
      </c>
      <c r="H140" s="95" t="str">
        <f>IF(SP_SUL!AB143="","*",SP_SUL!AB143)</f>
        <v>*</v>
      </c>
      <c r="I140" s="95" t="str">
        <f>IF(SP_SUL!AC143="","*",SP_SUL!AC143)</f>
        <v>*</v>
      </c>
      <c r="J140" s="96" t="str">
        <f>IF(SP_SUL!AA143="","*",SP_SUL!AA143)</f>
        <v>*</v>
      </c>
      <c r="K140" s="97" t="str">
        <f>IF(SP_SUL!AD143="","*",SP_SUL!AD143)</f>
        <v>*</v>
      </c>
    </row>
    <row r="141" spans="2:1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*</v>
      </c>
      <c r="E142" s="94" t="str">
        <f>IF(SP_SUL!H145="","*",SP_SUL!H145)</f>
        <v>*</v>
      </c>
      <c r="F142" s="100" t="str">
        <f>IF(SP_SUL!M145="","*",SP_SUL!M145)</f>
        <v>-</v>
      </c>
      <c r="G142" s="95" t="str">
        <f>IF(SP_SUL!I145="","*",SP_SUL!I145)</f>
        <v>*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>
      <c r="B143" s="94" t="str">
        <f>IF(SP_SUL!Y146="","*",SP_SUL!Y146)</f>
        <v>*</v>
      </c>
      <c r="C143" s="95" t="str">
        <f>IF(SP_SUL!B146="","*",SP_SUL!B146)</f>
        <v>*</v>
      </c>
      <c r="D143" s="94" t="str">
        <f>IF(SP_SUL!D146="","*",SP_SUL!D146)</f>
        <v>*</v>
      </c>
      <c r="E143" s="94" t="str">
        <f>IF(SP_SUL!H146="","*",SP_SUL!H146)</f>
        <v>*</v>
      </c>
      <c r="F143" s="100" t="str">
        <f>IF(SP_SUL!M146="","*",SP_SUL!M146)</f>
        <v>-</v>
      </c>
      <c r="G143" s="95" t="str">
        <f>IF(SP_SUL!I146="","*",SP_SUL!I146)</f>
        <v>*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*</v>
      </c>
      <c r="K143" s="97" t="str">
        <f>IF(SP_SUL!AD146="","*",SP_SUL!AD146)</f>
        <v>*</v>
      </c>
    </row>
    <row r="144" spans="2:11">
      <c r="B144" s="94" t="str">
        <f>IF(SP_SUL!Y147="","*",SP_SUL!Y147)</f>
        <v>*</v>
      </c>
      <c r="C144" s="95" t="str">
        <f>IF(SP_SUL!B147="","*",SP_SUL!B147)</f>
        <v>*</v>
      </c>
      <c r="D144" s="94" t="str">
        <f>IF(SP_SUL!D147="","*",SP_SUL!D147)</f>
        <v>*</v>
      </c>
      <c r="E144" s="94" t="str">
        <f>IF(SP_SUL!H147="","*",SP_SUL!H147)</f>
        <v>*</v>
      </c>
      <c r="F144" s="100" t="str">
        <f>IF(SP_SUL!M147="","*",SP_SUL!M147)</f>
        <v>-</v>
      </c>
      <c r="G144" s="95" t="str">
        <f>IF(SP_SUL!I147="","*",SP_SUL!I147)</f>
        <v>*</v>
      </c>
      <c r="H144" s="95" t="str">
        <f>IF(SP_SUL!AB147="","*",SP_SUL!AB147)</f>
        <v>*</v>
      </c>
      <c r="I144" s="95" t="str">
        <f>IF(SP_SUL!AC147="","*",SP_SUL!AC147)</f>
        <v>*</v>
      </c>
      <c r="J144" s="96" t="str">
        <f>IF(SP_SUL!AA147="","*",SP_SUL!AA147)</f>
        <v>*</v>
      </c>
      <c r="K144" s="97" t="str">
        <f>IF(SP_SUL!AD147="","*",SP_SUL!AD147)</f>
        <v>*</v>
      </c>
    </row>
    <row r="145" spans="2:1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>
      <c r="B146" s="94" t="str">
        <f>IF(SP_SUL!Y149="","*",SP_SUL!Y149)</f>
        <v>*</v>
      </c>
      <c r="C146" s="95" t="str">
        <f>IF(SP_SUL!B149="","*",SP_SUL!B149)</f>
        <v>*</v>
      </c>
      <c r="D146" s="94" t="str">
        <f>IF(SP_SUL!D149="","*",SP_SUL!D149)</f>
        <v>*</v>
      </c>
      <c r="E146" s="94" t="str">
        <f>IF(SP_SUL!H149="","*",SP_SUL!H149)</f>
        <v>*</v>
      </c>
      <c r="F146" s="100" t="str">
        <f>IF(SP_SUL!M149="","*",SP_SUL!M149)</f>
        <v>-</v>
      </c>
      <c r="G146" s="95" t="str">
        <f>IF(SP_SUL!I149="","*",SP_SUL!I149)</f>
        <v>*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>
      <c r="B147" s="94" t="str">
        <f>IF(SP_SUL!Y150="","*",SP_SUL!Y150)</f>
        <v>*</v>
      </c>
      <c r="C147" s="95" t="str">
        <f>IF(SP_SUL!B150="","*",SP_SUL!B150)</f>
        <v>*</v>
      </c>
      <c r="D147" s="94" t="str">
        <f>IF(SP_SUL!D150="","*",SP_SUL!D150)</f>
        <v>*</v>
      </c>
      <c r="E147" s="94" t="str">
        <f>IF(SP_SUL!H150="","*",SP_SUL!H150)</f>
        <v>*</v>
      </c>
      <c r="F147" s="100" t="str">
        <f>IF(SP_SUL!M150="","*",SP_SUL!M150)</f>
        <v>-</v>
      </c>
      <c r="G147" s="95" t="str">
        <f>IF(SP_SUL!I150="","*",SP_SUL!I150)</f>
        <v>*</v>
      </c>
      <c r="H147" s="95" t="str">
        <f>IF(SP_SUL!AB150="","*",SP_SUL!AB150)</f>
        <v>*</v>
      </c>
      <c r="I147" s="95" t="str">
        <f>IF(SP_SUL!AC150="","*",SP_SUL!AC150)</f>
        <v>*</v>
      </c>
      <c r="J147" s="96" t="str">
        <f>IF(SP_SUL!AA150="","*",SP_SUL!AA150)</f>
        <v>*</v>
      </c>
      <c r="K147" s="97" t="str">
        <f>IF(SP_SUL!AD150="","*",SP_SUL!AD150)</f>
        <v>*</v>
      </c>
    </row>
    <row r="148" spans="2:1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*</v>
      </c>
      <c r="E148" s="94" t="str">
        <f>IF(SP_SUL!H151="","*",SP_SUL!H151)</f>
        <v>*</v>
      </c>
      <c r="F148" s="100" t="str">
        <f>IF(SP_SUL!M151="","*",SP_SUL!M151)</f>
        <v>-</v>
      </c>
      <c r="G148" s="95" t="str">
        <f>IF(SP_SUL!I151="","*",SP_SUL!I151)</f>
        <v>*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*</v>
      </c>
      <c r="K148" s="97" t="str">
        <f>IF(SP_SUL!AD151="","*",SP_SUL!AD151)</f>
        <v>*</v>
      </c>
    </row>
    <row r="149" spans="2:11">
      <c r="B149" s="94" t="str">
        <f>IF(SP_SUL!Y152="","*",SP_SUL!Y152)</f>
        <v>*</v>
      </c>
      <c r="C149" s="95" t="str">
        <f>IF(SP_SUL!B152="","*",SP_SUL!B152)</f>
        <v>*</v>
      </c>
      <c r="D149" s="94" t="str">
        <f>IF(SP_SUL!D152="","*",SP_SUL!D152)</f>
        <v>*</v>
      </c>
      <c r="E149" s="94" t="str">
        <f>IF(SP_SUL!H152="","*",SP_SUL!H152)</f>
        <v>*</v>
      </c>
      <c r="F149" s="100" t="str">
        <f>IF(SP_SUL!M152="","*",SP_SUL!M152)</f>
        <v>-</v>
      </c>
      <c r="G149" s="95" t="str">
        <f>IF(SP_SUL!I152="","*",SP_SUL!I152)</f>
        <v>*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*</v>
      </c>
      <c r="K149" s="97" t="str">
        <f>IF(SP_SUL!AD152="","*",SP_SUL!AD152)</f>
        <v>*</v>
      </c>
    </row>
    <row r="150" spans="2:11">
      <c r="B150" s="94" t="str">
        <f>IF(SP_SUL!Y153="","*",SP_SUL!Y153)</f>
        <v>*</v>
      </c>
      <c r="C150" s="95" t="str">
        <f>IF(SP_SUL!B153="","*",SP_SUL!B153)</f>
        <v>*</v>
      </c>
      <c r="D150" s="94" t="str">
        <f>IF(SP_SUL!D153="","*",SP_SUL!D153)</f>
        <v>*</v>
      </c>
      <c r="E150" s="94" t="str">
        <f>IF(SP_SUL!H153="","*",SP_SUL!H153)</f>
        <v>*</v>
      </c>
      <c r="F150" s="100" t="str">
        <f>IF(SP_SUL!M153="","*",SP_SUL!M153)</f>
        <v>-</v>
      </c>
      <c r="G150" s="95" t="str">
        <f>IF(SP_SUL!I153="","*",SP_SUL!I153)</f>
        <v>*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*</v>
      </c>
      <c r="K150" s="97" t="str">
        <f>IF(SP_SUL!AD153="","*",SP_SUL!AD153)</f>
        <v>*</v>
      </c>
    </row>
    <row r="151" spans="2:11">
      <c r="B151" s="94" t="str">
        <f>IF(SP_SUL!Y154="","*",SP_SUL!Y154)</f>
        <v>*</v>
      </c>
      <c r="C151" s="95" t="str">
        <f>IF(SP_SUL!B154="","*",SP_SUL!B154)</f>
        <v>*</v>
      </c>
      <c r="D151" s="94" t="str">
        <f>IF(SP_SUL!D154="","*",SP_SUL!D154)</f>
        <v>*</v>
      </c>
      <c r="E151" s="94" t="str">
        <f>IF(SP_SUL!H154="","*",SP_SUL!H154)</f>
        <v>*</v>
      </c>
      <c r="F151" s="100" t="str">
        <f>IF(SP_SUL!M154="","*",SP_SUL!M154)</f>
        <v>-</v>
      </c>
      <c r="G151" s="95" t="str">
        <f>IF(SP_SUL!I154="","*",SP_SUL!I154)</f>
        <v>*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*</v>
      </c>
      <c r="K151" s="97" t="str">
        <f>IF(SP_SUL!AD154="","*",SP_SUL!AD154)</f>
        <v>*</v>
      </c>
    </row>
    <row r="152" spans="2:11">
      <c r="B152" s="94" t="str">
        <f>IF(SP_SUL!Y155="","*",SP_SUL!Y155)</f>
        <v>*</v>
      </c>
      <c r="C152" s="95" t="str">
        <f>IF(SP_SUL!B155="","*",SP_SUL!B155)</f>
        <v>*</v>
      </c>
      <c r="D152" s="94" t="str">
        <f>IF(SP_SUL!D155="","*",SP_SUL!D155)</f>
        <v>*</v>
      </c>
      <c r="E152" s="94" t="str">
        <f>IF(SP_SUL!H155="","*",SP_SUL!H155)</f>
        <v>*</v>
      </c>
      <c r="F152" s="100" t="str">
        <f>IF(SP_SUL!M155="","*",SP_SUL!M155)</f>
        <v>-</v>
      </c>
      <c r="G152" s="95" t="str">
        <f>IF(SP_SUL!I155="","*",SP_SUL!I155)</f>
        <v>*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*</v>
      </c>
      <c r="K152" s="97" t="str">
        <f>IF(SP_SUL!AD155="","*",SP_SUL!AD155)</f>
        <v>*</v>
      </c>
    </row>
    <row r="153" spans="2:11">
      <c r="B153" s="94" t="str">
        <f>IF(SP_SUL!Y156="","*",SP_SUL!Y156)</f>
        <v>*</v>
      </c>
      <c r="C153" s="95" t="str">
        <f>IF(SP_SUL!B156="","*",SP_SUL!B156)</f>
        <v>*</v>
      </c>
      <c r="D153" s="94" t="str">
        <f>IF(SP_SUL!D156="","*",SP_SUL!D156)</f>
        <v>*</v>
      </c>
      <c r="E153" s="94" t="str">
        <f>IF(SP_SUL!H156="","*",SP_SUL!H156)</f>
        <v>*</v>
      </c>
      <c r="F153" s="100" t="str">
        <f>IF(SP_SUL!M156="","*",SP_SUL!M156)</f>
        <v>-</v>
      </c>
      <c r="G153" s="95" t="str">
        <f>IF(SP_SUL!I156="","*",SP_SUL!I156)</f>
        <v>*</v>
      </c>
      <c r="H153" s="95" t="str">
        <f>IF(SP_SUL!AB156="","*",SP_SUL!AB156)</f>
        <v>*</v>
      </c>
      <c r="I153" s="95" t="str">
        <f>IF(SP_SUL!AC156="","*",SP_SUL!AC156)</f>
        <v>*</v>
      </c>
      <c r="J153" s="96" t="str">
        <f>IF(SP_SUL!AA156="","*",SP_SUL!AA156)</f>
        <v>*</v>
      </c>
      <c r="K153" s="97" t="str">
        <f>IF(SP_SUL!AD156="","*",SP_SUL!AD156)</f>
        <v>*</v>
      </c>
    </row>
    <row r="154" spans="2:11">
      <c r="B154" s="94" t="str">
        <f>IF(SP_SUL!Y157="","*",SP_SUL!Y157)</f>
        <v>*</v>
      </c>
      <c r="C154" s="95" t="str">
        <f>IF(SP_SUL!B157="","*",SP_SUL!B157)</f>
        <v>*</v>
      </c>
      <c r="D154" s="94" t="str">
        <f>IF(SP_SUL!D157="","*",SP_SUL!D157)</f>
        <v>*</v>
      </c>
      <c r="E154" s="94" t="str">
        <f>IF(SP_SUL!H157="","*",SP_SUL!H157)</f>
        <v>*</v>
      </c>
      <c r="F154" s="100" t="str">
        <f>IF(SP_SUL!M157="","*",SP_SUL!M157)</f>
        <v>-</v>
      </c>
      <c r="G154" s="95" t="str">
        <f>IF(SP_SUL!I157="","*",SP_SUL!I157)</f>
        <v>*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*</v>
      </c>
      <c r="K154" s="97" t="str">
        <f>IF(SP_SUL!AD157="","*",SP_SUL!AD157)</f>
        <v>*</v>
      </c>
    </row>
    <row r="155" spans="2:11">
      <c r="B155" s="94" t="str">
        <f>IF(SP_SUL!Y158="","*",SP_SUL!Y158)</f>
        <v>*</v>
      </c>
      <c r="C155" s="95" t="str">
        <f>IF(SP_SUL!B158="","*",SP_SUL!B158)</f>
        <v>*</v>
      </c>
      <c r="D155" s="94" t="str">
        <f>IF(SP_SUL!D158="","*",SP_SUL!D158)</f>
        <v>*</v>
      </c>
      <c r="E155" s="94" t="str">
        <f>IF(SP_SUL!H158="","*",SP_SUL!H158)</f>
        <v>*</v>
      </c>
      <c r="F155" s="100" t="str">
        <f>IF(SP_SUL!M158="","*",SP_SUL!M158)</f>
        <v>-</v>
      </c>
      <c r="G155" s="95" t="str">
        <f>IF(SP_SUL!I158="","*",SP_SUL!I158)</f>
        <v>*</v>
      </c>
      <c r="H155" s="95" t="str">
        <f>IF(SP_SUL!AB158="","*",SP_SUL!AB158)</f>
        <v>*</v>
      </c>
      <c r="I155" s="95" t="str">
        <f>IF(SP_SUL!AC158="","*",SP_SUL!AC158)</f>
        <v>*</v>
      </c>
      <c r="J155" s="96" t="str">
        <f>IF(SP_SUL!AA158="","*",SP_SUL!AA158)</f>
        <v>*</v>
      </c>
      <c r="K155" s="97" t="str">
        <f>IF(SP_SUL!AD158="","*",SP_SUL!AD158)</f>
        <v>*</v>
      </c>
    </row>
    <row r="156" spans="2:11">
      <c r="B156" s="94" t="str">
        <f>IF(SP_SUL!Y159="","*",SP_SUL!Y159)</f>
        <v>*</v>
      </c>
      <c r="C156" s="95" t="str">
        <f>IF(SP_SUL!B159="","*",SP_SUL!B159)</f>
        <v>*</v>
      </c>
      <c r="D156" s="94" t="str">
        <f>IF(SP_SUL!D159="","*",SP_SUL!D159)</f>
        <v>*</v>
      </c>
      <c r="E156" s="94" t="str">
        <f>IF(SP_SUL!H159="","*",SP_SUL!H159)</f>
        <v>*</v>
      </c>
      <c r="F156" s="100" t="str">
        <f>IF(SP_SUL!M159="","*",SP_SUL!M159)</f>
        <v>-</v>
      </c>
      <c r="G156" s="95" t="str">
        <f>IF(SP_SUL!I159="","*",SP_SUL!I159)</f>
        <v>*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*</v>
      </c>
      <c r="K156" s="97" t="str">
        <f>IF(SP_SUL!AD159="","*",SP_SUL!AD159)</f>
        <v>*</v>
      </c>
    </row>
    <row r="157" spans="2:11">
      <c r="B157" s="94" t="str">
        <f>IF(SP_SUL!Y160="","*",SP_SUL!Y160)</f>
        <v>*</v>
      </c>
      <c r="C157" s="95" t="str">
        <f>IF(SP_SUL!B160="","*",SP_SUL!B160)</f>
        <v>*</v>
      </c>
      <c r="D157" s="94" t="str">
        <f>IF(SP_SUL!D160="","*",SP_SUL!D160)</f>
        <v>*</v>
      </c>
      <c r="E157" s="94" t="str">
        <f>IF(SP_SUL!H160="","*",SP_SUL!H160)</f>
        <v>*</v>
      </c>
      <c r="F157" s="100" t="str">
        <f>IF(SP_SUL!M160="","*",SP_SUL!M160)</f>
        <v>-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*</v>
      </c>
      <c r="K157" s="97" t="str">
        <f>IF(SP_SUL!AD160="","*",SP_SUL!AD160)</f>
        <v>*</v>
      </c>
    </row>
    <row r="158" spans="2:11">
      <c r="B158" s="94" t="str">
        <f>IF(SP_SUL!Y161="","*",SP_SUL!Y161)</f>
        <v>*</v>
      </c>
      <c r="C158" s="95" t="str">
        <f>IF(SP_SUL!B161="","*",SP_SUL!B161)</f>
        <v>*</v>
      </c>
      <c r="D158" s="94" t="str">
        <f>IF(SP_SUL!D161="","*",SP_SUL!D161)</f>
        <v>*</v>
      </c>
      <c r="E158" s="94" t="str">
        <f>IF(SP_SUL!H161="","*",SP_SUL!H161)</f>
        <v>*</v>
      </c>
      <c r="F158" s="100" t="str">
        <f>IF(SP_SUL!M161="","*",SP_SUL!M161)</f>
        <v>-</v>
      </c>
      <c r="G158" s="95" t="str">
        <f>IF(SP_SUL!I161="","*",SP_SUL!I161)</f>
        <v>*</v>
      </c>
      <c r="H158" s="95" t="str">
        <f>IF(SP_SUL!AB161="","*",SP_SUL!AB161)</f>
        <v>*</v>
      </c>
      <c r="I158" s="95" t="str">
        <f>IF(SP_SUL!AC161="","*",SP_SUL!AC161)</f>
        <v>*</v>
      </c>
      <c r="J158" s="96" t="str">
        <f>IF(SP_SUL!AA161="","*",SP_SUL!AA161)</f>
        <v>*</v>
      </c>
      <c r="K158" s="97" t="str">
        <f>IF(SP_SUL!AD161="","*",SP_SUL!AD161)</f>
        <v>*</v>
      </c>
    </row>
    <row r="159" spans="2:11">
      <c r="B159" s="94" t="str">
        <f>IF(SP_SUL!Y162="","*",SP_SUL!Y162)</f>
        <v>*</v>
      </c>
      <c r="C159" s="95" t="str">
        <f>IF(SP_SUL!B162="","*",SP_SUL!B162)</f>
        <v>*</v>
      </c>
      <c r="D159" s="94" t="str">
        <f>IF(SP_SUL!D162="","*",SP_SUL!D162)</f>
        <v>*</v>
      </c>
      <c r="E159" s="94" t="str">
        <f>IF(SP_SUL!H162="","*",SP_SUL!H162)</f>
        <v>*</v>
      </c>
      <c r="F159" s="100" t="str">
        <f>IF(SP_SUL!M162="","*",SP_SUL!M162)</f>
        <v>-</v>
      </c>
      <c r="G159" s="95" t="str">
        <f>IF(SP_SUL!I162="","*",SP_SUL!I162)</f>
        <v>*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*</v>
      </c>
      <c r="K159" s="97" t="str">
        <f>IF(SP_SUL!AD162="","*",SP_SUL!AD162)</f>
        <v>*</v>
      </c>
    </row>
    <row r="160" spans="2:11">
      <c r="B160" s="94" t="str">
        <f>IF(SP_SUL!Y163="","*",SP_SUL!Y163)</f>
        <v>*</v>
      </c>
      <c r="C160" s="95" t="str">
        <f>IF(SP_SUL!B163="","*",SP_SUL!B163)</f>
        <v>*</v>
      </c>
      <c r="D160" s="94" t="str">
        <f>IF(SP_SUL!D163="","*",SP_SUL!D163)</f>
        <v>*</v>
      </c>
      <c r="E160" s="94" t="str">
        <f>IF(SP_SUL!H163="","*",SP_SUL!H163)</f>
        <v>*</v>
      </c>
      <c r="F160" s="100" t="str">
        <f>IF(SP_SUL!M163="","*",SP_SUL!M163)</f>
        <v>-</v>
      </c>
      <c r="G160" s="95" t="str">
        <f>IF(SP_SUL!I163="","*",SP_SUL!I163)</f>
        <v>*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*</v>
      </c>
      <c r="K160" s="97" t="str">
        <f>IF(SP_SUL!AD163="","*",SP_SUL!AD163)</f>
        <v>*</v>
      </c>
    </row>
    <row r="161" spans="2:1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>
      <c r="B162" s="94" t="str">
        <f>IF(SP_SUL!Y165="","*",SP_SUL!Y165)</f>
        <v>*</v>
      </c>
      <c r="C162" s="95" t="str">
        <f>IF(SP_SUL!B165="","*",SP_SUL!B165)</f>
        <v>*</v>
      </c>
      <c r="D162" s="94" t="str">
        <f>IF(SP_SUL!D165="","*",SP_SUL!D165)</f>
        <v>*</v>
      </c>
      <c r="E162" s="94" t="str">
        <f>IF(SP_SUL!H165="","*",SP_SUL!H165)</f>
        <v>*</v>
      </c>
      <c r="F162" s="100" t="str">
        <f>IF(SP_SUL!M165="","*",SP_SUL!M165)</f>
        <v>-</v>
      </c>
      <c r="G162" s="95" t="str">
        <f>IF(SP_SUL!I165="","*",SP_SUL!I165)</f>
        <v>*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*</v>
      </c>
      <c r="K162" s="97" t="str">
        <f>IF(SP_SUL!AD165="","*",SP_SUL!AD165)</f>
        <v>*</v>
      </c>
    </row>
    <row r="163" spans="2:11">
      <c r="B163" s="94" t="str">
        <f>IF(SP_SUL!Y166="","*",SP_SUL!Y166)</f>
        <v>*</v>
      </c>
      <c r="C163" s="95" t="str">
        <f>IF(SP_SUL!B166="","*",SP_SUL!B166)</f>
        <v>*</v>
      </c>
      <c r="D163" s="94" t="str">
        <f>IF(SP_SUL!D166="","*",SP_SUL!D166)</f>
        <v>*</v>
      </c>
      <c r="E163" s="94" t="str">
        <f>IF(SP_SUL!H166="","*",SP_SUL!H166)</f>
        <v>*</v>
      </c>
      <c r="F163" s="100" t="str">
        <f>IF(SP_SUL!M166="","*",SP_SUL!M166)</f>
        <v>-</v>
      </c>
      <c r="G163" s="95" t="str">
        <f>IF(SP_SUL!I166="","*",SP_SUL!I166)</f>
        <v>*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*</v>
      </c>
      <c r="K163" s="97" t="str">
        <f>IF(SP_SUL!AD166="","*",SP_SUL!AD166)</f>
        <v>*</v>
      </c>
    </row>
    <row r="164" spans="2:11">
      <c r="B164" s="94" t="str">
        <f>IF(SP_SUL!Y167="","*",SP_SUL!Y167)</f>
        <v>*</v>
      </c>
      <c r="C164" s="95" t="str">
        <f>IF(SP_SUL!B167="","*",SP_SUL!B167)</f>
        <v>*</v>
      </c>
      <c r="D164" s="94" t="str">
        <f>IF(SP_SUL!D167="","*",SP_SUL!D167)</f>
        <v>*</v>
      </c>
      <c r="E164" s="94" t="str">
        <f>IF(SP_SUL!H167="","*",SP_SUL!H167)</f>
        <v>*</v>
      </c>
      <c r="F164" s="100" t="str">
        <f>IF(SP_SUL!M167="","*",SP_SUL!M167)</f>
        <v>-</v>
      </c>
      <c r="G164" s="95" t="str">
        <f>IF(SP_SUL!I167="","*",SP_SUL!I167)</f>
        <v>*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*</v>
      </c>
      <c r="K164" s="97" t="str">
        <f>IF(SP_SUL!AD167="","*",SP_SUL!AD167)</f>
        <v>*</v>
      </c>
    </row>
    <row r="165" spans="2:11">
      <c r="B165" s="94" t="str">
        <f>IF(SP_SUL!Y168="","*",SP_SUL!Y168)</f>
        <v>*</v>
      </c>
      <c r="C165" s="95" t="str">
        <f>IF(SP_SUL!B168="","*",SP_SUL!B168)</f>
        <v>*</v>
      </c>
      <c r="D165" s="94" t="str">
        <f>IF(SP_SUL!D168="","*",SP_SUL!D168)</f>
        <v>*</v>
      </c>
      <c r="E165" s="94" t="str">
        <f>IF(SP_SUL!H168="","*",SP_SUL!H168)</f>
        <v>*</v>
      </c>
      <c r="F165" s="100" t="str">
        <f>IF(SP_SUL!M168="","*",SP_SUL!M168)</f>
        <v>-</v>
      </c>
      <c r="G165" s="95" t="str">
        <f>IF(SP_SUL!I168="","*",SP_SUL!I168)</f>
        <v>*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*</v>
      </c>
      <c r="K165" s="97" t="str">
        <f>IF(SP_SUL!AD168="","*",SP_SUL!AD168)</f>
        <v>*</v>
      </c>
    </row>
    <row r="166" spans="2:1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>
      <c r="B167" s="94" t="str">
        <f>IF(SP_SUL!Y170="","*",SP_SUL!Y170)</f>
        <v>*</v>
      </c>
      <c r="C167" s="95" t="str">
        <f>IF(SP_SUL!B170="","*",SP_SUL!B170)</f>
        <v>*</v>
      </c>
      <c r="D167" s="94" t="str">
        <f>IF(SP_SUL!D170="","*",SP_SUL!D170)</f>
        <v>*</v>
      </c>
      <c r="E167" s="94" t="str">
        <f>IF(SP_SUL!H170="","*",SP_SUL!H170)</f>
        <v>*</v>
      </c>
      <c r="F167" s="100" t="str">
        <f>IF(SP_SUL!M170="","*",SP_SUL!M170)</f>
        <v>-</v>
      </c>
      <c r="G167" s="95" t="str">
        <f>IF(SP_SUL!I170="","*",SP_SUL!I170)</f>
        <v>*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>
      <c r="B169" s="94" t="str">
        <f>IF(SP_SUL!Y172="","*",SP_SUL!Y172)</f>
        <v>*</v>
      </c>
      <c r="C169" s="95" t="str">
        <f>IF(SP_SUL!B172="","*",SP_SUL!B172)</f>
        <v>*</v>
      </c>
      <c r="D169" s="94" t="str">
        <f>IF(SP_SUL!D172="","*",SP_SUL!D172)</f>
        <v>*</v>
      </c>
      <c r="E169" s="94" t="str">
        <f>IF(SP_SUL!H172="","*",SP_SUL!H172)</f>
        <v>*</v>
      </c>
      <c r="F169" s="100" t="str">
        <f>IF(SP_SUL!M172="","*",SP_SUL!M172)</f>
        <v>-</v>
      </c>
      <c r="G169" s="95" t="str">
        <f>IF(SP_SUL!I172="","*",SP_SUL!I172)</f>
        <v>*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*</v>
      </c>
      <c r="K169" s="97" t="str">
        <f>IF(SP_SUL!AD172="","*",SP_SUL!AD172)</f>
        <v>*</v>
      </c>
    </row>
    <row r="170" spans="2:11">
      <c r="B170" s="94" t="str">
        <f>IF(SP_SUL!Y173="","*",SP_SUL!Y173)</f>
        <v>*</v>
      </c>
      <c r="C170" s="95" t="str">
        <f>IF(SP_SUL!B173="","*",SP_SUL!B173)</f>
        <v>*</v>
      </c>
      <c r="D170" s="94" t="str">
        <f>IF(SP_SUL!D173="","*",SP_SUL!D173)</f>
        <v>*</v>
      </c>
      <c r="E170" s="94" t="str">
        <f>IF(SP_SUL!H173="","*",SP_SUL!H173)</f>
        <v>*</v>
      </c>
      <c r="F170" s="100" t="str">
        <f>IF(SP_SUL!M173="","*",SP_SUL!M173)</f>
        <v>-</v>
      </c>
      <c r="G170" s="95" t="str">
        <f>IF(SP_SUL!I173="","*",SP_SUL!I173)</f>
        <v>*</v>
      </c>
      <c r="H170" s="95" t="str">
        <f>IF(SP_SUL!AB173="","*",SP_SUL!AB173)</f>
        <v>*</v>
      </c>
      <c r="I170" s="95" t="str">
        <f>IF(SP_SUL!AC173="","*",SP_SUL!AC173)</f>
        <v>*</v>
      </c>
      <c r="J170" s="96" t="str">
        <f>IF(SP_SUL!AA173="","*",SP_SUL!AA173)</f>
        <v>*</v>
      </c>
      <c r="K170" s="97" t="str">
        <f>IF(SP_SUL!AD173="","*",SP_SUL!AD173)</f>
        <v>*</v>
      </c>
    </row>
    <row r="171" spans="2:11">
      <c r="B171" s="94" t="str">
        <f>IF(SP_SUL!Y174="","*",SP_SUL!Y174)</f>
        <v>*</v>
      </c>
      <c r="C171" s="95" t="str">
        <f>IF(SP_SUL!B174="","*",SP_SUL!B174)</f>
        <v>*</v>
      </c>
      <c r="D171" s="94" t="str">
        <f>IF(SP_SUL!D174="","*",SP_SUL!D174)</f>
        <v>*</v>
      </c>
      <c r="E171" s="94" t="str">
        <f>IF(SP_SUL!H174="","*",SP_SUL!H174)</f>
        <v>*</v>
      </c>
      <c r="F171" s="100" t="str">
        <f>IF(SP_SUL!M174="","*",SP_SUL!M174)</f>
        <v>-</v>
      </c>
      <c r="G171" s="95" t="str">
        <f>IF(SP_SUL!I174="","*",SP_SUL!I174)</f>
        <v>*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>
      <c r="B172" s="94" t="str">
        <f>IF(SP_SUL!Y175="","*",SP_SUL!Y175)</f>
        <v>*</v>
      </c>
      <c r="C172" s="95" t="str">
        <f>IF(SP_SUL!B175="","*",SP_SUL!B175)</f>
        <v>*</v>
      </c>
      <c r="D172" s="94" t="str">
        <f>IF(SP_SUL!D175="","*",SP_SUL!D175)</f>
        <v>*</v>
      </c>
      <c r="E172" s="94" t="str">
        <f>IF(SP_SUL!H175="","*",SP_SUL!H175)</f>
        <v>*</v>
      </c>
      <c r="F172" s="100" t="str">
        <f>IF(SP_SUL!M175="","*",SP_SUL!M175)</f>
        <v>-</v>
      </c>
      <c r="G172" s="95" t="str">
        <f>IF(SP_SUL!I175="","*",SP_SUL!I175)</f>
        <v>*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>
      <c r="B173" s="94" t="str">
        <f>IF(SP_SUL!Y176="","*",SP_SUL!Y176)</f>
        <v>*</v>
      </c>
      <c r="C173" s="95" t="str">
        <f>IF(SP_SUL!B176="","*",SP_SUL!B176)</f>
        <v>*</v>
      </c>
      <c r="D173" s="94" t="str">
        <f>IF(SP_SUL!D176="","*",SP_SUL!D176)</f>
        <v>*</v>
      </c>
      <c r="E173" s="94" t="str">
        <f>IF(SP_SUL!H176="","*",SP_SUL!H176)</f>
        <v>*</v>
      </c>
      <c r="F173" s="100" t="str">
        <f>IF(SP_SUL!M176="","*",SP_SUL!M176)</f>
        <v>-</v>
      </c>
      <c r="G173" s="95" t="str">
        <f>IF(SP_SUL!I176="","*",SP_SUL!I176)</f>
        <v>*</v>
      </c>
      <c r="H173" s="95" t="str">
        <f>IF(SP_SUL!AB176="","*",SP_SUL!AB176)</f>
        <v>*</v>
      </c>
      <c r="I173" s="95" t="str">
        <f>IF(SP_SUL!AC176="","*",SP_SUL!AC176)</f>
        <v>*</v>
      </c>
      <c r="J173" s="96" t="str">
        <f>IF(SP_SUL!AA176="","*",SP_SUL!AA176)</f>
        <v>*</v>
      </c>
      <c r="K173" s="97" t="str">
        <f>IF(SP_SUL!AD176="","*",SP_SUL!AD176)</f>
        <v>*</v>
      </c>
    </row>
    <row r="174" spans="2:11">
      <c r="B174" s="94" t="str">
        <f>IF(SP_SUL!Y177="","*",SP_SUL!Y177)</f>
        <v>*</v>
      </c>
      <c r="C174" s="95" t="str">
        <f>IF(SP_SUL!B177="","*",SP_SUL!B177)</f>
        <v>*</v>
      </c>
      <c r="D174" s="94" t="str">
        <f>IF(SP_SUL!D177="","*",SP_SUL!D177)</f>
        <v>*</v>
      </c>
      <c r="E174" s="94" t="str">
        <f>IF(SP_SUL!H177="","*",SP_SUL!H177)</f>
        <v>*</v>
      </c>
      <c r="F174" s="100" t="str">
        <f>IF(SP_SUL!M177="","*",SP_SUL!M177)</f>
        <v>-</v>
      </c>
      <c r="G174" s="95" t="str">
        <f>IF(SP_SUL!I177="","*",SP_SUL!I177)</f>
        <v>*</v>
      </c>
      <c r="H174" s="95" t="str">
        <f>IF(SP_SUL!AB177="","*",SP_SUL!AB177)</f>
        <v>*</v>
      </c>
      <c r="I174" s="95" t="str">
        <f>IF(SP_SUL!AC177="","*",SP_SUL!AC177)</f>
        <v>*</v>
      </c>
      <c r="J174" s="96" t="str">
        <f>IF(SP_SUL!AA177="","*",SP_SUL!AA177)</f>
        <v>*</v>
      </c>
      <c r="K174" s="97" t="str">
        <f>IF(SP_SUL!AD177="","*",SP_SUL!AD177)</f>
        <v>*</v>
      </c>
    </row>
    <row r="175" spans="2:11">
      <c r="B175" s="94" t="str">
        <f>IF(SP_SUL!Y178="","*",SP_SUL!Y178)</f>
        <v>*</v>
      </c>
      <c r="C175" s="95" t="str">
        <f>IF(SP_SUL!B178="","*",SP_SUL!B178)</f>
        <v>*</v>
      </c>
      <c r="D175" s="94" t="str">
        <f>IF(SP_SUL!D178="","*",SP_SUL!D178)</f>
        <v>*</v>
      </c>
      <c r="E175" s="94" t="str">
        <f>IF(SP_SUL!H178="","*",SP_SUL!H178)</f>
        <v>*</v>
      </c>
      <c r="F175" s="100" t="str">
        <f>IF(SP_SUL!M178="","*",SP_SUL!M178)</f>
        <v>-</v>
      </c>
      <c r="G175" s="95" t="str">
        <f>IF(SP_SUL!I178="","*",SP_SUL!I178)</f>
        <v>*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*</v>
      </c>
      <c r="K175" s="97" t="str">
        <f>IF(SP_SUL!AD178="","*",SP_SUL!AD178)</f>
        <v>*</v>
      </c>
    </row>
    <row r="176" spans="2:1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>
      <c r="B177" s="94" t="str">
        <f>IF(SP_SUL!Y180="","*",SP_SUL!Y180)</f>
        <v>*</v>
      </c>
      <c r="C177" s="95" t="str">
        <f>IF(SP_SUL!B180="","*",SP_SUL!B180)</f>
        <v>*</v>
      </c>
      <c r="D177" s="94" t="str">
        <f>IF(SP_SUL!D180="","*",SP_SUL!D180)</f>
        <v>*</v>
      </c>
      <c r="E177" s="94" t="str">
        <f>IF(SP_SUL!H180="","*",SP_SUL!H180)</f>
        <v>*</v>
      </c>
      <c r="F177" s="100" t="str">
        <f>IF(SP_SUL!M180="","*",SP_SUL!M180)</f>
        <v>-</v>
      </c>
      <c r="G177" s="95" t="str">
        <f>IF(SP_SUL!I180="","*",SP_SUL!I180)</f>
        <v>*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*</v>
      </c>
      <c r="K177" s="97" t="str">
        <f>IF(SP_SUL!AD180="","*",SP_SUL!AD180)</f>
        <v>*</v>
      </c>
    </row>
    <row r="178" spans="2:11">
      <c r="B178" s="94" t="str">
        <f>IF(SP_SUL!Y181="","*",SP_SUL!Y181)</f>
        <v>*</v>
      </c>
      <c r="C178" s="95" t="str">
        <f>IF(SP_SUL!B181="","*",SP_SUL!B181)</f>
        <v>*</v>
      </c>
      <c r="D178" s="94" t="str">
        <f>IF(SP_SUL!D181="","*",SP_SUL!D181)</f>
        <v>*</v>
      </c>
      <c r="E178" s="94" t="str">
        <f>IF(SP_SUL!H181="","*",SP_SUL!H181)</f>
        <v>*</v>
      </c>
      <c r="F178" s="100" t="str">
        <f>IF(SP_SUL!M181="","*",SP_SUL!M181)</f>
        <v>-</v>
      </c>
      <c r="G178" s="95" t="str">
        <f>IF(SP_SUL!I181="","*",SP_SUL!I181)</f>
        <v>*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*</v>
      </c>
      <c r="K178" s="97" t="str">
        <f>IF(SP_SUL!AD181="","*",SP_SUL!AD181)</f>
        <v>*</v>
      </c>
    </row>
    <row r="179" spans="2:11">
      <c r="B179" s="94" t="str">
        <f>IF(SP_SUL!Y182="","*",SP_SUL!Y182)</f>
        <v>*</v>
      </c>
      <c r="C179" s="95" t="str">
        <f>IF(SP_SUL!B182="","*",SP_SUL!B182)</f>
        <v>*</v>
      </c>
      <c r="D179" s="94" t="str">
        <f>IF(SP_SUL!D182="","*",SP_SUL!D182)</f>
        <v>*</v>
      </c>
      <c r="E179" s="94" t="str">
        <f>IF(SP_SUL!H182="","*",SP_SUL!H182)</f>
        <v>*</v>
      </c>
      <c r="F179" s="100" t="str">
        <f>IF(SP_SUL!M182="","*",SP_SUL!M182)</f>
        <v>-</v>
      </c>
      <c r="G179" s="95" t="str">
        <f>IF(SP_SUL!I182="","*",SP_SUL!I182)</f>
        <v>*</v>
      </c>
      <c r="H179" s="95" t="str">
        <f>IF(SP_SUL!AB182="","*",SP_SUL!AB182)</f>
        <v>*</v>
      </c>
      <c r="I179" s="95" t="str">
        <f>IF(SP_SUL!AC182="","*",SP_SUL!AC182)</f>
        <v>*</v>
      </c>
      <c r="J179" s="96" t="str">
        <f>IF(SP_SUL!AA182="","*",SP_SUL!AA182)</f>
        <v>*</v>
      </c>
      <c r="K179" s="97" t="str">
        <f>IF(SP_SUL!AD182="","*",SP_SUL!AD182)</f>
        <v>*</v>
      </c>
    </row>
    <row r="180" spans="2:11">
      <c r="B180" s="94" t="str">
        <f>IF(SP_SUL!Y183="","*",SP_SUL!Y183)</f>
        <v>*</v>
      </c>
      <c r="C180" s="95" t="str">
        <f>IF(SP_SUL!B183="","*",SP_SUL!B183)</f>
        <v>*</v>
      </c>
      <c r="D180" s="94" t="str">
        <f>IF(SP_SUL!D183="","*",SP_SUL!D183)</f>
        <v>*</v>
      </c>
      <c r="E180" s="94" t="str">
        <f>IF(SP_SUL!H183="","*",SP_SUL!H183)</f>
        <v>*</v>
      </c>
      <c r="F180" s="100" t="str">
        <f>IF(SP_SUL!M183="","*",SP_SUL!M183)</f>
        <v>-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*</v>
      </c>
      <c r="K180" s="97" t="str">
        <f>IF(SP_SUL!AD183="","*",SP_SUL!AD183)</f>
        <v>*</v>
      </c>
    </row>
    <row r="181" spans="2:11">
      <c r="B181" s="94" t="str">
        <f>IF(SP_SUL!Y184="","*",SP_SUL!Y184)</f>
        <v>*</v>
      </c>
      <c r="C181" s="95" t="str">
        <f>IF(SP_SUL!B184="","*",SP_SUL!B184)</f>
        <v>*</v>
      </c>
      <c r="D181" s="94" t="str">
        <f>IF(SP_SUL!D184="","*",SP_SUL!D184)</f>
        <v>*</v>
      </c>
      <c r="E181" s="94" t="str">
        <f>IF(SP_SUL!H184="","*",SP_SUL!H184)</f>
        <v>*</v>
      </c>
      <c r="F181" s="100" t="str">
        <f>IF(SP_SUL!M184="","*",SP_SUL!M184)</f>
        <v>-</v>
      </c>
      <c r="G181" s="95" t="str">
        <f>IF(SP_SUL!I184="","*",SP_SUL!I184)</f>
        <v>*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*</v>
      </c>
      <c r="K181" s="97" t="str">
        <f>IF(SP_SUL!AD184="","*",SP_SUL!AD184)</f>
        <v>*</v>
      </c>
    </row>
    <row r="182" spans="2:11">
      <c r="B182" s="94" t="str">
        <f>IF(SP_SUL!Y185="","*",SP_SUL!Y185)</f>
        <v>*</v>
      </c>
      <c r="C182" s="95" t="str">
        <f>IF(SP_SUL!B185="","*",SP_SUL!B185)</f>
        <v>*</v>
      </c>
      <c r="D182" s="94" t="str">
        <f>IF(SP_SUL!D185="","*",SP_SUL!D185)</f>
        <v>*</v>
      </c>
      <c r="E182" s="94" t="str">
        <f>IF(SP_SUL!H185="","*",SP_SUL!H185)</f>
        <v>*</v>
      </c>
      <c r="F182" s="100" t="str">
        <f>IF(SP_SUL!M185="","*",SP_SUL!M185)</f>
        <v>-</v>
      </c>
      <c r="G182" s="95" t="str">
        <f>IF(SP_SUL!I185="","*",SP_SUL!I185)</f>
        <v>*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*</v>
      </c>
      <c r="K182" s="97" t="str">
        <f>IF(SP_SUL!AD185="","*",SP_SUL!AD185)</f>
        <v>*</v>
      </c>
    </row>
    <row r="183" spans="2:11">
      <c r="B183" s="94" t="str">
        <f>IF(SP_SUL!Y186="","*",SP_SUL!Y186)</f>
        <v>*</v>
      </c>
      <c r="C183" s="95" t="str">
        <f>IF(SP_SUL!B186="","*",SP_SUL!B186)</f>
        <v>*</v>
      </c>
      <c r="D183" s="94" t="str">
        <f>IF(SP_SUL!D186="","*",SP_SUL!D186)</f>
        <v>*</v>
      </c>
      <c r="E183" s="94" t="str">
        <f>IF(SP_SUL!H186="","*",SP_SUL!H186)</f>
        <v>*</v>
      </c>
      <c r="F183" s="100" t="str">
        <f>IF(SP_SUL!M186="","*",SP_SUL!M186)</f>
        <v>-</v>
      </c>
      <c r="G183" s="95" t="str">
        <f>IF(SP_SUL!I186="","*",SP_SUL!I186)</f>
        <v>*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*</v>
      </c>
      <c r="K183" s="97" t="str">
        <f>IF(SP_SUL!AD186="","*",SP_SUL!AD186)</f>
        <v>*</v>
      </c>
    </row>
    <row r="184" spans="2:11">
      <c r="B184" s="94" t="str">
        <f>IF(SP_SUL!Y187="","*",SP_SUL!Y187)</f>
        <v>*</v>
      </c>
      <c r="C184" s="95" t="str">
        <f>IF(SP_SUL!B187="","*",SP_SUL!B187)</f>
        <v>*</v>
      </c>
      <c r="D184" s="94" t="str">
        <f>IF(SP_SUL!D187="","*",SP_SUL!D187)</f>
        <v>*</v>
      </c>
      <c r="E184" s="94" t="str">
        <f>IF(SP_SUL!H187="","*",SP_SUL!H187)</f>
        <v>*</v>
      </c>
      <c r="F184" s="100" t="str">
        <f>IF(SP_SUL!M187="","*",SP_SUL!M187)</f>
        <v>-</v>
      </c>
      <c r="G184" s="95" t="str">
        <f>IF(SP_SUL!I187="","*",SP_SUL!I187)</f>
        <v>*</v>
      </c>
      <c r="H184" s="95" t="str">
        <f>IF(SP_SUL!AB187="","*",SP_SUL!AB187)</f>
        <v>*</v>
      </c>
      <c r="I184" s="95" t="str">
        <f>IF(SP_SUL!AC187="","*",SP_SUL!AC187)</f>
        <v>*</v>
      </c>
      <c r="J184" s="96" t="str">
        <f>IF(SP_SUL!AA187="","*",SP_SUL!AA187)</f>
        <v>*</v>
      </c>
      <c r="K184" s="97" t="str">
        <f>IF(SP_SUL!AD187="","*",SP_SUL!AD187)</f>
        <v>*</v>
      </c>
    </row>
    <row r="185" spans="2:1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*</v>
      </c>
      <c r="E185" s="94" t="str">
        <f>IF(SP_SUL!H188="","*",SP_SUL!H188)</f>
        <v>*</v>
      </c>
      <c r="F185" s="100" t="str">
        <f>IF(SP_SUL!M188="","*",SP_SUL!M188)</f>
        <v>-</v>
      </c>
      <c r="G185" s="95" t="str">
        <f>IF(SP_SUL!I188="","*",SP_SUL!I188)</f>
        <v>*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*</v>
      </c>
      <c r="K185" s="97" t="str">
        <f>IF(SP_SUL!AD188="","*",SP_SUL!AD188)</f>
        <v>*</v>
      </c>
    </row>
    <row r="186" spans="2:1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*</v>
      </c>
      <c r="E186" s="94" t="str">
        <f>IF(SP_SUL!H189="","*",SP_SUL!H189)</f>
        <v>*</v>
      </c>
      <c r="F186" s="100" t="str">
        <f>IF(SP_SUL!M189="","*",SP_SUL!M189)</f>
        <v>-</v>
      </c>
      <c r="G186" s="95" t="str">
        <f>IF(SP_SUL!I189="","*",SP_SUL!I189)</f>
        <v>*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*</v>
      </c>
      <c r="K186" s="97" t="str">
        <f>IF(SP_SUL!AD189="","*",SP_SUL!AD189)</f>
        <v>*</v>
      </c>
    </row>
    <row r="187" spans="2:11">
      <c r="B187" s="94" t="str">
        <f>IF(SP_SUL!Y190="","*",SP_SUL!Y190)</f>
        <v>*</v>
      </c>
      <c r="C187" s="95" t="str">
        <f>IF(SP_SUL!B190="","*",SP_SUL!B190)</f>
        <v>*</v>
      </c>
      <c r="D187" s="94" t="str">
        <f>IF(SP_SUL!D190="","*",SP_SUL!D190)</f>
        <v>*</v>
      </c>
      <c r="E187" s="94" t="str">
        <f>IF(SP_SUL!H190="","*",SP_SUL!H190)</f>
        <v>*</v>
      </c>
      <c r="F187" s="100" t="str">
        <f>IF(SP_SUL!M190="","*",SP_SUL!M190)</f>
        <v>-</v>
      </c>
      <c r="G187" s="95" t="str">
        <f>IF(SP_SUL!I190="","*",SP_SUL!I190)</f>
        <v>*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*</v>
      </c>
      <c r="K187" s="97" t="str">
        <f>IF(SP_SUL!AD190="","*",SP_SUL!AD190)</f>
        <v>*</v>
      </c>
    </row>
    <row r="188" spans="2:1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*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>
      <c r="B190" s="94" t="str">
        <f>IF(SP_SUL!Y193="","*",SP_SUL!Y193)</f>
        <v>*</v>
      </c>
      <c r="C190" s="95" t="str">
        <f>IF(SP_SUL!B193="","*",SP_SUL!B193)</f>
        <v>*</v>
      </c>
      <c r="D190" s="94" t="str">
        <f>IF(SP_SUL!D193="","*",SP_SUL!D193)</f>
        <v>*</v>
      </c>
      <c r="E190" s="94" t="str">
        <f>IF(SP_SUL!H193="","*",SP_SUL!H193)</f>
        <v>*</v>
      </c>
      <c r="F190" s="100" t="str">
        <f>IF(SP_SUL!M193="","*",SP_SUL!M193)</f>
        <v>-</v>
      </c>
      <c r="G190" s="95" t="str">
        <f>IF(SP_SUL!I193="","*",SP_SUL!I193)</f>
        <v>*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*</v>
      </c>
      <c r="K190" s="97" t="str">
        <f>IF(SP_SUL!AD193="","*",SP_SUL!AD193)</f>
        <v>*</v>
      </c>
    </row>
    <row r="191" spans="2:11">
      <c r="B191" s="94" t="str">
        <f>IF(SP_SUL!Y194="","*",SP_SUL!Y194)</f>
        <v>*</v>
      </c>
      <c r="C191" s="95" t="str">
        <f>IF(SP_SUL!B194="","*",SP_SUL!B194)</f>
        <v>*</v>
      </c>
      <c r="D191" s="94" t="str">
        <f>IF(SP_SUL!D194="","*",SP_SUL!D194)</f>
        <v>*</v>
      </c>
      <c r="E191" s="94" t="str">
        <f>IF(SP_SUL!H194="","*",SP_SUL!H194)</f>
        <v>*</v>
      </c>
      <c r="F191" s="100" t="str">
        <f>IF(SP_SUL!M194="","*",SP_SUL!M194)</f>
        <v>-</v>
      </c>
      <c r="G191" s="95" t="str">
        <f>IF(SP_SUL!I194="","*",SP_SUL!I194)</f>
        <v>*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*</v>
      </c>
      <c r="K191" s="97" t="str">
        <f>IF(SP_SUL!AD194="","*",SP_SUL!AD194)</f>
        <v>*</v>
      </c>
    </row>
    <row r="192" spans="2:11">
      <c r="B192" s="94" t="str">
        <f>IF(SP_SUL!Y195="","*",SP_SUL!Y195)</f>
        <v>*</v>
      </c>
      <c r="C192" s="95" t="str">
        <f>IF(SP_SUL!B195="","*",SP_SUL!B195)</f>
        <v>*</v>
      </c>
      <c r="D192" s="94" t="str">
        <f>IF(SP_SUL!D195="","*",SP_SUL!D195)</f>
        <v>*</v>
      </c>
      <c r="E192" s="94" t="str">
        <f>IF(SP_SUL!H195="","*",SP_SUL!H195)</f>
        <v>*</v>
      </c>
      <c r="F192" s="100" t="str">
        <f>IF(SP_SUL!M195="","*",SP_SUL!M195)</f>
        <v>-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*</v>
      </c>
      <c r="K192" s="97" t="str">
        <f>IF(SP_SUL!AD195="","*",SP_SUL!AD195)</f>
        <v>*</v>
      </c>
    </row>
    <row r="193" spans="2:11">
      <c r="B193" s="94" t="str">
        <f>IF(SP_SUL!Y196="","*",SP_SUL!Y196)</f>
        <v>*</v>
      </c>
      <c r="C193" s="95" t="str">
        <f>IF(SP_SUL!B196="","*",SP_SUL!B196)</f>
        <v>*</v>
      </c>
      <c r="D193" s="94" t="str">
        <f>IF(SP_SUL!D196="","*",SP_SUL!D196)</f>
        <v>*</v>
      </c>
      <c r="E193" s="94" t="str">
        <f>IF(SP_SUL!H196="","*",SP_SUL!H196)</f>
        <v>*</v>
      </c>
      <c r="F193" s="100" t="str">
        <f>IF(SP_SUL!M196="","*",SP_SUL!M196)</f>
        <v>-</v>
      </c>
      <c r="G193" s="95" t="str">
        <f>IF(SP_SUL!I196="","*",SP_SUL!I196)</f>
        <v>*</v>
      </c>
      <c r="H193" s="95" t="str">
        <f>IF(SP_SUL!AB196="","*",SP_SUL!AB196)</f>
        <v>*</v>
      </c>
      <c r="I193" s="95" t="str">
        <f>IF(SP_SUL!AC196="","*",SP_SUL!AC196)</f>
        <v>*</v>
      </c>
      <c r="J193" s="96" t="str">
        <f>IF(SP_SUL!AA196="","*",SP_SUL!AA196)</f>
        <v>*</v>
      </c>
      <c r="K193" s="97" t="str">
        <f>IF(SP_SUL!AD196="","*",SP_SUL!AD196)</f>
        <v>*</v>
      </c>
    </row>
    <row r="194" spans="2:11">
      <c r="B194" s="94" t="str">
        <f>IF(SP_SUL!Y197="","*",SP_SUL!Y197)</f>
        <v>*</v>
      </c>
      <c r="C194" s="95" t="str">
        <f>IF(SP_SUL!B197="","*",SP_SUL!B197)</f>
        <v>*</v>
      </c>
      <c r="D194" s="94" t="str">
        <f>IF(SP_SUL!D197="","*",SP_SUL!D197)</f>
        <v>*</v>
      </c>
      <c r="E194" s="94" t="str">
        <f>IF(SP_SUL!H197="","*",SP_SUL!H197)</f>
        <v>*</v>
      </c>
      <c r="F194" s="100" t="str">
        <f>IF(SP_SUL!M197="","*",SP_SUL!M197)</f>
        <v>-</v>
      </c>
      <c r="G194" s="95" t="str">
        <f>IF(SP_SUL!I197="","*",SP_SUL!I197)</f>
        <v>*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*</v>
      </c>
      <c r="K194" s="97" t="str">
        <f>IF(SP_SUL!AD197="","*",SP_SUL!AD197)</f>
        <v>*</v>
      </c>
    </row>
    <row r="195" spans="2:11">
      <c r="B195" s="94" t="str">
        <f>IF(SP_SUL!Y198="","*",SP_SUL!Y198)</f>
        <v>*</v>
      </c>
      <c r="C195" s="95" t="str">
        <f>IF(SP_SUL!B198="","*",SP_SUL!B198)</f>
        <v>*</v>
      </c>
      <c r="D195" s="94" t="str">
        <f>IF(SP_SUL!D198="","*",SP_SUL!D198)</f>
        <v>*</v>
      </c>
      <c r="E195" s="94" t="str">
        <f>IF(SP_SUL!H198="","*",SP_SUL!H198)</f>
        <v>*</v>
      </c>
      <c r="F195" s="100" t="str">
        <f>IF(SP_SUL!M198="","*",SP_SUL!M198)</f>
        <v>-</v>
      </c>
      <c r="G195" s="95" t="str">
        <f>IF(SP_SUL!I198="","*",SP_SUL!I198)</f>
        <v>*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*</v>
      </c>
      <c r="K195" s="97" t="str">
        <f>IF(SP_SUL!AD198="","*",SP_SUL!AD198)</f>
        <v>*</v>
      </c>
    </row>
    <row r="196" spans="2:1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>
      <c r="B198" s="94" t="str">
        <f>IF(SP_SUL!Y201="","*",SP_SUL!Y201)</f>
        <v>*</v>
      </c>
      <c r="C198" s="95" t="str">
        <f>IF(SP_SUL!B201="","*",SP_SUL!B201)</f>
        <v>*</v>
      </c>
      <c r="D198" s="94" t="str">
        <f>IF(SP_SUL!D201="","*",SP_SUL!D201)</f>
        <v>*</v>
      </c>
      <c r="E198" s="94" t="str">
        <f>IF(SP_SUL!H201="","*",SP_SUL!H201)</f>
        <v>*</v>
      </c>
      <c r="F198" s="100" t="str">
        <f>IF(SP_SUL!M201="","*",SP_SUL!M201)</f>
        <v>-</v>
      </c>
      <c r="G198" s="95" t="str">
        <f>IF(SP_SUL!I201="","*",SP_SUL!I201)</f>
        <v>*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*</v>
      </c>
      <c r="K198" s="97" t="str">
        <f>IF(SP_SUL!AD201="","*",SP_SUL!AD201)</f>
        <v>*</v>
      </c>
    </row>
    <row r="199" spans="2:11">
      <c r="B199" s="94" t="str">
        <f>IF(SP_SUL!Y202="","*",SP_SUL!Y202)</f>
        <v>*</v>
      </c>
      <c r="C199" s="95" t="str">
        <f>IF(SP_SUL!B202="","*",SP_SUL!B202)</f>
        <v>*</v>
      </c>
      <c r="D199" s="94" t="str">
        <f>IF(SP_SUL!D202="","*",SP_SUL!D202)</f>
        <v>*</v>
      </c>
      <c r="E199" s="94" t="str">
        <f>IF(SP_SUL!H202="","*",SP_SUL!H202)</f>
        <v>*</v>
      </c>
      <c r="F199" s="100" t="str">
        <f>IF(SP_SUL!M202="","*",SP_SUL!M202)</f>
        <v>-</v>
      </c>
      <c r="G199" s="95" t="str">
        <f>IF(SP_SUL!I202="","*",SP_SUL!I202)</f>
        <v>*</v>
      </c>
      <c r="H199" s="95" t="str">
        <f>IF(SP_SUL!AB202="","*",SP_SUL!AB202)</f>
        <v>*</v>
      </c>
      <c r="I199" s="95" t="str">
        <f>IF(SP_SUL!AC202="","*",SP_SUL!AC202)</f>
        <v>*</v>
      </c>
      <c r="J199" s="96" t="str">
        <f>IF(SP_SUL!AA202="","*",SP_SUL!AA202)</f>
        <v>*</v>
      </c>
      <c r="K199" s="97" t="str">
        <f>IF(SP_SUL!AD202="","*",SP_SUL!AD202)</f>
        <v>*</v>
      </c>
    </row>
    <row r="200" spans="2:11">
      <c r="B200" s="94" t="str">
        <f>IF(SP_SUL!Y203="","*",SP_SUL!Y203)</f>
        <v>*</v>
      </c>
      <c r="C200" s="95" t="str">
        <f>IF(SP_SUL!B203="","*",SP_SUL!B203)</f>
        <v>*</v>
      </c>
      <c r="D200" s="94" t="str">
        <f>IF(SP_SUL!D203="","*",SP_SUL!D203)</f>
        <v>*</v>
      </c>
      <c r="E200" s="94" t="str">
        <f>IF(SP_SUL!H203="","*",SP_SUL!H203)</f>
        <v>*</v>
      </c>
      <c r="F200" s="100" t="str">
        <f>IF(SP_SUL!M203="","*",SP_SUL!M203)</f>
        <v>-</v>
      </c>
      <c r="G200" s="95" t="str">
        <f>IF(SP_SUL!I203="","*",SP_SUL!I203)</f>
        <v>*</v>
      </c>
      <c r="H200" s="95" t="str">
        <f>IF(SP_SUL!AB203="","*",SP_SUL!AB203)</f>
        <v>*</v>
      </c>
      <c r="I200" s="95" t="str">
        <f>IF(SP_SUL!AC203="","*",SP_SUL!AC203)</f>
        <v>*</v>
      </c>
      <c r="J200" s="96" t="str">
        <f>IF(SP_SUL!AA203="","*",SP_SUL!AA203)</f>
        <v>*</v>
      </c>
      <c r="K200" s="97" t="str">
        <f>IF(SP_SUL!AD203="","*",SP_SUL!AD203)</f>
        <v>*</v>
      </c>
    </row>
    <row r="201" spans="2:11">
      <c r="B201" s="94" t="str">
        <f>IF(SP_SUL!Y204="","*",SP_SUL!Y204)</f>
        <v>*</v>
      </c>
      <c r="C201" s="95" t="str">
        <f>IF(SP_SUL!B204="","*",SP_SUL!B204)</f>
        <v>*</v>
      </c>
      <c r="D201" s="94" t="str">
        <f>IF(SP_SUL!D204="","*",SP_SUL!D204)</f>
        <v>*</v>
      </c>
      <c r="E201" s="94" t="str">
        <f>IF(SP_SUL!H204="","*",SP_SUL!H204)</f>
        <v>*</v>
      </c>
      <c r="F201" s="100" t="str">
        <f>IF(SP_SUL!M204="","*",SP_SUL!M204)</f>
        <v>-</v>
      </c>
      <c r="G201" s="95" t="str">
        <f>IF(SP_SUL!I204="","*",SP_SUL!I204)</f>
        <v>*</v>
      </c>
      <c r="H201" s="95" t="str">
        <f>IF(SP_SUL!AB204="","*",SP_SUL!AB204)</f>
        <v>*</v>
      </c>
      <c r="I201" s="95" t="str">
        <f>IF(SP_SUL!AC204="","*",SP_SUL!AC204)</f>
        <v>*</v>
      </c>
      <c r="J201" s="96" t="str">
        <f>IF(SP_SUL!AA204="","*",SP_SUL!AA204)</f>
        <v>*</v>
      </c>
      <c r="K201" s="97" t="str">
        <f>IF(SP_SUL!AD204="","*",SP_SUL!AD204)</f>
        <v>*</v>
      </c>
    </row>
    <row r="202" spans="2:11">
      <c r="B202" s="94" t="str">
        <f>IF(SP_SUL!Y205="","*",SP_SUL!Y205)</f>
        <v>*</v>
      </c>
      <c r="C202" s="95" t="str">
        <f>IF(SP_SUL!B205="","*",SP_SUL!B205)</f>
        <v>*</v>
      </c>
      <c r="D202" s="94" t="str">
        <f>IF(SP_SUL!D205="","*",SP_SUL!D205)</f>
        <v>*</v>
      </c>
      <c r="E202" s="94" t="str">
        <f>IF(SP_SUL!H205="","*",SP_SUL!H205)</f>
        <v>*</v>
      </c>
      <c r="F202" s="100" t="str">
        <f>IF(SP_SUL!M205="","*",SP_SUL!M205)</f>
        <v>-</v>
      </c>
      <c r="G202" s="95" t="str">
        <f>IF(SP_SUL!I205="","*",SP_SUL!I205)</f>
        <v>*</v>
      </c>
      <c r="H202" s="95" t="str">
        <f>IF(SP_SUL!AB205="","*",SP_SUL!AB205)</f>
        <v>*</v>
      </c>
      <c r="I202" s="95" t="str">
        <f>IF(SP_SUL!AC205="","*",SP_SUL!AC205)</f>
        <v>*</v>
      </c>
      <c r="J202" s="96" t="str">
        <f>IF(SP_SUL!AA205="","*",SP_SUL!AA205)</f>
        <v>*</v>
      </c>
      <c r="K202" s="97" t="str">
        <f>IF(SP_SUL!AD205="","*",SP_SUL!AD205)</f>
        <v>*</v>
      </c>
    </row>
    <row r="203" spans="2:11">
      <c r="B203" s="94" t="str">
        <f>IF(SP_SUL!Y206="","*",SP_SUL!Y206)</f>
        <v>*</v>
      </c>
      <c r="C203" s="95" t="str">
        <f>IF(SP_SUL!B206="","*",SP_SUL!B206)</f>
        <v>*</v>
      </c>
      <c r="D203" s="94" t="str">
        <f>IF(SP_SUL!D206="","*",SP_SUL!D206)</f>
        <v>*</v>
      </c>
      <c r="E203" s="94" t="str">
        <f>IF(SP_SUL!H206="","*",SP_SUL!H206)</f>
        <v>*</v>
      </c>
      <c r="F203" s="100" t="str">
        <f>IF(SP_SUL!M206="","*",SP_SUL!M206)</f>
        <v>-</v>
      </c>
      <c r="G203" s="95" t="str">
        <f>IF(SP_SUL!I206="","*",SP_SUL!I206)</f>
        <v>*</v>
      </c>
      <c r="H203" s="95" t="str">
        <f>IF(SP_SUL!AB206="","*",SP_SUL!AB206)</f>
        <v>*</v>
      </c>
      <c r="I203" s="95" t="str">
        <f>IF(SP_SUL!AC206="","*",SP_SUL!AC206)</f>
        <v>*</v>
      </c>
      <c r="J203" s="96" t="str">
        <f>IF(SP_SUL!AA206="","*",SP_SUL!AA206)</f>
        <v>*</v>
      </c>
      <c r="K203" s="97" t="str">
        <f>IF(SP_SUL!AD206="","*",SP_SUL!AD206)</f>
        <v>*</v>
      </c>
    </row>
    <row r="204" spans="2:1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>
      <c r="B206" s="94" t="str">
        <f>IF(SP_SUL!Y209="","*",SP_SUL!Y209)</f>
        <v>*</v>
      </c>
      <c r="C206" s="95" t="str">
        <f>IF(SP_SUL!B209="","*",SP_SUL!B209)</f>
        <v>*</v>
      </c>
      <c r="D206" s="94" t="str">
        <f>IF(SP_SUL!D209="","*",SP_SUL!D209)</f>
        <v>*</v>
      </c>
      <c r="E206" s="94" t="str">
        <f>IF(SP_SUL!H209="","*",SP_SUL!H209)</f>
        <v>*</v>
      </c>
      <c r="F206" s="100" t="str">
        <f>IF(SP_SUL!M209="","*",SP_SUL!M209)</f>
        <v>-</v>
      </c>
      <c r="G206" s="95" t="str">
        <f>IF(SP_SUL!I209="","*",SP_SUL!I209)</f>
        <v>*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*</v>
      </c>
      <c r="K206" s="97" t="str">
        <f>IF(SP_SUL!AD209="","*",SP_SUL!AD209)</f>
        <v>*</v>
      </c>
    </row>
    <row r="207" spans="2:11">
      <c r="B207" s="94" t="str">
        <f>IF(SP_SUL!Y210="","*",SP_SUL!Y210)</f>
        <v>*</v>
      </c>
      <c r="C207" s="95" t="str">
        <f>IF(SP_SUL!B210="","*",SP_SUL!B210)</f>
        <v>*</v>
      </c>
      <c r="D207" s="94" t="str">
        <f>IF(SP_SUL!D210="","*",SP_SUL!D210)</f>
        <v>*</v>
      </c>
      <c r="E207" s="94" t="str">
        <f>IF(SP_SUL!H210="","*",SP_SUL!H210)</f>
        <v>*</v>
      </c>
      <c r="F207" s="100" t="str">
        <f>IF(SP_SUL!M210="","*",SP_SUL!M210)</f>
        <v>-</v>
      </c>
      <c r="G207" s="95" t="str">
        <f>IF(SP_SUL!I210="","*",SP_SUL!I210)</f>
        <v>*</v>
      </c>
      <c r="H207" s="95" t="str">
        <f>IF(SP_SUL!AB210="","*",SP_SUL!AB210)</f>
        <v>*</v>
      </c>
      <c r="I207" s="95" t="str">
        <f>IF(SP_SUL!AC210="","*",SP_SUL!AC210)</f>
        <v>*</v>
      </c>
      <c r="J207" s="96" t="str">
        <f>IF(SP_SUL!AA210="","*",SP_SUL!AA210)</f>
        <v>*</v>
      </c>
      <c r="K207" s="97" t="str">
        <f>IF(SP_SUL!AD210="","*",SP_SUL!AD210)</f>
        <v>*</v>
      </c>
    </row>
    <row r="208" spans="2:11">
      <c r="B208" s="94" t="str">
        <f>IF(SP_SUL!Y211="","*",SP_SUL!Y211)</f>
        <v>*</v>
      </c>
      <c r="C208" s="95" t="str">
        <f>IF(SP_SUL!B211="","*",SP_SUL!B211)</f>
        <v>*</v>
      </c>
      <c r="D208" s="94" t="str">
        <f>IF(SP_SUL!D211="","*",SP_SUL!D211)</f>
        <v>*</v>
      </c>
      <c r="E208" s="94" t="str">
        <f>IF(SP_SUL!H211="","*",SP_SUL!H211)</f>
        <v>*</v>
      </c>
      <c r="F208" s="100" t="str">
        <f>IF(SP_SUL!M211="","*",SP_SUL!M211)</f>
        <v>-</v>
      </c>
      <c r="G208" s="95" t="str">
        <f>IF(SP_SUL!I211="","*",SP_SUL!I211)</f>
        <v>*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*</v>
      </c>
      <c r="K208" s="97" t="str">
        <f>IF(SP_SUL!AD211="","*",SP_SUL!AD211)</f>
        <v>*</v>
      </c>
    </row>
    <row r="209" spans="2:1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>
      <c r="B210" s="94" t="str">
        <f>IF(SP_SUL!Y213="","*",SP_SUL!Y213)</f>
        <v>*</v>
      </c>
      <c r="C210" s="95" t="str">
        <f>IF(SP_SUL!B213="","*",SP_SUL!B213)</f>
        <v>*</v>
      </c>
      <c r="D210" s="94" t="str">
        <f>IF(SP_SUL!D213="","*",SP_SUL!D213)</f>
        <v>*</v>
      </c>
      <c r="E210" s="94" t="str">
        <f>IF(SP_SUL!H213="","*",SP_SUL!H213)</f>
        <v>*</v>
      </c>
      <c r="F210" s="100" t="str">
        <f>IF(SP_SUL!M213="","*",SP_SUL!M213)</f>
        <v>-</v>
      </c>
      <c r="G210" s="95" t="str">
        <f>IF(SP_SUL!I213="","*",SP_SUL!I213)</f>
        <v>*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*</v>
      </c>
      <c r="K210" s="97" t="str">
        <f>IF(SP_SUL!AD213="","*",SP_SUL!AD213)</f>
        <v>*</v>
      </c>
    </row>
    <row r="211" spans="2:11">
      <c r="B211" s="94" t="str">
        <f>IF(SP_SUL!Y214="","*",SP_SUL!Y214)</f>
        <v>*</v>
      </c>
      <c r="C211" s="95" t="str">
        <f>IF(SP_SUL!B214="","*",SP_SUL!B214)</f>
        <v>*</v>
      </c>
      <c r="D211" s="94" t="str">
        <f>IF(SP_SUL!D214="","*",SP_SUL!D214)</f>
        <v>*</v>
      </c>
      <c r="E211" s="94" t="str">
        <f>IF(SP_SUL!H214="","*",SP_SUL!H214)</f>
        <v>*</v>
      </c>
      <c r="F211" s="100" t="str">
        <f>IF(SP_SUL!M214="","*",SP_SUL!M214)</f>
        <v>-</v>
      </c>
      <c r="G211" s="95" t="str">
        <f>IF(SP_SUL!I214="","*",SP_SUL!I214)</f>
        <v>*</v>
      </c>
      <c r="H211" s="95" t="str">
        <f>IF(SP_SUL!AB214="","*",SP_SUL!AB214)</f>
        <v>*</v>
      </c>
      <c r="I211" s="95" t="str">
        <f>IF(SP_SUL!AC214="","*",SP_SUL!AC214)</f>
        <v>*</v>
      </c>
      <c r="J211" s="96" t="str">
        <f>IF(SP_SUL!AA214="","*",SP_SUL!AA214)</f>
        <v>*</v>
      </c>
      <c r="K211" s="97" t="str">
        <f>IF(SP_SUL!AD214="","*",SP_SUL!AD214)</f>
        <v>*</v>
      </c>
    </row>
    <row r="212" spans="2:11">
      <c r="B212" s="94" t="str">
        <f>IF(SP_SUL!Y215="","*",SP_SUL!Y215)</f>
        <v>*</v>
      </c>
      <c r="C212" s="95" t="str">
        <f>IF(SP_SUL!B215="","*",SP_SUL!B215)</f>
        <v>*</v>
      </c>
      <c r="D212" s="94" t="str">
        <f>IF(SP_SUL!D215="","*",SP_SUL!D215)</f>
        <v>*</v>
      </c>
      <c r="E212" s="94" t="str">
        <f>IF(SP_SUL!H215="","*",SP_SUL!H215)</f>
        <v>*</v>
      </c>
      <c r="F212" s="100" t="str">
        <f>IF(SP_SUL!M215="","*",SP_SUL!M215)</f>
        <v>-</v>
      </c>
      <c r="G212" s="95" t="str">
        <f>IF(SP_SUL!I215="","*",SP_SUL!I215)</f>
        <v>*</v>
      </c>
      <c r="H212" s="95" t="str">
        <f>IF(SP_SUL!AB215="","*",SP_SUL!AB215)</f>
        <v>*</v>
      </c>
      <c r="I212" s="95" t="str">
        <f>IF(SP_SUL!AC215="","*",SP_SUL!AC215)</f>
        <v>*</v>
      </c>
      <c r="J212" s="96" t="str">
        <f>IF(SP_SUL!AA215="","*",SP_SUL!AA215)</f>
        <v>*</v>
      </c>
      <c r="K212" s="97" t="str">
        <f>IF(SP_SUL!AD215="","*",SP_SUL!AD215)</f>
        <v>*</v>
      </c>
    </row>
    <row r="213" spans="2:1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>
      <c r="B214" s="94" t="str">
        <f>IF(SP_SUL!Y217="","*",SP_SUL!Y217)</f>
        <v>*</v>
      </c>
      <c r="C214" s="95" t="str">
        <f>IF(SP_SUL!B217="","*",SP_SUL!B217)</f>
        <v>*</v>
      </c>
      <c r="D214" s="94" t="str">
        <f>IF(SP_SUL!D217="","*",SP_SUL!D217)</f>
        <v>*</v>
      </c>
      <c r="E214" s="94" t="str">
        <f>IF(SP_SUL!H217="","*",SP_SUL!H217)</f>
        <v>*</v>
      </c>
      <c r="F214" s="100" t="str">
        <f>IF(SP_SUL!M217="","*",SP_SUL!M217)</f>
        <v>-</v>
      </c>
      <c r="G214" s="95" t="str">
        <f>IF(SP_SUL!I217="","*",SP_SUL!I217)</f>
        <v>*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*</v>
      </c>
      <c r="K214" s="97" t="str">
        <f>IF(SP_SUL!AD217="","*",SP_SUL!AD217)</f>
        <v>*</v>
      </c>
    </row>
    <row r="215" spans="2:11">
      <c r="B215" s="94" t="str">
        <f>IF(SP_SUL!Y218="","*",SP_SUL!Y218)</f>
        <v>*</v>
      </c>
      <c r="C215" s="95" t="str">
        <f>IF(SP_SUL!B218="","*",SP_SUL!B218)</f>
        <v>*</v>
      </c>
      <c r="D215" s="94" t="str">
        <f>IF(SP_SUL!D218="","*",SP_SUL!D218)</f>
        <v>*</v>
      </c>
      <c r="E215" s="94" t="str">
        <f>IF(SP_SUL!H218="","*",SP_SUL!H218)</f>
        <v>*</v>
      </c>
      <c r="F215" s="100" t="str">
        <f>IF(SP_SUL!M218="","*",SP_SUL!M218)</f>
        <v>-</v>
      </c>
      <c r="G215" s="95" t="str">
        <f>IF(SP_SUL!I218="","*",SP_SUL!I218)</f>
        <v>*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*</v>
      </c>
      <c r="K215" s="97" t="str">
        <f>IF(SP_SUL!AD218="","*",SP_SUL!AD218)</f>
        <v>*</v>
      </c>
    </row>
    <row r="216" spans="2:11">
      <c r="B216" s="94" t="str">
        <f>IF(SP_SUL!Y219="","*",SP_SUL!Y219)</f>
        <v>*</v>
      </c>
      <c r="C216" s="95" t="str">
        <f>IF(SP_SUL!B219="","*",SP_SUL!B219)</f>
        <v>*</v>
      </c>
      <c r="D216" s="94" t="str">
        <f>IF(SP_SUL!D219="","*",SP_SUL!D219)</f>
        <v>*</v>
      </c>
      <c r="E216" s="94" t="str">
        <f>IF(SP_SUL!H219="","*",SP_SUL!H219)</f>
        <v>*</v>
      </c>
      <c r="F216" s="100" t="str">
        <f>IF(SP_SUL!M219="","*",SP_SUL!M219)</f>
        <v>-</v>
      </c>
      <c r="G216" s="95" t="str">
        <f>IF(SP_SUL!I219="","*",SP_SUL!I219)</f>
        <v>*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>
      <c r="B217" s="94" t="str">
        <f>IF(SP_SUL!Y220="","*",SP_SUL!Y220)</f>
        <v>*</v>
      </c>
      <c r="C217" s="95" t="str">
        <f>IF(SP_SUL!B220="","*",SP_SUL!B220)</f>
        <v>*</v>
      </c>
      <c r="D217" s="94" t="str">
        <f>IF(SP_SUL!D220="","*",SP_SUL!D220)</f>
        <v>*</v>
      </c>
      <c r="E217" s="94" t="str">
        <f>IF(SP_SUL!H220="","*",SP_SUL!H220)</f>
        <v>*</v>
      </c>
      <c r="F217" s="100" t="str">
        <f>IF(SP_SUL!M220="","*",SP_SUL!M220)</f>
        <v>-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*</v>
      </c>
      <c r="K217" s="97" t="str">
        <f>IF(SP_SUL!AD220="","*",SP_SUL!AD220)</f>
        <v>*</v>
      </c>
    </row>
    <row r="218" spans="2:1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-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>
      <c r="B220" s="94" t="str">
        <f>IF(SP_SUL!Y223="","*",SP_SUL!Y223)</f>
        <v>*</v>
      </c>
      <c r="C220" s="95" t="str">
        <f>IF(SP_SUL!B223="","*",SP_SUL!B223)</f>
        <v>*</v>
      </c>
      <c r="D220" s="94" t="str">
        <f>IF(SP_SUL!D223="","*",SP_SUL!D223)</f>
        <v>*</v>
      </c>
      <c r="E220" s="94" t="str">
        <f>IF(SP_SUL!H223="","*",SP_SUL!H223)</f>
        <v>*</v>
      </c>
      <c r="F220" s="100" t="str">
        <f>IF(SP_SUL!M223="","*",SP_SUL!M223)</f>
        <v>-</v>
      </c>
      <c r="G220" s="95" t="str">
        <f>IF(SP_SUL!I223="","*",SP_SUL!I223)</f>
        <v>*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*</v>
      </c>
      <c r="K220" s="97" t="str">
        <f>IF(SP_SUL!AD223="","*",SP_SUL!AD223)</f>
        <v>*</v>
      </c>
    </row>
    <row r="221" spans="2:1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>
      <c r="B223" s="94" t="str">
        <f>IF(SP_SUL!Y226="","*",SP_SUL!Y226)</f>
        <v>*</v>
      </c>
      <c r="C223" s="95" t="str">
        <f>IF(SP_SUL!B226="","*",SP_SUL!B226)</f>
        <v>*</v>
      </c>
      <c r="D223" s="94" t="str">
        <f>IF(SP_SUL!D226="","*",SP_SUL!D226)</f>
        <v>*</v>
      </c>
      <c r="E223" s="94" t="str">
        <f>IF(SP_SUL!H226="","*",SP_SUL!H226)</f>
        <v>*</v>
      </c>
      <c r="F223" s="100" t="str">
        <f>IF(SP_SUL!M226="","*",SP_SUL!M226)</f>
        <v>-</v>
      </c>
      <c r="G223" s="95" t="str">
        <f>IF(SP_SUL!I226="","*",SP_SUL!I226)</f>
        <v>*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*</v>
      </c>
      <c r="K223" s="97" t="str">
        <f>IF(SP_SUL!AD226="","*",SP_SUL!AD226)</f>
        <v>*</v>
      </c>
    </row>
    <row r="224" spans="2:11">
      <c r="B224" s="94" t="str">
        <f>IF(SP_SUL!Y227="","*",SP_SUL!Y227)</f>
        <v>*</v>
      </c>
      <c r="C224" s="95" t="str">
        <f>IF(SP_SUL!B227="","*",SP_SUL!B227)</f>
        <v>*</v>
      </c>
      <c r="D224" s="94" t="str">
        <f>IF(SP_SUL!D227="","*",SP_SUL!D227)</f>
        <v>*</v>
      </c>
      <c r="E224" s="94" t="str">
        <f>IF(SP_SUL!H227="","*",SP_SUL!H227)</f>
        <v>*</v>
      </c>
      <c r="F224" s="100" t="str">
        <f>IF(SP_SUL!M227="","*",SP_SUL!M227)</f>
        <v>-</v>
      </c>
      <c r="G224" s="95" t="str">
        <f>IF(SP_SUL!I227="","*",SP_SUL!I227)</f>
        <v>*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*</v>
      </c>
      <c r="K224" s="97" t="str">
        <f>IF(SP_SUL!AD227="","*",SP_SUL!AD227)</f>
        <v>*</v>
      </c>
    </row>
    <row r="225" spans="2:11">
      <c r="B225" s="94" t="str">
        <f>IF(SP_SUL!Y228="","*",SP_SUL!Y228)</f>
        <v>*</v>
      </c>
      <c r="C225" s="95" t="str">
        <f>IF(SP_SUL!B228="","*",SP_SUL!B228)</f>
        <v>*</v>
      </c>
      <c r="D225" s="94" t="str">
        <f>IF(SP_SUL!D228="","*",SP_SUL!D228)</f>
        <v>*</v>
      </c>
      <c r="E225" s="94" t="str">
        <f>IF(SP_SUL!H228="","*",SP_SUL!H228)</f>
        <v>*</v>
      </c>
      <c r="F225" s="100" t="str">
        <f>IF(SP_SUL!M228="","*",SP_SUL!M228)</f>
        <v>-</v>
      </c>
      <c r="G225" s="95" t="str">
        <f>IF(SP_SUL!I228="","*",SP_SUL!I228)</f>
        <v>*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*</v>
      </c>
      <c r="K225" s="97" t="str">
        <f>IF(SP_SUL!AD228="","*",SP_SUL!AD228)</f>
        <v>*</v>
      </c>
    </row>
    <row r="226" spans="2:11">
      <c r="B226" s="94" t="str">
        <f>IF(SP_SUL!Y229="","*",SP_SUL!Y229)</f>
        <v>*</v>
      </c>
      <c r="C226" s="95" t="str">
        <f>IF(SP_SUL!B229="","*",SP_SUL!B229)</f>
        <v>*</v>
      </c>
      <c r="D226" s="94" t="str">
        <f>IF(SP_SUL!D229="","*",SP_SUL!D229)</f>
        <v>*</v>
      </c>
      <c r="E226" s="94" t="str">
        <f>IF(SP_SUL!H229="","*",SP_SUL!H229)</f>
        <v>*</v>
      </c>
      <c r="F226" s="100" t="str">
        <f>IF(SP_SUL!M229="","*",SP_SUL!M229)</f>
        <v>-</v>
      </c>
      <c r="G226" s="95" t="str">
        <f>IF(SP_SUL!I229="","*",SP_SUL!I229)</f>
        <v>*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*</v>
      </c>
      <c r="K226" s="97" t="str">
        <f>IF(SP_SUL!AD229="","*",SP_SUL!AD229)</f>
        <v>*</v>
      </c>
    </row>
    <row r="227" spans="2:11">
      <c r="B227" s="94" t="str">
        <f>IF(SP_SUL!Y230="","*",SP_SUL!Y230)</f>
        <v>*</v>
      </c>
      <c r="C227" s="95" t="str">
        <f>IF(SP_SUL!B230="","*",SP_SUL!B230)</f>
        <v>*</v>
      </c>
      <c r="D227" s="94" t="str">
        <f>IF(SP_SUL!D230="","*",SP_SUL!D230)</f>
        <v>*</v>
      </c>
      <c r="E227" s="94" t="str">
        <f>IF(SP_SUL!H230="","*",SP_SUL!H230)</f>
        <v>*</v>
      </c>
      <c r="F227" s="100" t="str">
        <f>IF(SP_SUL!M230="","*",SP_SUL!M230)</f>
        <v>-</v>
      </c>
      <c r="G227" s="95" t="str">
        <f>IF(SP_SUL!I230="","*",SP_SUL!I230)</f>
        <v>*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*</v>
      </c>
      <c r="K227" s="97" t="str">
        <f>IF(SP_SUL!AD230="","*",SP_SUL!AD230)</f>
        <v>*</v>
      </c>
    </row>
    <row r="228" spans="2:11">
      <c r="B228" s="94" t="str">
        <f>IF(SP_SUL!Y231="","*",SP_SUL!Y231)</f>
        <v>*</v>
      </c>
      <c r="C228" s="95" t="str">
        <f>IF(SP_SUL!B231="","*",SP_SUL!B231)</f>
        <v>*</v>
      </c>
      <c r="D228" s="94" t="str">
        <f>IF(SP_SUL!D231="","*",SP_SUL!D231)</f>
        <v>*</v>
      </c>
      <c r="E228" s="94" t="str">
        <f>IF(SP_SUL!H231="","*",SP_SUL!H231)</f>
        <v>*</v>
      </c>
      <c r="F228" s="100" t="str">
        <f>IF(SP_SUL!M231="","*",SP_SUL!M231)</f>
        <v>-</v>
      </c>
      <c r="G228" s="95" t="str">
        <f>IF(SP_SUL!I231="","*",SP_SUL!I231)</f>
        <v>*</v>
      </c>
      <c r="H228" s="95" t="str">
        <f>IF(SP_SUL!AB231="","*",SP_SUL!AB231)</f>
        <v>*</v>
      </c>
      <c r="I228" s="95" t="str">
        <f>IF(SP_SUL!AC231="","*",SP_SUL!AC231)</f>
        <v>*</v>
      </c>
      <c r="J228" s="96" t="str">
        <f>IF(SP_SUL!AA231="","*",SP_SUL!AA231)</f>
        <v>*</v>
      </c>
      <c r="K228" s="97" t="str">
        <f>IF(SP_SUL!AD231="","*",SP_SUL!AD231)</f>
        <v>*</v>
      </c>
    </row>
    <row r="229" spans="2:11">
      <c r="B229" s="94" t="str">
        <f>IF(SP_SUL!Y232="","*",SP_SUL!Y232)</f>
        <v>*</v>
      </c>
      <c r="C229" s="95" t="str">
        <f>IF(SP_SUL!B232="","*",SP_SUL!B232)</f>
        <v>*</v>
      </c>
      <c r="D229" s="94" t="str">
        <f>IF(SP_SUL!D232="","*",SP_SUL!D232)</f>
        <v>*</v>
      </c>
      <c r="E229" s="94" t="str">
        <f>IF(SP_SUL!H232="","*",SP_SUL!H232)</f>
        <v>*</v>
      </c>
      <c r="F229" s="100" t="str">
        <f>IF(SP_SUL!M232="","*",SP_SUL!M232)</f>
        <v>-</v>
      </c>
      <c r="G229" s="95" t="str">
        <f>IF(SP_SUL!I232="","*",SP_SUL!I232)</f>
        <v>*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*</v>
      </c>
      <c r="K229" s="97" t="str">
        <f>IF(SP_SUL!AD232="","*",SP_SUL!AD232)</f>
        <v>*</v>
      </c>
    </row>
    <row r="230" spans="2:1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>
      <c r="B231" s="94" t="str">
        <f>IF(SP_SUL!Y234="","*",SP_SUL!Y234)</f>
        <v>*</v>
      </c>
      <c r="C231" s="95" t="str">
        <f>IF(SP_SUL!B234="","*",SP_SUL!B234)</f>
        <v>*</v>
      </c>
      <c r="D231" s="94" t="str">
        <f>IF(SP_SUL!D234="","*",SP_SUL!D234)</f>
        <v>*</v>
      </c>
      <c r="E231" s="94" t="str">
        <f>IF(SP_SUL!H234="","*",SP_SUL!H234)</f>
        <v>*</v>
      </c>
      <c r="F231" s="100" t="str">
        <f>IF(SP_SUL!M234="","*",SP_SUL!M234)</f>
        <v>-</v>
      </c>
      <c r="G231" s="95" t="str">
        <f>IF(SP_SUL!I234="","*",SP_SUL!I234)</f>
        <v>*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*</v>
      </c>
      <c r="K231" s="97" t="str">
        <f>IF(SP_SUL!AD234="","*",SP_SUL!AD234)</f>
        <v>*</v>
      </c>
    </row>
    <row r="232" spans="2:11">
      <c r="B232" s="94" t="str">
        <f>IF(SP_SUL!Y235="","*",SP_SUL!Y235)</f>
        <v>*</v>
      </c>
      <c r="C232" s="95" t="str">
        <f>IF(SP_SUL!B235="","*",SP_SUL!B235)</f>
        <v>*</v>
      </c>
      <c r="D232" s="94" t="str">
        <f>IF(SP_SUL!D235="","*",SP_SUL!D235)</f>
        <v>*</v>
      </c>
      <c r="E232" s="94" t="str">
        <f>IF(SP_SUL!H235="","*",SP_SUL!H235)</f>
        <v>*</v>
      </c>
      <c r="F232" s="100" t="str">
        <f>IF(SP_SUL!M235="","*",SP_SUL!M235)</f>
        <v>-</v>
      </c>
      <c r="G232" s="95" t="str">
        <f>IF(SP_SUL!I235="","*",SP_SUL!I235)</f>
        <v>*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*</v>
      </c>
      <c r="K232" s="97" t="str">
        <f>IF(SP_SUL!AD235="","*",SP_SUL!AD235)</f>
        <v>*</v>
      </c>
    </row>
    <row r="233" spans="2:11">
      <c r="B233" s="94" t="str">
        <f>IF(SP_SUL!Y236="","*",SP_SUL!Y236)</f>
        <v>*</v>
      </c>
      <c r="C233" s="95" t="str">
        <f>IF(SP_SUL!B236="","*",SP_SUL!B236)</f>
        <v>*</v>
      </c>
      <c r="D233" s="94" t="str">
        <f>IF(SP_SUL!D236="","*",SP_SUL!D236)</f>
        <v>*</v>
      </c>
      <c r="E233" s="94" t="str">
        <f>IF(SP_SUL!H236="","*",SP_SUL!H236)</f>
        <v>*</v>
      </c>
      <c r="F233" s="100" t="str">
        <f>IF(SP_SUL!M236="","*",SP_SUL!M236)</f>
        <v>-</v>
      </c>
      <c r="G233" s="95" t="str">
        <f>IF(SP_SUL!I236="","*",SP_SUL!I236)</f>
        <v>*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*</v>
      </c>
      <c r="K233" s="97" t="str">
        <f>IF(SP_SUL!AD236="","*",SP_SUL!AD236)</f>
        <v>*</v>
      </c>
    </row>
    <row r="234" spans="2:11">
      <c r="B234" s="94" t="str">
        <f>IF(SP_SUL!Y237="","*",SP_SUL!Y237)</f>
        <v>*</v>
      </c>
      <c r="C234" s="95" t="str">
        <f>IF(SP_SUL!B237="","*",SP_SUL!B237)</f>
        <v>*</v>
      </c>
      <c r="D234" s="94" t="str">
        <f>IF(SP_SUL!D237="","*",SP_SUL!D237)</f>
        <v>*</v>
      </c>
      <c r="E234" s="94" t="str">
        <f>IF(SP_SUL!H237="","*",SP_SUL!H237)</f>
        <v>*</v>
      </c>
      <c r="F234" s="100" t="str">
        <f>IF(SP_SUL!M237="","*",SP_SUL!M237)</f>
        <v>-</v>
      </c>
      <c r="G234" s="95" t="str">
        <f>IF(SP_SUL!I237="","*",SP_SUL!I237)</f>
        <v>*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*</v>
      </c>
      <c r="K234" s="97" t="str">
        <f>IF(SP_SUL!AD237="","*",SP_SUL!AD237)</f>
        <v>*</v>
      </c>
    </row>
    <row r="235" spans="2:11">
      <c r="B235" s="94" t="str">
        <f>IF(SP_SUL!Y238="","*",SP_SUL!Y238)</f>
        <v>*</v>
      </c>
      <c r="C235" s="95" t="str">
        <f>IF(SP_SUL!B238="","*",SP_SUL!B238)</f>
        <v>*</v>
      </c>
      <c r="D235" s="94" t="str">
        <f>IF(SP_SUL!D238="","*",SP_SUL!D238)</f>
        <v>*</v>
      </c>
      <c r="E235" s="94" t="str">
        <f>IF(SP_SUL!H238="","*",SP_SUL!H238)</f>
        <v>*</v>
      </c>
      <c r="F235" s="100" t="str">
        <f>IF(SP_SUL!M238="","*",SP_SUL!M238)</f>
        <v>-</v>
      </c>
      <c r="G235" s="95" t="str">
        <f>IF(SP_SUL!I238="","*",SP_SUL!I238)</f>
        <v>*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*</v>
      </c>
      <c r="K235" s="97" t="str">
        <f>IF(SP_SUL!AD238="","*",SP_SUL!AD238)</f>
        <v>*</v>
      </c>
    </row>
    <row r="236" spans="2:1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>
      <c r="B237" s="94" t="str">
        <f>IF(SP_SUL!Y240="","*",SP_SUL!Y240)</f>
        <v>*</v>
      </c>
      <c r="C237" s="95" t="str">
        <f>IF(SP_SUL!B240="","*",SP_SUL!B240)</f>
        <v>*</v>
      </c>
      <c r="D237" s="94" t="str">
        <f>IF(SP_SUL!D240="","*",SP_SUL!D240)</f>
        <v>*</v>
      </c>
      <c r="E237" s="94" t="str">
        <f>IF(SP_SUL!H240="","*",SP_SUL!H240)</f>
        <v>*</v>
      </c>
      <c r="F237" s="100" t="str">
        <f>IF(SP_SUL!M240="","*",SP_SUL!M240)</f>
        <v>-</v>
      </c>
      <c r="G237" s="95" t="str">
        <f>IF(SP_SUL!I240="","*",SP_SUL!I240)</f>
        <v>*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*</v>
      </c>
      <c r="K237" s="97" t="str">
        <f>IF(SP_SUL!AD240="","*",SP_SUL!AD240)</f>
        <v>*</v>
      </c>
    </row>
    <row r="238" spans="2:11">
      <c r="B238" s="94" t="str">
        <f>IF(SP_SUL!Y241="","*",SP_SUL!Y241)</f>
        <v>*</v>
      </c>
      <c r="C238" s="95" t="str">
        <f>IF(SP_SUL!B241="","*",SP_SUL!B241)</f>
        <v>*</v>
      </c>
      <c r="D238" s="94" t="str">
        <f>IF(SP_SUL!D241="","*",SP_SUL!D241)</f>
        <v>*</v>
      </c>
      <c r="E238" s="94" t="str">
        <f>IF(SP_SUL!H241="","*",SP_SUL!H241)</f>
        <v>*</v>
      </c>
      <c r="F238" s="100" t="str">
        <f>IF(SP_SUL!M241="","*",SP_SUL!M241)</f>
        <v>-</v>
      </c>
      <c r="G238" s="95" t="str">
        <f>IF(SP_SUL!I241="","*",SP_SUL!I241)</f>
        <v>*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*</v>
      </c>
      <c r="K238" s="97" t="str">
        <f>IF(SP_SUL!AD241="","*",SP_SUL!AD241)</f>
        <v>*</v>
      </c>
    </row>
    <row r="239" spans="2:11">
      <c r="B239" s="94" t="str">
        <f>IF(SP_SUL!Y242="","*",SP_SUL!Y242)</f>
        <v>*</v>
      </c>
      <c r="C239" s="95" t="str">
        <f>IF(SP_SUL!B242="","*",SP_SUL!B242)</f>
        <v>*</v>
      </c>
      <c r="D239" s="94" t="str">
        <f>IF(SP_SUL!D242="","*",SP_SUL!D242)</f>
        <v>*</v>
      </c>
      <c r="E239" s="94" t="str">
        <f>IF(SP_SUL!H242="","*",SP_SUL!H242)</f>
        <v>*</v>
      </c>
      <c r="F239" s="100" t="str">
        <f>IF(SP_SUL!M242="","*",SP_SUL!M242)</f>
        <v>-</v>
      </c>
      <c r="G239" s="95" t="str">
        <f>IF(SP_SUL!I242="","*",SP_SUL!I242)</f>
        <v>*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*</v>
      </c>
      <c r="K239" s="97" t="str">
        <f>IF(SP_SUL!AD242="","*",SP_SUL!AD242)</f>
        <v>*</v>
      </c>
    </row>
    <row r="240" spans="2:1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>
      <c r="B241" s="94" t="str">
        <f>IF(SP_SUL!Y244="","*",SP_SUL!Y244)</f>
        <v>*</v>
      </c>
      <c r="C241" s="95" t="str">
        <f>IF(SP_SUL!B244="","*",SP_SUL!B244)</f>
        <v>*</v>
      </c>
      <c r="D241" s="94" t="str">
        <f>IF(SP_SUL!D244="","*",SP_SUL!D244)</f>
        <v>*</v>
      </c>
      <c r="E241" s="94" t="str">
        <f>IF(SP_SUL!H244="","*",SP_SUL!H244)</f>
        <v>*</v>
      </c>
      <c r="F241" s="100" t="str">
        <f>IF(SP_SUL!M244="","*",SP_SUL!M244)</f>
        <v>-</v>
      </c>
      <c r="G241" s="95" t="str">
        <f>IF(SP_SUL!I244="","*",SP_SUL!I244)</f>
        <v>*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>
      <c r="B242" s="94" t="str">
        <f>IF(SP_SUL!Y245="","*",SP_SUL!Y245)</f>
        <v>*</v>
      </c>
      <c r="C242" s="95" t="str">
        <f>IF(SP_SUL!B245="","*",SP_SUL!B245)</f>
        <v>*</v>
      </c>
      <c r="D242" s="94" t="str">
        <f>IF(SP_SUL!D245="","*",SP_SUL!D245)</f>
        <v>*</v>
      </c>
      <c r="E242" s="94" t="str">
        <f>IF(SP_SUL!H245="","*",SP_SUL!H245)</f>
        <v>*</v>
      </c>
      <c r="F242" s="100" t="str">
        <f>IF(SP_SUL!M245="","*",SP_SUL!M245)</f>
        <v>-</v>
      </c>
      <c r="G242" s="95" t="str">
        <f>IF(SP_SUL!I245="","*",SP_SUL!I245)</f>
        <v>*</v>
      </c>
      <c r="H242" s="95" t="str">
        <f>IF(SP_SUL!AB245="","*",SP_SUL!AB245)</f>
        <v>*</v>
      </c>
      <c r="I242" s="95" t="str">
        <f>IF(SP_SUL!AC245="","*",SP_SUL!AC245)</f>
        <v>*</v>
      </c>
      <c r="J242" s="96" t="str">
        <f>IF(SP_SUL!AA245="","*",SP_SUL!AA245)</f>
        <v>*</v>
      </c>
      <c r="K242" s="97" t="str">
        <f>IF(SP_SUL!AD245="","*",SP_SUL!AD245)</f>
        <v>*</v>
      </c>
    </row>
    <row r="243" spans="2:11">
      <c r="B243" s="94" t="str">
        <f>IF(SP_SUL!Y246="","*",SP_SUL!Y246)</f>
        <v>*</v>
      </c>
      <c r="C243" s="95" t="str">
        <f>IF(SP_SUL!B246="","*",SP_SUL!B246)</f>
        <v>*</v>
      </c>
      <c r="D243" s="94" t="str">
        <f>IF(SP_SUL!D246="","*",SP_SUL!D246)</f>
        <v>*</v>
      </c>
      <c r="E243" s="94" t="str">
        <f>IF(SP_SUL!H246="","*",SP_SUL!H246)</f>
        <v>*</v>
      </c>
      <c r="F243" s="100" t="str">
        <f>IF(SP_SUL!M246="","*",SP_SUL!M246)</f>
        <v>-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>
      <c r="B244" s="94" t="str">
        <f>IF(SP_SUL!Y247="","*",SP_SUL!Y247)</f>
        <v>*</v>
      </c>
      <c r="C244" s="95" t="str">
        <f>IF(SP_SUL!B247="","*",SP_SUL!B247)</f>
        <v>*</v>
      </c>
      <c r="D244" s="94" t="str">
        <f>IF(SP_SUL!D247="","*",SP_SUL!D247)</f>
        <v>*</v>
      </c>
      <c r="E244" s="94" t="str">
        <f>IF(SP_SUL!H247="","*",SP_SUL!H247)</f>
        <v>*</v>
      </c>
      <c r="F244" s="100" t="str">
        <f>IF(SP_SUL!M247="","*",SP_SUL!M247)</f>
        <v>-</v>
      </c>
      <c r="G244" s="95" t="str">
        <f>IF(SP_SUL!I247="","*",SP_SUL!I247)</f>
        <v>*</v>
      </c>
      <c r="H244" s="95" t="str">
        <f>IF(SP_SUL!AB247="","*",SP_SUL!AB247)</f>
        <v>*</v>
      </c>
      <c r="I244" s="95" t="str">
        <f>IF(SP_SUL!AC247="","*",SP_SUL!AC247)</f>
        <v>*</v>
      </c>
      <c r="J244" s="96" t="str">
        <f>IF(SP_SUL!AA247="","*",SP_SUL!AA247)</f>
        <v>*</v>
      </c>
      <c r="K244" s="97" t="str">
        <f>IF(SP_SUL!AD247="","*",SP_SUL!AD247)</f>
        <v>*</v>
      </c>
    </row>
    <row r="245" spans="2:11">
      <c r="B245" s="94" t="str">
        <f>IF(SP_SUL!Y248="","*",SP_SUL!Y248)</f>
        <v>*</v>
      </c>
      <c r="C245" s="95" t="str">
        <f>IF(SP_SUL!B248="","*",SP_SUL!B248)</f>
        <v>*</v>
      </c>
      <c r="D245" s="94" t="str">
        <f>IF(SP_SUL!D248="","*",SP_SUL!D248)</f>
        <v>*</v>
      </c>
      <c r="E245" s="94" t="str">
        <f>IF(SP_SUL!H248="","*",SP_SUL!H248)</f>
        <v>*</v>
      </c>
      <c r="F245" s="100" t="str">
        <f>IF(SP_SUL!M248="","*",SP_SUL!M248)</f>
        <v>-</v>
      </c>
      <c r="G245" s="95" t="str">
        <f>IF(SP_SUL!I248="","*",SP_SUL!I248)</f>
        <v>*</v>
      </c>
      <c r="H245" s="95" t="str">
        <f>IF(SP_SUL!AB248="","*",SP_SUL!AB248)</f>
        <v>*</v>
      </c>
      <c r="I245" s="95" t="str">
        <f>IF(SP_SUL!AC248="","*",SP_SUL!AC248)</f>
        <v>*</v>
      </c>
      <c r="J245" s="96" t="str">
        <f>IF(SP_SUL!AA248="","*",SP_SUL!AA248)</f>
        <v>*</v>
      </c>
      <c r="K245" s="97" t="str">
        <f>IF(SP_SUL!AD248="","*",SP_SUL!AD248)</f>
        <v>*</v>
      </c>
    </row>
    <row r="246" spans="2:11">
      <c r="B246" s="94" t="str">
        <f>IF(SP_SUL!Y249="","*",SP_SUL!Y249)</f>
        <v>*</v>
      </c>
      <c r="C246" s="95" t="str">
        <f>IF(SP_SUL!B249="","*",SP_SUL!B249)</f>
        <v>*</v>
      </c>
      <c r="D246" s="94" t="str">
        <f>IF(SP_SUL!D249="","*",SP_SUL!D249)</f>
        <v>*</v>
      </c>
      <c r="E246" s="94" t="str">
        <f>IF(SP_SUL!H249="","*",SP_SUL!H249)</f>
        <v>*</v>
      </c>
      <c r="F246" s="100" t="str">
        <f>IF(SP_SUL!M249="","*",SP_SUL!M249)</f>
        <v>-</v>
      </c>
      <c r="G246" s="95" t="str">
        <f>IF(SP_SUL!I249="","*",SP_SUL!I249)</f>
        <v>*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>
      <c r="B247" s="94" t="str">
        <f>IF(SP_SUL!Y250="","*",SP_SUL!Y250)</f>
        <v>*</v>
      </c>
      <c r="C247" s="95" t="str">
        <f>IF(SP_SUL!B250="","*",SP_SUL!B250)</f>
        <v>*</v>
      </c>
      <c r="D247" s="94" t="str">
        <f>IF(SP_SUL!D250="","*",SP_SUL!D250)</f>
        <v>*</v>
      </c>
      <c r="E247" s="94" t="str">
        <f>IF(SP_SUL!H250="","*",SP_SUL!H250)</f>
        <v>*</v>
      </c>
      <c r="F247" s="100" t="str">
        <f>IF(SP_SUL!M250="","*",SP_SUL!M250)</f>
        <v>-</v>
      </c>
      <c r="G247" s="95" t="str">
        <f>IF(SP_SUL!I250="","*",SP_SUL!I250)</f>
        <v>*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*</v>
      </c>
      <c r="K247" s="97" t="str">
        <f>IF(SP_SUL!AD250="","*",SP_SUL!AD250)</f>
        <v>*</v>
      </c>
    </row>
    <row r="248" spans="2:1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>
      <c r="B250" s="94" t="str">
        <f>IF(SP_SUL!Y253="","*",SP_SUL!Y253)</f>
        <v>*</v>
      </c>
      <c r="C250" s="95" t="str">
        <f>IF(SP_SUL!B253="","*",SP_SUL!B253)</f>
        <v>*</v>
      </c>
      <c r="D250" s="94" t="str">
        <f>IF(SP_SUL!D253="","*",SP_SUL!D253)</f>
        <v>*</v>
      </c>
      <c r="E250" s="94" t="str">
        <f>IF(SP_SUL!H253="","*",SP_SUL!H253)</f>
        <v>*</v>
      </c>
      <c r="F250" s="100" t="str">
        <f>IF(SP_SUL!M253="","*",SP_SUL!M253)</f>
        <v>-</v>
      </c>
      <c r="G250" s="95" t="str">
        <f>IF(SP_SUL!I253="","*",SP_SUL!I253)</f>
        <v>*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>
      <c r="B251" s="94" t="str">
        <f>IF(SP_SUL!Y254="","*",SP_SUL!Y254)</f>
        <v>*</v>
      </c>
      <c r="C251" s="95" t="str">
        <f>IF(SP_SUL!B254="","*",SP_SUL!B254)</f>
        <v>*</v>
      </c>
      <c r="D251" s="94" t="str">
        <f>IF(SP_SUL!D254="","*",SP_SUL!D254)</f>
        <v>*</v>
      </c>
      <c r="E251" s="94" t="str">
        <f>IF(SP_SUL!H254="","*",SP_SUL!H254)</f>
        <v>*</v>
      </c>
      <c r="F251" s="100" t="str">
        <f>IF(SP_SUL!M254="","*",SP_SUL!M254)</f>
        <v>-</v>
      </c>
      <c r="G251" s="95" t="str">
        <f>IF(SP_SUL!I254="","*",SP_SUL!I254)</f>
        <v>*</v>
      </c>
      <c r="H251" s="95" t="str">
        <f>IF(SP_SUL!AB254="","*",SP_SUL!AB254)</f>
        <v>*</v>
      </c>
      <c r="I251" s="95" t="str">
        <f>IF(SP_SUL!AC254="","*",SP_SUL!AC254)</f>
        <v>*</v>
      </c>
      <c r="J251" s="96" t="str">
        <f>IF(SP_SUL!AA254="","*",SP_SUL!AA254)</f>
        <v>*</v>
      </c>
      <c r="K251" s="97" t="str">
        <f>IF(SP_SUL!AD254="","*",SP_SUL!AD254)</f>
        <v>*</v>
      </c>
    </row>
    <row r="252" spans="2:11">
      <c r="B252" s="94" t="str">
        <f>IF(SP_SUL!Y255="","*",SP_SUL!Y255)</f>
        <v>*</v>
      </c>
      <c r="C252" s="95" t="str">
        <f>IF(SP_SUL!B255="","*",SP_SUL!B255)</f>
        <v>*</v>
      </c>
      <c r="D252" s="94" t="str">
        <f>IF(SP_SUL!D255="","*",SP_SUL!D255)</f>
        <v>*</v>
      </c>
      <c r="E252" s="94" t="str">
        <f>IF(SP_SUL!H255="","*",SP_SUL!H255)</f>
        <v>*</v>
      </c>
      <c r="F252" s="100" t="str">
        <f>IF(SP_SUL!M255="","*",SP_SUL!M255)</f>
        <v>-</v>
      </c>
      <c r="G252" s="95" t="str">
        <f>IF(SP_SUL!I255="","*",SP_SUL!I255)</f>
        <v>*</v>
      </c>
      <c r="H252" s="95" t="str">
        <f>IF(SP_SUL!AB255="","*",SP_SUL!AB255)</f>
        <v>*</v>
      </c>
      <c r="I252" s="95" t="str">
        <f>IF(SP_SUL!AC255="","*",SP_SUL!AC255)</f>
        <v>*</v>
      </c>
      <c r="J252" s="96" t="str">
        <f>IF(SP_SUL!AA255="","*",SP_SUL!AA255)</f>
        <v>*</v>
      </c>
      <c r="K252" s="97" t="str">
        <f>IF(SP_SUL!AD255="","*",SP_SUL!AD255)</f>
        <v>*</v>
      </c>
    </row>
    <row r="253" spans="2:11">
      <c r="B253" s="94" t="str">
        <f>IF(SP_SUL!Y256="","*",SP_SUL!Y256)</f>
        <v>*</v>
      </c>
      <c r="C253" s="95" t="str">
        <f>IF(SP_SUL!B256="","*",SP_SUL!B256)</f>
        <v>*</v>
      </c>
      <c r="D253" s="94" t="str">
        <f>IF(SP_SUL!D256="","*",SP_SUL!D256)</f>
        <v>*</v>
      </c>
      <c r="E253" s="94" t="str">
        <f>IF(SP_SUL!H256="","*",SP_SUL!H256)</f>
        <v>*</v>
      </c>
      <c r="F253" s="100" t="str">
        <f>IF(SP_SUL!M256="","*",SP_SUL!M256)</f>
        <v>-</v>
      </c>
      <c r="G253" s="95" t="str">
        <f>IF(SP_SUL!I256="","*",SP_SUL!I256)</f>
        <v>*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>
      <c r="B257" s="94" t="str">
        <f>IF(SP_SUL!Y260="","*",SP_SUL!Y260)</f>
        <v>*</v>
      </c>
      <c r="C257" s="95" t="str">
        <f>IF(SP_SUL!B260="","*",SP_SUL!B260)</f>
        <v>*</v>
      </c>
      <c r="D257" s="94" t="str">
        <f>IF(SP_SUL!D260="","*",SP_SUL!D260)</f>
        <v>*</v>
      </c>
      <c r="E257" s="94" t="str">
        <f>IF(SP_SUL!H260="","*",SP_SUL!H260)</f>
        <v>*</v>
      </c>
      <c r="F257" s="100" t="str">
        <f>IF(SP_SUL!M260="","*",SP_SUL!M260)</f>
        <v>-</v>
      </c>
      <c r="G257" s="95" t="str">
        <f>IF(SP_SUL!I260="","*",SP_SUL!I260)</f>
        <v>*</v>
      </c>
      <c r="H257" s="95" t="str">
        <f>IF(SP_SUL!AB260="","*",SP_SUL!AB260)</f>
        <v>*</v>
      </c>
      <c r="I257" s="95" t="str">
        <f>IF(SP_SUL!AC260="","*",SP_SUL!AC260)</f>
        <v>*</v>
      </c>
      <c r="J257" s="96" t="str">
        <f>IF(SP_SUL!AA260="","*",SP_SUL!AA260)</f>
        <v>*</v>
      </c>
      <c r="K257" s="97" t="str">
        <f>IF(SP_SUL!AD260="","*",SP_SUL!AD260)</f>
        <v>*</v>
      </c>
    </row>
    <row r="258" spans="2:11">
      <c r="B258" s="94" t="str">
        <f>IF(SP_SUL!Y261="","*",SP_SUL!Y261)</f>
        <v>*</v>
      </c>
      <c r="C258" s="95" t="str">
        <f>IF(SP_SUL!B261="","*",SP_SUL!B261)</f>
        <v>*</v>
      </c>
      <c r="D258" s="94" t="str">
        <f>IF(SP_SUL!D261="","*",SP_SUL!D261)</f>
        <v>*</v>
      </c>
      <c r="E258" s="94" t="str">
        <f>IF(SP_SUL!H261="","*",SP_SUL!H261)</f>
        <v>*</v>
      </c>
      <c r="F258" s="100" t="str">
        <f>IF(SP_SUL!M261="","*",SP_SUL!M261)</f>
        <v>-</v>
      </c>
      <c r="G258" s="95" t="str">
        <f>IF(SP_SUL!I261="","*",SP_SUL!I261)</f>
        <v>*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>
      <c r="B259" s="94" t="str">
        <f>IF(SP_SUL!Y262="","*",SP_SUL!Y262)</f>
        <v>*</v>
      </c>
      <c r="C259" s="95" t="str">
        <f>IF(SP_SUL!B262="","*",SP_SUL!B262)</f>
        <v>*</v>
      </c>
      <c r="D259" s="94" t="str">
        <f>IF(SP_SUL!D262="","*",SP_SUL!D262)</f>
        <v>*</v>
      </c>
      <c r="E259" s="94" t="str">
        <f>IF(SP_SUL!H262="","*",SP_SUL!H262)</f>
        <v>*</v>
      </c>
      <c r="F259" s="100" t="str">
        <f>IF(SP_SUL!M262="","*",SP_SUL!M262)</f>
        <v>-</v>
      </c>
      <c r="G259" s="95" t="str">
        <f>IF(SP_SUL!I262="","*",SP_SUL!I262)</f>
        <v>*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>
      <c r="B260" s="94" t="str">
        <f>IF(SP_SUL!Y263="","*",SP_SUL!Y263)</f>
        <v>*</v>
      </c>
      <c r="C260" s="95" t="str">
        <f>IF(SP_SUL!B263="","*",SP_SUL!B263)</f>
        <v>*</v>
      </c>
      <c r="D260" s="94" t="str">
        <f>IF(SP_SUL!D263="","*",SP_SUL!D263)</f>
        <v>*</v>
      </c>
      <c r="E260" s="94" t="str">
        <f>IF(SP_SUL!H263="","*",SP_SUL!H263)</f>
        <v>*</v>
      </c>
      <c r="F260" s="100" t="str">
        <f>IF(SP_SUL!M263="","*",SP_SUL!M263)</f>
        <v>-</v>
      </c>
      <c r="G260" s="95" t="str">
        <f>IF(SP_SUL!I263="","*",SP_SUL!I263)</f>
        <v>*</v>
      </c>
      <c r="H260" s="95" t="str">
        <f>IF(SP_SUL!AB263="","*",SP_SUL!AB263)</f>
        <v>*</v>
      </c>
      <c r="I260" s="95" t="str">
        <f>IF(SP_SUL!AC263="","*",SP_SUL!AC263)</f>
        <v>*</v>
      </c>
      <c r="J260" s="96" t="str">
        <f>IF(SP_SUL!AA263="","*",SP_SUL!AA263)</f>
        <v>*</v>
      </c>
      <c r="K260" s="97" t="str">
        <f>IF(SP_SUL!AD263="","*",SP_SUL!AD263)</f>
        <v>*</v>
      </c>
    </row>
    <row r="261" spans="2:11">
      <c r="B261" s="94" t="str">
        <f>IF(SP_SUL!Y264="","*",SP_SUL!Y264)</f>
        <v>*</v>
      </c>
      <c r="C261" s="95" t="str">
        <f>IF(SP_SUL!B264="","*",SP_SUL!B264)</f>
        <v>*</v>
      </c>
      <c r="D261" s="94" t="str">
        <f>IF(SP_SUL!D264="","*",SP_SUL!D264)</f>
        <v>*</v>
      </c>
      <c r="E261" s="94" t="str">
        <f>IF(SP_SUL!H264="","*",SP_SUL!H264)</f>
        <v>*</v>
      </c>
      <c r="F261" s="100" t="str">
        <f>IF(SP_SUL!M264="","*",SP_SUL!M264)</f>
        <v>-</v>
      </c>
      <c r="G261" s="95" t="str">
        <f>IF(SP_SUL!I264="","*",SP_SUL!I264)</f>
        <v>*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>
      <c r="B262" s="94" t="str">
        <f>IF(SP_SUL!Y265="","*",SP_SUL!Y265)</f>
        <v>*</v>
      </c>
      <c r="C262" s="95" t="str">
        <f>IF(SP_SUL!B265="","*",SP_SUL!B265)</f>
        <v>*</v>
      </c>
      <c r="D262" s="94" t="str">
        <f>IF(SP_SUL!D265="","*",SP_SUL!D265)</f>
        <v>*</v>
      </c>
      <c r="E262" s="94" t="str">
        <f>IF(SP_SUL!H265="","*",SP_SUL!H265)</f>
        <v>*</v>
      </c>
      <c r="F262" s="100" t="str">
        <f>IF(SP_SUL!M265="","*",SP_SUL!M265)</f>
        <v>-</v>
      </c>
      <c r="G262" s="95" t="str">
        <f>IF(SP_SUL!I265="","*",SP_SUL!I265)</f>
        <v>*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>
      <c r="B263" s="94" t="str">
        <f>IF(SP_SUL!Y266="","*",SP_SUL!Y266)</f>
        <v>*</v>
      </c>
      <c r="C263" s="95" t="str">
        <f>IF(SP_SUL!B266="","*",SP_SUL!B266)</f>
        <v>*</v>
      </c>
      <c r="D263" s="94" t="str">
        <f>IF(SP_SUL!D266="","*",SP_SUL!D266)</f>
        <v>*</v>
      </c>
      <c r="E263" s="94" t="str">
        <f>IF(SP_SUL!H266="","*",SP_SUL!H266)</f>
        <v>*</v>
      </c>
      <c r="F263" s="100" t="str">
        <f>IF(SP_SUL!M266="","*",SP_SUL!M266)</f>
        <v>-</v>
      </c>
      <c r="G263" s="95" t="str">
        <f>IF(SP_SUL!I266="","*",SP_SUL!I266)</f>
        <v>*</v>
      </c>
      <c r="H263" s="95" t="str">
        <f>IF(SP_SUL!AB266="","*",SP_SUL!AB266)</f>
        <v>*</v>
      </c>
      <c r="I263" s="95" t="str">
        <f>IF(SP_SUL!AC266="","*",SP_SUL!AC266)</f>
        <v>*</v>
      </c>
      <c r="J263" s="96" t="str">
        <f>IF(SP_SUL!AA266="","*",SP_SUL!AA266)</f>
        <v>*</v>
      </c>
      <c r="K263" s="97" t="str">
        <f>IF(SP_SUL!AD266="","*",SP_SUL!AD266)</f>
        <v>*</v>
      </c>
    </row>
    <row r="264" spans="2:11">
      <c r="B264" s="94" t="str">
        <f>IF(SP_SUL!Y267="","*",SP_SUL!Y267)</f>
        <v>*</v>
      </c>
      <c r="C264" s="95" t="str">
        <f>IF(SP_SUL!B267="","*",SP_SUL!B267)</f>
        <v>*</v>
      </c>
      <c r="D264" s="94" t="str">
        <f>IF(SP_SUL!D267="","*",SP_SUL!D267)</f>
        <v>*</v>
      </c>
      <c r="E264" s="94" t="str">
        <f>IF(SP_SUL!H267="","*",SP_SUL!H267)</f>
        <v>*</v>
      </c>
      <c r="F264" s="100" t="str">
        <f>IF(SP_SUL!M267="","*",SP_SUL!M267)</f>
        <v>-</v>
      </c>
      <c r="G264" s="95" t="str">
        <f>IF(SP_SUL!I267="","*",SP_SUL!I267)</f>
        <v>*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*</v>
      </c>
      <c r="K264" s="97" t="str">
        <f>IF(SP_SUL!AD267="","*",SP_SUL!AD267)</f>
        <v>*</v>
      </c>
    </row>
    <row r="265" spans="2:11">
      <c r="B265" s="94" t="str">
        <f>IF(SP_SUL!Y268="","*",SP_SUL!Y268)</f>
        <v>*</v>
      </c>
      <c r="C265" s="95" t="str">
        <f>IF(SP_SUL!B268="","*",SP_SUL!B268)</f>
        <v>*</v>
      </c>
      <c r="D265" s="94" t="str">
        <f>IF(SP_SUL!D268="","*",SP_SUL!D268)</f>
        <v>*</v>
      </c>
      <c r="E265" s="94" t="str">
        <f>IF(SP_SUL!H268="","*",SP_SUL!H268)</f>
        <v>*</v>
      </c>
      <c r="F265" s="100" t="str">
        <f>IF(SP_SUL!M268="","*",SP_SUL!M268)</f>
        <v>-</v>
      </c>
      <c r="G265" s="95" t="str">
        <f>IF(SP_SUL!I268="","*",SP_SUL!I268)</f>
        <v>*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>
      <c r="B267" s="94" t="str">
        <f>IF(SP_SUL!Y270="","*",SP_SUL!Y270)</f>
        <v>*</v>
      </c>
      <c r="C267" s="95" t="str">
        <f>IF(SP_SUL!B270="","*",SP_SUL!B270)</f>
        <v>*</v>
      </c>
      <c r="D267" s="94" t="str">
        <f>IF(SP_SUL!D270="","*",SP_SUL!D270)</f>
        <v>*</v>
      </c>
      <c r="E267" s="94" t="str">
        <f>IF(SP_SUL!H270="","*",SP_SUL!H270)</f>
        <v>*</v>
      </c>
      <c r="F267" s="100" t="str">
        <f>IF(SP_SUL!M270="","*",SP_SUL!M270)</f>
        <v>-</v>
      </c>
      <c r="G267" s="95" t="str">
        <f>IF(SP_SUL!I270="","*",SP_SUL!I270)</f>
        <v>*</v>
      </c>
      <c r="H267" s="95" t="str">
        <f>IF(SP_SUL!AB270="","*",SP_SUL!AB270)</f>
        <v>*</v>
      </c>
      <c r="I267" s="95" t="str">
        <f>IF(SP_SUL!AC270="","*",SP_SUL!AC270)</f>
        <v>*</v>
      </c>
      <c r="J267" s="96" t="str">
        <f>IF(SP_SUL!AA270="","*",SP_SUL!AA270)</f>
        <v>*</v>
      </c>
      <c r="K267" s="97" t="str">
        <f>IF(SP_SUL!AD270="","*",SP_SUL!AD270)</f>
        <v>*</v>
      </c>
    </row>
    <row r="268" spans="2:11">
      <c r="B268" s="94" t="str">
        <f>IF(SP_SUL!Y271="","*",SP_SUL!Y271)</f>
        <v>*</v>
      </c>
      <c r="C268" s="95" t="str">
        <f>IF(SP_SUL!B271="","*",SP_SUL!B271)</f>
        <v>*</v>
      </c>
      <c r="D268" s="94" t="str">
        <f>IF(SP_SUL!D271="","*",SP_SUL!D271)</f>
        <v>*</v>
      </c>
      <c r="E268" s="94" t="str">
        <f>IF(SP_SUL!H271="","*",SP_SUL!H271)</f>
        <v>*</v>
      </c>
      <c r="F268" s="100" t="str">
        <f>IF(SP_SUL!M271="","*",SP_SUL!M271)</f>
        <v>-</v>
      </c>
      <c r="G268" s="95" t="str">
        <f>IF(SP_SUL!I271="","*",SP_SUL!I271)</f>
        <v>*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>
      <c r="B269" s="94" t="str">
        <f>IF(SP_SUL!Y272="","*",SP_SUL!Y272)</f>
        <v>*</v>
      </c>
      <c r="C269" s="95" t="str">
        <f>IF(SP_SUL!B272="","*",SP_SUL!B272)</f>
        <v>*</v>
      </c>
      <c r="D269" s="94" t="str">
        <f>IF(SP_SUL!D272="","*",SP_SUL!D272)</f>
        <v>*</v>
      </c>
      <c r="E269" s="94" t="str">
        <f>IF(SP_SUL!H272="","*",SP_SUL!H272)</f>
        <v>*</v>
      </c>
      <c r="F269" s="100" t="str">
        <f>IF(SP_SUL!M272="","*",SP_SUL!M272)</f>
        <v>-</v>
      </c>
      <c r="G269" s="95" t="str">
        <f>IF(SP_SUL!I272="","*",SP_SUL!I272)</f>
        <v>*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>
      <c r="B270" s="94" t="str">
        <f>IF(SP_SUL!Y273="","*",SP_SUL!Y273)</f>
        <v>*</v>
      </c>
      <c r="C270" s="95" t="str">
        <f>IF(SP_SUL!B273="","*",SP_SUL!B273)</f>
        <v>*</v>
      </c>
      <c r="D270" s="94" t="str">
        <f>IF(SP_SUL!D273="","*",SP_SUL!D273)</f>
        <v>*</v>
      </c>
      <c r="E270" s="94" t="str">
        <f>IF(SP_SUL!H273="","*",SP_SUL!H273)</f>
        <v>*</v>
      </c>
      <c r="F270" s="100" t="str">
        <f>IF(SP_SUL!M273="","*",SP_SUL!M273)</f>
        <v>-</v>
      </c>
      <c r="G270" s="95" t="str">
        <f>IF(SP_SUL!I273="","*",SP_SUL!I273)</f>
        <v>*</v>
      </c>
      <c r="H270" s="95" t="str">
        <f>IF(SP_SUL!AB273="","*",SP_SUL!AB273)</f>
        <v>*</v>
      </c>
      <c r="I270" s="95" t="str">
        <f>IF(SP_SUL!AC273="","*",SP_SUL!AC273)</f>
        <v>*</v>
      </c>
      <c r="J270" s="96" t="str">
        <f>IF(SP_SUL!AA273="","*",SP_SUL!AA273)</f>
        <v>*</v>
      </c>
      <c r="K270" s="97" t="str">
        <f>IF(SP_SUL!AD273="","*",SP_SUL!AD273)</f>
        <v>*</v>
      </c>
    </row>
    <row r="271" spans="2:11">
      <c r="B271" s="94" t="str">
        <f>IF(SP_SUL!Y274="","*",SP_SUL!Y274)</f>
        <v>*</v>
      </c>
      <c r="C271" s="95" t="str">
        <f>IF(SP_SUL!B274="","*",SP_SUL!B274)</f>
        <v>*</v>
      </c>
      <c r="D271" s="94" t="str">
        <f>IF(SP_SUL!D274="","*",SP_SUL!D274)</f>
        <v>*</v>
      </c>
      <c r="E271" s="94" t="str">
        <f>IF(SP_SUL!H274="","*",SP_SUL!H274)</f>
        <v>*</v>
      </c>
      <c r="F271" s="100" t="str">
        <f>IF(SP_SUL!M274="","*",SP_SUL!M274)</f>
        <v>-</v>
      </c>
      <c r="G271" s="95" t="str">
        <f>IF(SP_SUL!I274="","*",SP_SUL!I274)</f>
        <v>*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>
      <c r="B272" s="94" t="str">
        <f>IF(SP_SUL!Y275="","*",SP_SUL!Y275)</f>
        <v>*</v>
      </c>
      <c r="C272" s="95" t="str">
        <f>IF(SP_SUL!B275="","*",SP_SUL!B275)</f>
        <v>*</v>
      </c>
      <c r="D272" s="94" t="str">
        <f>IF(SP_SUL!D275="","*",SP_SUL!D275)</f>
        <v>*</v>
      </c>
      <c r="E272" s="94" t="str">
        <f>IF(SP_SUL!H275="","*",SP_SUL!H275)</f>
        <v>*</v>
      </c>
      <c r="F272" s="100" t="str">
        <f>IF(SP_SUL!M275="","*",SP_SUL!M275)</f>
        <v>-</v>
      </c>
      <c r="G272" s="95" t="str">
        <f>IF(SP_SUL!I275="","*",SP_SUL!I275)</f>
        <v>*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>
      <c r="B273" s="94" t="str">
        <f>IF(SP_SUL!Y276="","*",SP_SUL!Y276)</f>
        <v>*</v>
      </c>
      <c r="C273" s="95" t="str">
        <f>IF(SP_SUL!B276="","*",SP_SUL!B276)</f>
        <v>*</v>
      </c>
      <c r="D273" s="94" t="str">
        <f>IF(SP_SUL!D276="","*",SP_SUL!D276)</f>
        <v>*</v>
      </c>
      <c r="E273" s="94" t="str">
        <f>IF(SP_SUL!H276="","*",SP_SUL!H276)</f>
        <v>*</v>
      </c>
      <c r="F273" s="100" t="str">
        <f>IF(SP_SUL!M276="","*",SP_SUL!M276)</f>
        <v>-</v>
      </c>
      <c r="G273" s="95" t="str">
        <f>IF(SP_SUL!I276="","*",SP_SUL!I276)</f>
        <v>*</v>
      </c>
      <c r="H273" s="95" t="str">
        <f>IF(SP_SUL!AB276="","*",SP_SUL!AB276)</f>
        <v>*</v>
      </c>
      <c r="I273" s="95" t="str">
        <f>IF(SP_SUL!AC276="","*",SP_SUL!AC276)</f>
        <v>*</v>
      </c>
      <c r="J273" s="96" t="str">
        <f>IF(SP_SUL!AA276="","*",SP_SUL!AA276)</f>
        <v>*</v>
      </c>
      <c r="K273" s="97" t="str">
        <f>IF(SP_SUL!AD276="","*",SP_SUL!AD276)</f>
        <v>*</v>
      </c>
    </row>
    <row r="274" spans="2:1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>
      <c r="B275" s="94" t="str">
        <f>IF(SP_SUL!Y278="","*",SP_SUL!Y278)</f>
        <v>*</v>
      </c>
      <c r="C275" s="95" t="str">
        <f>IF(SP_SUL!B278="","*",SP_SUL!B278)</f>
        <v>*</v>
      </c>
      <c r="D275" s="94" t="str">
        <f>IF(SP_SUL!D278="","*",SP_SUL!D278)</f>
        <v>*</v>
      </c>
      <c r="E275" s="94" t="str">
        <f>IF(SP_SUL!H278="","*",SP_SUL!H278)</f>
        <v>*</v>
      </c>
      <c r="F275" s="100" t="str">
        <f>IF(SP_SUL!M278="","*",SP_SUL!M278)</f>
        <v>-</v>
      </c>
      <c r="G275" s="95" t="str">
        <f>IF(SP_SUL!I278="","*",SP_SUL!I278)</f>
        <v>*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>
      <c r="B276" s="94" t="str">
        <f>IF(SP_SUL!Y279="","*",SP_SUL!Y279)</f>
        <v>*</v>
      </c>
      <c r="C276" s="95" t="str">
        <f>IF(SP_SUL!B279="","*",SP_SUL!B279)</f>
        <v>*</v>
      </c>
      <c r="D276" s="94" t="str">
        <f>IF(SP_SUL!D279="","*",SP_SUL!D279)</f>
        <v>*</v>
      </c>
      <c r="E276" s="94" t="str">
        <f>IF(SP_SUL!H279="","*",SP_SUL!H279)</f>
        <v>*</v>
      </c>
      <c r="F276" s="100" t="str">
        <f>IF(SP_SUL!M279="","*",SP_SUL!M279)</f>
        <v>-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>
      <c r="B277" s="94" t="str">
        <f>IF(SP_SUL!Y280="","*",SP_SUL!Y280)</f>
        <v>*</v>
      </c>
      <c r="C277" s="95" t="str">
        <f>IF(SP_SUL!B280="","*",SP_SUL!B280)</f>
        <v>*</v>
      </c>
      <c r="D277" s="94" t="str">
        <f>IF(SP_SUL!D280="","*",SP_SUL!D280)</f>
        <v>*</v>
      </c>
      <c r="E277" s="94" t="str">
        <f>IF(SP_SUL!H280="","*",SP_SUL!H280)</f>
        <v>*</v>
      </c>
      <c r="F277" s="100" t="str">
        <f>IF(SP_SUL!M280="","*",SP_SUL!M280)</f>
        <v>-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>
      <c r="B278" s="94" t="str">
        <f>IF(SP_SUL!Y281="","*",SP_SUL!Y281)</f>
        <v>*</v>
      </c>
      <c r="C278" s="95" t="str">
        <f>IF(SP_SUL!B281="","*",SP_SUL!B281)</f>
        <v>*</v>
      </c>
      <c r="D278" s="94" t="str">
        <f>IF(SP_SUL!D281="","*",SP_SUL!D281)</f>
        <v>*</v>
      </c>
      <c r="E278" s="94" t="str">
        <f>IF(SP_SUL!H281="","*",SP_SUL!H281)</f>
        <v>*</v>
      </c>
      <c r="F278" s="100" t="str">
        <f>IF(SP_SUL!M281="","*",SP_SUL!M281)</f>
        <v>-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>
      <c r="B281" s="94" t="str">
        <f>IF(SP_SUL!Y284="","*",SP_SUL!Y284)</f>
        <v>*</v>
      </c>
      <c r="C281" s="95" t="str">
        <f>IF(SP_SUL!B284="","*",SP_SUL!B284)</f>
        <v>*</v>
      </c>
      <c r="D281" s="94" t="str">
        <f>IF(SP_SUL!D284="","*",SP_SUL!D284)</f>
        <v>*</v>
      </c>
      <c r="E281" s="94" t="str">
        <f>IF(SP_SUL!H284="","*",SP_SUL!H284)</f>
        <v>*</v>
      </c>
      <c r="F281" s="100" t="str">
        <f>IF(SP_SUL!M284="","*",SP_SUL!M284)</f>
        <v>-</v>
      </c>
      <c r="G281" s="95" t="str">
        <f>IF(SP_SUL!I284="","*",SP_SUL!I284)</f>
        <v>*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>
      <c r="B282" s="94" t="str">
        <f>IF(SP_SUL!Y285="","*",SP_SUL!Y285)</f>
        <v>*</v>
      </c>
      <c r="C282" s="95" t="str">
        <f>IF(SP_SUL!B285="","*",SP_SUL!B285)</f>
        <v>*</v>
      </c>
      <c r="D282" s="94" t="str">
        <f>IF(SP_SUL!D285="","*",SP_SUL!D285)</f>
        <v>*</v>
      </c>
      <c r="E282" s="94" t="str">
        <f>IF(SP_SUL!H285="","*",SP_SUL!H285)</f>
        <v>*</v>
      </c>
      <c r="F282" s="100" t="str">
        <f>IF(SP_SUL!M285="","*",SP_SUL!M285)</f>
        <v>-</v>
      </c>
      <c r="G282" s="95" t="str">
        <f>IF(SP_SUL!I285="","*",SP_SUL!I285)</f>
        <v>*</v>
      </c>
      <c r="H282" s="95" t="str">
        <f>IF(SP_SUL!AB285="","*",SP_SUL!AB285)</f>
        <v>*</v>
      </c>
      <c r="I282" s="95" t="str">
        <f>IF(SP_SUL!AC285="","*",SP_SUL!AC285)</f>
        <v>*</v>
      </c>
      <c r="J282" s="96" t="str">
        <f>IF(SP_SUL!AA285="","*",SP_SUL!AA285)</f>
        <v>*</v>
      </c>
      <c r="K282" s="97" t="str">
        <f>IF(SP_SUL!AD285="","*",SP_SUL!AD285)</f>
        <v>*</v>
      </c>
    </row>
    <row r="283" spans="2:11">
      <c r="B283" s="94" t="str">
        <f>IF(SP_SUL!Y286="","*",SP_SUL!Y286)</f>
        <v>*</v>
      </c>
      <c r="C283" s="95" t="str">
        <f>IF(SP_SUL!B286="","*",SP_SUL!B286)</f>
        <v>*</v>
      </c>
      <c r="D283" s="94" t="str">
        <f>IF(SP_SUL!D286="","*",SP_SUL!D286)</f>
        <v>*</v>
      </c>
      <c r="E283" s="94" t="str">
        <f>IF(SP_SUL!H286="","*",SP_SUL!H286)</f>
        <v>*</v>
      </c>
      <c r="F283" s="100" t="str">
        <f>IF(SP_SUL!M286="","*",SP_SUL!M286)</f>
        <v>-</v>
      </c>
      <c r="G283" s="95" t="str">
        <f>IF(SP_SUL!I286="","*",SP_SUL!I286)</f>
        <v>*</v>
      </c>
      <c r="H283" s="95" t="str">
        <f>IF(SP_SUL!AB286="","*",SP_SUL!AB286)</f>
        <v>*</v>
      </c>
      <c r="I283" s="95" t="str">
        <f>IF(SP_SUL!AC286="","*",SP_SUL!AC286)</f>
        <v>*</v>
      </c>
      <c r="J283" s="96" t="str">
        <f>IF(SP_SUL!AA286="","*",SP_SUL!AA286)</f>
        <v>*</v>
      </c>
      <c r="K283" s="97" t="str">
        <f>IF(SP_SUL!AD286="","*",SP_SUL!AD286)</f>
        <v>*</v>
      </c>
    </row>
    <row r="284" spans="2:11">
      <c r="B284" s="94" t="str">
        <f>IF(SP_SUL!Y287="","*",SP_SUL!Y287)</f>
        <v>*</v>
      </c>
      <c r="C284" s="95" t="str">
        <f>IF(SP_SUL!B287="","*",SP_SUL!B287)</f>
        <v>*</v>
      </c>
      <c r="D284" s="94" t="str">
        <f>IF(SP_SUL!D287="","*",SP_SUL!D287)</f>
        <v>*</v>
      </c>
      <c r="E284" s="94" t="str">
        <f>IF(SP_SUL!H287="","*",SP_SUL!H287)</f>
        <v>*</v>
      </c>
      <c r="F284" s="100" t="str">
        <f>IF(SP_SUL!M287="","*",SP_SUL!M287)</f>
        <v>-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>
      <c r="B285" s="94" t="str">
        <f>IF(SP_SUL!Y288="","*",SP_SUL!Y288)</f>
        <v>*</v>
      </c>
      <c r="C285" s="95" t="str">
        <f>IF(SP_SUL!B288="","*",SP_SUL!B288)</f>
        <v>*</v>
      </c>
      <c r="D285" s="94" t="str">
        <f>IF(SP_SUL!D288="","*",SP_SUL!D288)</f>
        <v>*</v>
      </c>
      <c r="E285" s="94" t="str">
        <f>IF(SP_SUL!H288="","*",SP_SUL!H288)</f>
        <v>*</v>
      </c>
      <c r="F285" s="100" t="str">
        <f>IF(SP_SUL!M288="","*",SP_SUL!M288)</f>
        <v>-</v>
      </c>
      <c r="G285" s="95" t="str">
        <f>IF(SP_SUL!I288="","*",SP_SUL!I288)</f>
        <v>*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>
      <c r="B286" s="94" t="str">
        <f>IF(SP_SUL!Y289="","*",SP_SUL!Y289)</f>
        <v>*</v>
      </c>
      <c r="C286" s="95" t="str">
        <f>IF(SP_SUL!B289="","*",SP_SUL!B289)</f>
        <v>*</v>
      </c>
      <c r="D286" s="94" t="str">
        <f>IF(SP_SUL!D289="","*",SP_SUL!D289)</f>
        <v>*</v>
      </c>
      <c r="E286" s="94" t="str">
        <f>IF(SP_SUL!H289="","*",SP_SUL!H289)</f>
        <v>*</v>
      </c>
      <c r="F286" s="100" t="str">
        <f>IF(SP_SUL!M289="","*",SP_SUL!M289)</f>
        <v>-</v>
      </c>
      <c r="G286" s="95" t="str">
        <f>IF(SP_SUL!I289="","*",SP_SUL!I289)</f>
        <v>*</v>
      </c>
      <c r="H286" s="95" t="str">
        <f>IF(SP_SUL!AB289="","*",SP_SUL!AB289)</f>
        <v>*</v>
      </c>
      <c r="I286" s="95" t="str">
        <f>IF(SP_SUL!AC289="","*",SP_SUL!AC289)</f>
        <v>*</v>
      </c>
      <c r="J286" s="96" t="str">
        <f>IF(SP_SUL!AA289="","*",SP_SUL!AA289)</f>
        <v>*</v>
      </c>
      <c r="K286" s="97" t="str">
        <f>IF(SP_SUL!AD289="","*",SP_SUL!AD289)</f>
        <v>*</v>
      </c>
    </row>
    <row r="287" spans="2:11">
      <c r="B287" s="94" t="str">
        <f>IF(SP_SUL!Y290="","*",SP_SUL!Y290)</f>
        <v>*</v>
      </c>
      <c r="C287" s="95" t="str">
        <f>IF(SP_SUL!B290="","*",SP_SUL!B290)</f>
        <v>*</v>
      </c>
      <c r="D287" s="94" t="str">
        <f>IF(SP_SUL!D290="","*",SP_SUL!D290)</f>
        <v>*</v>
      </c>
      <c r="E287" s="94" t="str">
        <f>IF(SP_SUL!H290="","*",SP_SUL!H290)</f>
        <v>*</v>
      </c>
      <c r="F287" s="100" t="str">
        <f>IF(SP_SUL!M290="","*",SP_SUL!M290)</f>
        <v>-</v>
      </c>
      <c r="G287" s="95" t="str">
        <f>IF(SP_SUL!I290="","*",SP_SUL!I290)</f>
        <v>*</v>
      </c>
      <c r="H287" s="95" t="str">
        <f>IF(SP_SUL!AB290="","*",SP_SUL!AB290)</f>
        <v>*</v>
      </c>
      <c r="I287" s="95" t="str">
        <f>IF(SP_SUL!AC290="","*",SP_SUL!AC290)</f>
        <v>*</v>
      </c>
      <c r="J287" s="96" t="str">
        <f>IF(SP_SUL!AA290="","*",SP_SUL!AA290)</f>
        <v>*</v>
      </c>
      <c r="K287" s="97" t="str">
        <f>IF(SP_SUL!AD290="","*",SP_SUL!AD290)</f>
        <v>*</v>
      </c>
    </row>
    <row r="288" spans="2:11">
      <c r="B288" s="94" t="str">
        <f>IF(SP_SUL!Y291="","*",SP_SUL!Y291)</f>
        <v>*</v>
      </c>
      <c r="C288" s="95" t="str">
        <f>IF(SP_SUL!B291="","*",SP_SUL!B291)</f>
        <v>*</v>
      </c>
      <c r="D288" s="94" t="str">
        <f>IF(SP_SUL!D291="","*",SP_SUL!D291)</f>
        <v>*</v>
      </c>
      <c r="E288" s="94" t="str">
        <f>IF(SP_SUL!H291="","*",SP_SUL!H291)</f>
        <v>*</v>
      </c>
      <c r="F288" s="100" t="str">
        <f>IF(SP_SUL!M291="","*",SP_SUL!M291)</f>
        <v>-</v>
      </c>
      <c r="G288" s="95" t="str">
        <f>IF(SP_SUL!I291="","*",SP_SUL!I291)</f>
        <v>*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>
      <c r="B289" s="94" t="str">
        <f>IF(SP_SUL!Y292="","*",SP_SUL!Y292)</f>
        <v>*</v>
      </c>
      <c r="C289" s="95" t="str">
        <f>IF(SP_SUL!B292="","*",SP_SUL!B292)</f>
        <v>*</v>
      </c>
      <c r="D289" s="94" t="str">
        <f>IF(SP_SUL!D292="","*",SP_SUL!D292)</f>
        <v>*</v>
      </c>
      <c r="E289" s="94" t="str">
        <f>IF(SP_SUL!H292="","*",SP_SUL!H292)</f>
        <v>*</v>
      </c>
      <c r="F289" s="100" t="str">
        <f>IF(SP_SUL!M292="","*",SP_SUL!M292)</f>
        <v>-</v>
      </c>
      <c r="G289" s="95" t="str">
        <f>IF(SP_SUL!I292="","*",SP_SUL!I292)</f>
        <v>*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*</v>
      </c>
      <c r="K289" s="97" t="str">
        <f>IF(SP_SUL!AD292="","*",SP_SUL!AD292)</f>
        <v>*</v>
      </c>
    </row>
    <row r="290" spans="2:1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>
      <c r="B291" s="94" t="str">
        <f>IF(SP_SUL!Y294="","*",SP_SUL!Y294)</f>
        <v>*</v>
      </c>
      <c r="C291" s="95" t="str">
        <f>IF(SP_SUL!B294="","*",SP_SUL!B294)</f>
        <v>*</v>
      </c>
      <c r="D291" s="94" t="str">
        <f>IF(SP_SUL!D294="","*",SP_SUL!D294)</f>
        <v>*</v>
      </c>
      <c r="E291" s="94" t="str">
        <f>IF(SP_SUL!H294="","*",SP_SUL!H294)</f>
        <v>*</v>
      </c>
      <c r="F291" s="100" t="str">
        <f>IF(SP_SUL!M294="","*",SP_SUL!M294)</f>
        <v>-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*</v>
      </c>
      <c r="K291" s="97" t="str">
        <f>IF(SP_SUL!AD294="","*",SP_SUL!AD294)</f>
        <v>*</v>
      </c>
    </row>
    <row r="292" spans="2:11">
      <c r="B292" s="94" t="str">
        <f>IF(SP_SUL!Y295="","*",SP_SUL!Y295)</f>
        <v>*</v>
      </c>
      <c r="C292" s="95" t="str">
        <f>IF(SP_SUL!B295="","*",SP_SUL!B295)</f>
        <v>*</v>
      </c>
      <c r="D292" s="94" t="str">
        <f>IF(SP_SUL!D295="","*",SP_SUL!D295)</f>
        <v>*</v>
      </c>
      <c r="E292" s="94" t="str">
        <f>IF(SP_SUL!H295="","*",SP_SUL!H295)</f>
        <v>*</v>
      </c>
      <c r="F292" s="100" t="str">
        <f>IF(SP_SUL!M295="","*",SP_SUL!M295)</f>
        <v>-</v>
      </c>
      <c r="G292" s="95" t="str">
        <f>IF(SP_SUL!I295="","*",SP_SUL!I295)</f>
        <v>*</v>
      </c>
      <c r="H292" s="95" t="str">
        <f>IF(SP_SUL!AB295="","*",SP_SUL!AB295)</f>
        <v>*</v>
      </c>
      <c r="I292" s="95" t="str">
        <f>IF(SP_SUL!AC295="","*",SP_SUL!AC295)</f>
        <v>*</v>
      </c>
      <c r="J292" s="96" t="str">
        <f>IF(SP_SUL!AA295="","*",SP_SUL!AA295)</f>
        <v>*</v>
      </c>
      <c r="K292" s="97" t="str">
        <f>IF(SP_SUL!AD295="","*",SP_SUL!AD295)</f>
        <v>*</v>
      </c>
    </row>
    <row r="293" spans="2:11">
      <c r="B293" s="94" t="str">
        <f>IF(SP_SUL!Y296="","*",SP_SUL!Y296)</f>
        <v>*</v>
      </c>
      <c r="C293" s="95" t="str">
        <f>IF(SP_SUL!B296="","*",SP_SUL!B296)</f>
        <v>*</v>
      </c>
      <c r="D293" s="94" t="str">
        <f>IF(SP_SUL!D296="","*",SP_SUL!D296)</f>
        <v>*</v>
      </c>
      <c r="E293" s="94" t="str">
        <f>IF(SP_SUL!H296="","*",SP_SUL!H296)</f>
        <v>*</v>
      </c>
      <c r="F293" s="100" t="str">
        <f>IF(SP_SUL!M296="","*",SP_SUL!M296)</f>
        <v>-</v>
      </c>
      <c r="G293" s="95" t="str">
        <f>IF(SP_SUL!I296="","*",SP_SUL!I296)</f>
        <v>*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*</v>
      </c>
      <c r="K293" s="97" t="str">
        <f>IF(SP_SUL!AD296="","*",SP_SUL!AD296)</f>
        <v>*</v>
      </c>
    </row>
    <row r="294" spans="2:11">
      <c r="B294" s="94" t="str">
        <f>IF(SP_SUL!Y297="","*",SP_SUL!Y297)</f>
        <v>*</v>
      </c>
      <c r="C294" s="95" t="str">
        <f>IF(SP_SUL!B297="","*",SP_SUL!B297)</f>
        <v>*</v>
      </c>
      <c r="D294" s="94" t="str">
        <f>IF(SP_SUL!D297="","*",SP_SUL!D297)</f>
        <v>*</v>
      </c>
      <c r="E294" s="94" t="str">
        <f>IF(SP_SUL!H297="","*",SP_SUL!H297)</f>
        <v>*</v>
      </c>
      <c r="F294" s="100" t="str">
        <f>IF(SP_SUL!M297="","*",SP_SUL!M297)</f>
        <v>-</v>
      </c>
      <c r="G294" s="95" t="str">
        <f>IF(SP_SUL!I297="","*",SP_SUL!I297)</f>
        <v>*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>
      <c r="B295" s="94" t="str">
        <f>IF(SP_SUL!Y298="","*",SP_SUL!Y298)</f>
        <v>*</v>
      </c>
      <c r="C295" s="95" t="str">
        <f>IF(SP_SUL!B298="","*",SP_SUL!B298)</f>
        <v>*</v>
      </c>
      <c r="D295" s="94" t="str">
        <f>IF(SP_SUL!D298="","*",SP_SUL!D298)</f>
        <v>*</v>
      </c>
      <c r="E295" s="94" t="str">
        <f>IF(SP_SUL!H298="","*",SP_SUL!H298)</f>
        <v>*</v>
      </c>
      <c r="F295" s="100" t="str">
        <f>IF(SP_SUL!M298="","*",SP_SUL!M298)</f>
        <v>-</v>
      </c>
      <c r="G295" s="95" t="str">
        <f>IF(SP_SUL!I298="","*",SP_SUL!I298)</f>
        <v>*</v>
      </c>
      <c r="H295" s="95" t="str">
        <f>IF(SP_SUL!AB298="","*",SP_SUL!AB298)</f>
        <v>*</v>
      </c>
      <c r="I295" s="95" t="str">
        <f>IF(SP_SUL!AC298="","*",SP_SUL!AC298)</f>
        <v>*</v>
      </c>
      <c r="J295" s="96" t="str">
        <f>IF(SP_SUL!AA298="","*",SP_SUL!AA298)</f>
        <v>*</v>
      </c>
      <c r="K295" s="97" t="str">
        <f>IF(SP_SUL!AD298="","*",SP_SUL!AD298)</f>
        <v>*</v>
      </c>
    </row>
    <row r="296" spans="2:11">
      <c r="B296" s="94" t="str">
        <f>IF(SP_SUL!Y299="","*",SP_SUL!Y299)</f>
        <v>*</v>
      </c>
      <c r="C296" s="95" t="str">
        <f>IF(SP_SUL!B299="","*",SP_SUL!B299)</f>
        <v>*</v>
      </c>
      <c r="D296" s="94" t="str">
        <f>IF(SP_SUL!D299="","*",SP_SUL!D299)</f>
        <v>*</v>
      </c>
      <c r="E296" s="94" t="str">
        <f>IF(SP_SUL!H299="","*",SP_SUL!H299)</f>
        <v>*</v>
      </c>
      <c r="F296" s="100" t="str">
        <f>IF(SP_SUL!M299="","*",SP_SUL!M299)</f>
        <v>-</v>
      </c>
      <c r="G296" s="95" t="str">
        <f>IF(SP_SUL!I299="","*",SP_SUL!I299)</f>
        <v>*</v>
      </c>
      <c r="H296" s="95" t="str">
        <f>IF(SP_SUL!AB299="","*",SP_SUL!AB299)</f>
        <v>*</v>
      </c>
      <c r="I296" s="95" t="str">
        <f>IF(SP_SUL!AC299="","*",SP_SUL!AC299)</f>
        <v>*</v>
      </c>
      <c r="J296" s="96" t="str">
        <f>IF(SP_SUL!AA299="","*",SP_SUL!AA299)</f>
        <v>*</v>
      </c>
      <c r="K296" s="97" t="str">
        <f>IF(SP_SUL!AD299="","*",SP_SUL!AD299)</f>
        <v>*</v>
      </c>
    </row>
    <row r="297" spans="2:11">
      <c r="B297" s="94" t="str">
        <f>IF(SP_SUL!Y300="","*",SP_SUL!Y300)</f>
        <v>*</v>
      </c>
      <c r="C297" s="95" t="str">
        <f>IF(SP_SUL!B300="","*",SP_SUL!B300)</f>
        <v>*</v>
      </c>
      <c r="D297" s="94" t="str">
        <f>IF(SP_SUL!D300="","*",SP_SUL!D300)</f>
        <v>*</v>
      </c>
      <c r="E297" s="94" t="str">
        <f>IF(SP_SUL!H300="","*",SP_SUL!H300)</f>
        <v>*</v>
      </c>
      <c r="F297" s="100" t="str">
        <f>IF(SP_SUL!M300="","*",SP_SUL!M300)</f>
        <v>-</v>
      </c>
      <c r="G297" s="95" t="str">
        <f>IF(SP_SUL!I300="","*",SP_SUL!I300)</f>
        <v>*</v>
      </c>
      <c r="H297" s="95" t="str">
        <f>IF(SP_SUL!AB300="","*",SP_SUL!AB300)</f>
        <v>*</v>
      </c>
      <c r="I297" s="95" t="str">
        <f>IF(SP_SUL!AC300="","*",SP_SUL!AC300)</f>
        <v>*</v>
      </c>
      <c r="J297" s="96" t="str">
        <f>IF(SP_SUL!AA300="","*",SP_SUL!AA300)</f>
        <v>*</v>
      </c>
      <c r="K297" s="97" t="str">
        <f>IF(SP_SUL!AD300="","*",SP_SUL!AD300)</f>
        <v>*</v>
      </c>
    </row>
    <row r="298" spans="2:11">
      <c r="B298" s="94" t="str">
        <f>IF(SP_SUL!Y301="","*",SP_SUL!Y301)</f>
        <v>*</v>
      </c>
      <c r="C298" s="95" t="str">
        <f>IF(SP_SUL!B301="","*",SP_SUL!B301)</f>
        <v>*</v>
      </c>
      <c r="D298" s="94" t="str">
        <f>IF(SP_SUL!D301="","*",SP_SUL!D301)</f>
        <v>*</v>
      </c>
      <c r="E298" s="94" t="str">
        <f>IF(SP_SUL!H301="","*",SP_SUL!H301)</f>
        <v>*</v>
      </c>
      <c r="F298" s="100" t="str">
        <f>IF(SP_SUL!M301="","*",SP_SUL!M301)</f>
        <v>-</v>
      </c>
      <c r="G298" s="95" t="str">
        <f>IF(SP_SUL!I301="","*",SP_SUL!I301)</f>
        <v>*</v>
      </c>
      <c r="H298" s="95" t="str">
        <f>IF(SP_SUL!AB301="","*",SP_SUL!AB301)</f>
        <v>*</v>
      </c>
      <c r="I298" s="95" t="str">
        <f>IF(SP_SUL!AC301="","*",SP_SUL!AC301)</f>
        <v>*</v>
      </c>
      <c r="J298" s="96" t="str">
        <f>IF(SP_SUL!AA301="","*",SP_SUL!AA301)</f>
        <v>*</v>
      </c>
      <c r="K298" s="97" t="str">
        <f>IF(SP_SUL!AD301="","*",SP_SUL!AD301)</f>
        <v>*</v>
      </c>
    </row>
    <row r="299" spans="2:11">
      <c r="B299" s="94" t="str">
        <f>IF(SP_SUL!Y302="","*",SP_SUL!Y302)</f>
        <v>*</v>
      </c>
      <c r="C299" s="95" t="str">
        <f>IF(SP_SUL!B302="","*",SP_SUL!B302)</f>
        <v>*</v>
      </c>
      <c r="D299" s="94" t="str">
        <f>IF(SP_SUL!D302="","*",SP_SUL!D302)</f>
        <v>*</v>
      </c>
      <c r="E299" s="94" t="str">
        <f>IF(SP_SUL!H302="","*",SP_SUL!H302)</f>
        <v>*</v>
      </c>
      <c r="F299" s="100" t="str">
        <f>IF(SP_SUL!M302="","*",SP_SUL!M302)</f>
        <v>-</v>
      </c>
      <c r="G299" s="95" t="str">
        <f>IF(SP_SUL!I302="","*",SP_SUL!I302)</f>
        <v>*</v>
      </c>
      <c r="H299" s="95" t="str">
        <f>IF(SP_SUL!AB302="","*",SP_SUL!AB302)</f>
        <v>*</v>
      </c>
      <c r="I299" s="95" t="str">
        <f>IF(SP_SUL!AC302="","*",SP_SUL!AC302)</f>
        <v>*</v>
      </c>
      <c r="J299" s="96" t="str">
        <f>IF(SP_SUL!AA302="","*",SP_SUL!AA302)</f>
        <v>*</v>
      </c>
      <c r="K299" s="97" t="str">
        <f>IF(SP_SUL!AD302="","*",SP_SUL!AD302)</f>
        <v>*</v>
      </c>
    </row>
    <row r="300" spans="2:11">
      <c r="B300" s="94" t="str">
        <f>IF(SP_SUL!Y303="","*",SP_SUL!Y303)</f>
        <v>*</v>
      </c>
      <c r="C300" s="95" t="str">
        <f>IF(SP_SUL!B303="","*",SP_SUL!B303)</f>
        <v>*</v>
      </c>
      <c r="D300" s="94" t="str">
        <f>IF(SP_SUL!D303="","*",SP_SUL!D303)</f>
        <v>*</v>
      </c>
      <c r="E300" s="94" t="str">
        <f>IF(SP_SUL!H303="","*",SP_SUL!H303)</f>
        <v>*</v>
      </c>
      <c r="F300" s="100" t="str">
        <f>IF(SP_SUL!M303="","*",SP_SUL!M303)</f>
        <v>-</v>
      </c>
      <c r="G300" s="95" t="str">
        <f>IF(SP_SUL!I303="","*",SP_SUL!I303)</f>
        <v>*</v>
      </c>
      <c r="H300" s="95" t="str">
        <f>IF(SP_SUL!AB303="","*",SP_SUL!AB303)</f>
        <v>*</v>
      </c>
      <c r="I300" s="95" t="str">
        <f>IF(SP_SUL!AC303="","*",SP_SUL!AC303)</f>
        <v>*</v>
      </c>
      <c r="J300" s="96" t="str">
        <f>IF(SP_SUL!AA303="","*",SP_SUL!AA303)</f>
        <v>*</v>
      </c>
      <c r="K300" s="97" t="str">
        <f>IF(SP_SUL!AD303="","*",SP_SUL!AD303)</f>
        <v>*</v>
      </c>
    </row>
    <row r="301" spans="2:11">
      <c r="B301" s="94" t="str">
        <f>IF(SP_SUL!Y304="","*",SP_SUL!Y304)</f>
        <v>*</v>
      </c>
      <c r="C301" s="95" t="str">
        <f>IF(SP_SUL!B304="","*",SP_SUL!B304)</f>
        <v>*</v>
      </c>
      <c r="D301" s="94" t="str">
        <f>IF(SP_SUL!D304="","*",SP_SUL!D304)</f>
        <v>*</v>
      </c>
      <c r="E301" s="94" t="str">
        <f>IF(SP_SUL!H304="","*",SP_SUL!H304)</f>
        <v>*</v>
      </c>
      <c r="F301" s="100" t="str">
        <f>IF(SP_SUL!M304="","*",SP_SUL!M304)</f>
        <v>-</v>
      </c>
      <c r="G301" s="95" t="str">
        <f>IF(SP_SUL!I304="","*",SP_SUL!I304)</f>
        <v>*</v>
      </c>
      <c r="H301" s="95" t="str">
        <f>IF(SP_SUL!AB304="","*",SP_SUL!AB304)</f>
        <v>*</v>
      </c>
      <c r="I301" s="95" t="str">
        <f>IF(SP_SUL!AC304="","*",SP_SUL!AC304)</f>
        <v>*</v>
      </c>
      <c r="J301" s="96" t="str">
        <f>IF(SP_SUL!AA304="","*",SP_SUL!AA304)</f>
        <v>*</v>
      </c>
      <c r="K301" s="97" t="str">
        <f>IF(SP_SUL!AD304="","*",SP_SUL!AD304)</f>
        <v>*</v>
      </c>
    </row>
    <row r="302" spans="2:11">
      <c r="B302" s="94" t="str">
        <f>IF(SP_SUL!Y305="","*",SP_SUL!Y305)</f>
        <v>*</v>
      </c>
      <c r="C302" s="95" t="str">
        <f>IF(SP_SUL!B305="","*",SP_SUL!B305)</f>
        <v>*</v>
      </c>
      <c r="D302" s="94" t="str">
        <f>IF(SP_SUL!D305="","*",SP_SUL!D305)</f>
        <v>*</v>
      </c>
      <c r="E302" s="94" t="str">
        <f>IF(SP_SUL!H305="","*",SP_SUL!H305)</f>
        <v>*</v>
      </c>
      <c r="F302" s="100" t="str">
        <f>IF(SP_SUL!M305="","*",SP_SUL!M305)</f>
        <v>-</v>
      </c>
      <c r="G302" s="95" t="str">
        <f>IF(SP_SUL!I305="","*",SP_SUL!I305)</f>
        <v>*</v>
      </c>
      <c r="H302" s="95" t="str">
        <f>IF(SP_SUL!AB305="","*",SP_SUL!AB305)</f>
        <v>*</v>
      </c>
      <c r="I302" s="95" t="str">
        <f>IF(SP_SUL!AC305="","*",SP_SUL!AC305)</f>
        <v>*</v>
      </c>
      <c r="J302" s="96" t="str">
        <f>IF(SP_SUL!AA305="","*",SP_SUL!AA305)</f>
        <v>*</v>
      </c>
      <c r="K302" s="97" t="str">
        <f>IF(SP_SUL!AD305="","*",SP_SUL!AD305)</f>
        <v>*</v>
      </c>
    </row>
    <row r="303" spans="2:11">
      <c r="B303" s="94" t="str">
        <f>IF(SP_SUL!Y306="","*",SP_SUL!Y306)</f>
        <v>*</v>
      </c>
      <c r="C303" s="95" t="str">
        <f>IF(SP_SUL!B306="","*",SP_SUL!B306)</f>
        <v>*</v>
      </c>
      <c r="D303" s="94" t="str">
        <f>IF(SP_SUL!D306="","*",SP_SUL!D306)</f>
        <v>*</v>
      </c>
      <c r="E303" s="94" t="str">
        <f>IF(SP_SUL!H306="","*",SP_SUL!H306)</f>
        <v>*</v>
      </c>
      <c r="F303" s="100" t="str">
        <f>IF(SP_SUL!M306="","*",SP_SUL!M306)</f>
        <v>-</v>
      </c>
      <c r="G303" s="95" t="str">
        <f>IF(SP_SUL!I306="","*",SP_SUL!I306)</f>
        <v>*</v>
      </c>
      <c r="H303" s="95" t="str">
        <f>IF(SP_SUL!AB306="","*",SP_SUL!AB306)</f>
        <v>*</v>
      </c>
      <c r="I303" s="95" t="str">
        <f>IF(SP_SUL!AC306="","*",SP_SUL!AC306)</f>
        <v>*</v>
      </c>
      <c r="J303" s="96" t="str">
        <f>IF(SP_SUL!AA306="","*",SP_SUL!AA306)</f>
        <v>*</v>
      </c>
      <c r="K303" s="97" t="str">
        <f>IF(SP_SUL!AD306="","*",SP_SUL!AD306)</f>
        <v>*</v>
      </c>
    </row>
    <row r="304" spans="2:11">
      <c r="B304" s="94" t="str">
        <f>IF(SP_SUL!Y307="","*",SP_SUL!Y307)</f>
        <v>*</v>
      </c>
      <c r="C304" s="95" t="str">
        <f>IF(SP_SUL!B307="","*",SP_SUL!B307)</f>
        <v>*</v>
      </c>
      <c r="D304" s="94" t="str">
        <f>IF(SP_SUL!D307="","*",SP_SUL!D307)</f>
        <v>*</v>
      </c>
      <c r="E304" s="94" t="str">
        <f>IF(SP_SUL!H307="","*",SP_SUL!H307)</f>
        <v>*</v>
      </c>
      <c r="F304" s="100" t="str">
        <f>IF(SP_SUL!M307="","*",SP_SUL!M307)</f>
        <v>-</v>
      </c>
      <c r="G304" s="95" t="str">
        <f>IF(SP_SUL!I307="","*",SP_SUL!I307)</f>
        <v>*</v>
      </c>
      <c r="H304" s="95" t="str">
        <f>IF(SP_SUL!AB307="","*",SP_SUL!AB307)</f>
        <v>*</v>
      </c>
      <c r="I304" s="95" t="str">
        <f>IF(SP_SUL!AC307="","*",SP_SUL!AC307)</f>
        <v>*</v>
      </c>
      <c r="J304" s="96" t="str">
        <f>IF(SP_SUL!AA307="","*",SP_SUL!AA307)</f>
        <v>*</v>
      </c>
      <c r="K304" s="97" t="str">
        <f>IF(SP_SUL!AD307="","*",SP_SUL!AD307)</f>
        <v>*</v>
      </c>
    </row>
    <row r="305" spans="2:11">
      <c r="B305" s="94" t="str">
        <f>IF(SP_SUL!Y308="","*",SP_SUL!Y308)</f>
        <v>*</v>
      </c>
      <c r="C305" s="95" t="str">
        <f>IF(SP_SUL!B308="","*",SP_SUL!B308)</f>
        <v>*</v>
      </c>
      <c r="D305" s="94" t="str">
        <f>IF(SP_SUL!D308="","*",SP_SUL!D308)</f>
        <v>*</v>
      </c>
      <c r="E305" s="94" t="str">
        <f>IF(SP_SUL!H308="","*",SP_SUL!H308)</f>
        <v>*</v>
      </c>
      <c r="F305" s="100" t="str">
        <f>IF(SP_SUL!M308="","*",SP_SUL!M308)</f>
        <v>-</v>
      </c>
      <c r="G305" s="95" t="str">
        <f>IF(SP_SUL!I308="","*",SP_SUL!I308)</f>
        <v>*</v>
      </c>
      <c r="H305" s="95" t="str">
        <f>IF(SP_SUL!AB308="","*",SP_SUL!AB308)</f>
        <v>*</v>
      </c>
      <c r="I305" s="95" t="str">
        <f>IF(SP_SUL!AC308="","*",SP_SUL!AC308)</f>
        <v>*</v>
      </c>
      <c r="J305" s="96" t="str">
        <f>IF(SP_SUL!AA308="","*",SP_SUL!AA308)</f>
        <v>*</v>
      </c>
      <c r="K305" s="97" t="str">
        <f>IF(SP_SUL!AD308="","*",SP_SUL!AD308)</f>
        <v>*</v>
      </c>
    </row>
    <row r="306" spans="2:11">
      <c r="B306" s="94" t="str">
        <f>IF(SP_SUL!Y309="","*",SP_SUL!Y309)</f>
        <v>*</v>
      </c>
      <c r="C306" s="95" t="str">
        <f>IF(SP_SUL!B309="","*",SP_SUL!B309)</f>
        <v>*</v>
      </c>
      <c r="D306" s="94" t="str">
        <f>IF(SP_SUL!D309="","*",SP_SUL!D309)</f>
        <v>*</v>
      </c>
      <c r="E306" s="94" t="str">
        <f>IF(SP_SUL!H309="","*",SP_SUL!H309)</f>
        <v>*</v>
      </c>
      <c r="F306" s="100" t="str">
        <f>IF(SP_SUL!M309="","*",SP_SUL!M309)</f>
        <v>-</v>
      </c>
      <c r="G306" s="95" t="str">
        <f>IF(SP_SUL!I309="","*",SP_SUL!I309)</f>
        <v>*</v>
      </c>
      <c r="H306" s="95" t="str">
        <f>IF(SP_SUL!AB309="","*",SP_SUL!AB309)</f>
        <v>*</v>
      </c>
      <c r="I306" s="95" t="str">
        <f>IF(SP_SUL!AC309="","*",SP_SUL!AC309)</f>
        <v>*</v>
      </c>
      <c r="J306" s="96" t="str">
        <f>IF(SP_SUL!AA309="","*",SP_SUL!AA309)</f>
        <v>*</v>
      </c>
      <c r="K306" s="97" t="str">
        <f>IF(SP_SUL!AD309="","*",SP_SUL!AD309)</f>
        <v>*</v>
      </c>
    </row>
    <row r="307" spans="2:11">
      <c r="B307" s="94" t="str">
        <f>IF(SP_SUL!Y310="","*",SP_SUL!Y310)</f>
        <v>*</v>
      </c>
      <c r="C307" s="95" t="str">
        <f>IF(SP_SUL!B310="","*",SP_SUL!B310)</f>
        <v>*</v>
      </c>
      <c r="D307" s="94" t="str">
        <f>IF(SP_SUL!D310="","*",SP_SUL!D310)</f>
        <v>*</v>
      </c>
      <c r="E307" s="94" t="str">
        <f>IF(SP_SUL!H310="","*",SP_SUL!H310)</f>
        <v>*</v>
      </c>
      <c r="F307" s="100" t="str">
        <f>IF(SP_SUL!M310="","*",SP_SUL!M310)</f>
        <v>-</v>
      </c>
      <c r="G307" s="95" t="str">
        <f>IF(SP_SUL!I310="","*",SP_SUL!I310)</f>
        <v>*</v>
      </c>
      <c r="H307" s="95" t="str">
        <f>IF(SP_SUL!AB310="","*",SP_SUL!AB310)</f>
        <v>*</v>
      </c>
      <c r="I307" s="95" t="str">
        <f>IF(SP_SUL!AC310="","*",SP_SUL!AC310)</f>
        <v>*</v>
      </c>
      <c r="J307" s="96" t="str">
        <f>IF(SP_SUL!AA310="","*",SP_SUL!AA310)</f>
        <v>*</v>
      </c>
      <c r="K307" s="97" t="str">
        <f>IF(SP_SUL!AD310="","*",SP_SUL!AD310)</f>
        <v>*</v>
      </c>
    </row>
    <row r="308" spans="2:11">
      <c r="B308" s="94" t="str">
        <f>IF(SP_SUL!Y311="","*",SP_SUL!Y311)</f>
        <v>*</v>
      </c>
      <c r="C308" s="95" t="str">
        <f>IF(SP_SUL!B311="","*",SP_SUL!B311)</f>
        <v>*</v>
      </c>
      <c r="D308" s="94" t="str">
        <f>IF(SP_SUL!D311="","*",SP_SUL!D311)</f>
        <v>*</v>
      </c>
      <c r="E308" s="94" t="str">
        <f>IF(SP_SUL!H311="","*",SP_SUL!H311)</f>
        <v>*</v>
      </c>
      <c r="F308" s="100" t="str">
        <f>IF(SP_SUL!M311="","*",SP_SUL!M311)</f>
        <v>-</v>
      </c>
      <c r="G308" s="95" t="str">
        <f>IF(SP_SUL!I311="","*",SP_SUL!I311)</f>
        <v>*</v>
      </c>
      <c r="H308" s="95" t="str">
        <f>IF(SP_SUL!AB311="","*",SP_SUL!AB311)</f>
        <v>*</v>
      </c>
      <c r="I308" s="95" t="str">
        <f>IF(SP_SUL!AC311="","*",SP_SUL!AC311)</f>
        <v>*</v>
      </c>
      <c r="J308" s="96" t="str">
        <f>IF(SP_SUL!AA311="","*",SP_SUL!AA311)</f>
        <v>*</v>
      </c>
      <c r="K308" s="97" t="str">
        <f>IF(SP_SUL!AD311="","*",SP_SUL!AD311)</f>
        <v>*</v>
      </c>
    </row>
    <row r="309" spans="2:11">
      <c r="B309" s="94" t="str">
        <f>IF(SP_SUL!Y312="","*",SP_SUL!Y312)</f>
        <v>*</v>
      </c>
      <c r="C309" s="95" t="str">
        <f>IF(SP_SUL!B312="","*",SP_SUL!B312)</f>
        <v>*</v>
      </c>
      <c r="D309" s="94" t="str">
        <f>IF(SP_SUL!D312="","*",SP_SUL!D312)</f>
        <v>*</v>
      </c>
      <c r="E309" s="94" t="str">
        <f>IF(SP_SUL!H312="","*",SP_SUL!H312)</f>
        <v>*</v>
      </c>
      <c r="F309" s="100" t="str">
        <f>IF(SP_SUL!M312="","*",SP_SUL!M312)</f>
        <v>-</v>
      </c>
      <c r="G309" s="95" t="str">
        <f>IF(SP_SUL!I312="","*",SP_SUL!I312)</f>
        <v>*</v>
      </c>
      <c r="H309" s="95" t="str">
        <f>IF(SP_SUL!AB312="","*",SP_SUL!AB312)</f>
        <v>*</v>
      </c>
      <c r="I309" s="95" t="str">
        <f>IF(SP_SUL!AC312="","*",SP_SUL!AC312)</f>
        <v>*</v>
      </c>
      <c r="J309" s="96" t="str">
        <f>IF(SP_SUL!AA312="","*",SP_SUL!AA312)</f>
        <v>*</v>
      </c>
      <c r="K309" s="97" t="str">
        <f>IF(SP_SUL!AD312="","*",SP_SUL!AD312)</f>
        <v>*</v>
      </c>
    </row>
    <row r="310" spans="2:11">
      <c r="B310" s="94" t="str">
        <f>IF(SP_SUL!Y313="","*",SP_SUL!Y313)</f>
        <v>*</v>
      </c>
      <c r="C310" s="95" t="str">
        <f>IF(SP_SUL!B313="","*",SP_SUL!B313)</f>
        <v>*</v>
      </c>
      <c r="D310" s="94" t="str">
        <f>IF(SP_SUL!D313="","*",SP_SUL!D313)</f>
        <v>*</v>
      </c>
      <c r="E310" s="94" t="str">
        <f>IF(SP_SUL!H313="","*",SP_SUL!H313)</f>
        <v>*</v>
      </c>
      <c r="F310" s="100" t="str">
        <f>IF(SP_SUL!M313="","*",SP_SUL!M313)</f>
        <v>-</v>
      </c>
      <c r="G310" s="95" t="str">
        <f>IF(SP_SUL!I313="","*",SP_SUL!I313)</f>
        <v>*</v>
      </c>
      <c r="H310" s="95" t="str">
        <f>IF(SP_SUL!AB313="","*",SP_SUL!AB313)</f>
        <v>*</v>
      </c>
      <c r="I310" s="95" t="str">
        <f>IF(SP_SUL!AC313="","*",SP_SUL!AC313)</f>
        <v>*</v>
      </c>
      <c r="J310" s="96" t="str">
        <f>IF(SP_SUL!AA313="","*",SP_SUL!AA313)</f>
        <v>*</v>
      </c>
      <c r="K310" s="97" t="str">
        <f>IF(SP_SUL!AD313="","*",SP_SUL!AD313)</f>
        <v>*</v>
      </c>
    </row>
    <row r="311" spans="2:11">
      <c r="B311" s="94" t="str">
        <f>IF(SP_SUL!Y314="","*",SP_SUL!Y314)</f>
        <v>*</v>
      </c>
      <c r="C311" s="95" t="str">
        <f>IF(SP_SUL!B314="","*",SP_SUL!B314)</f>
        <v>*</v>
      </c>
      <c r="D311" s="94" t="str">
        <f>IF(SP_SUL!D314="","*",SP_SUL!D314)</f>
        <v>*</v>
      </c>
      <c r="E311" s="94" t="str">
        <f>IF(SP_SUL!H314="","*",SP_SUL!H314)</f>
        <v>*</v>
      </c>
      <c r="F311" s="100" t="str">
        <f>IF(SP_SUL!M314="","*",SP_SUL!M314)</f>
        <v>-</v>
      </c>
      <c r="G311" s="95" t="str">
        <f>IF(SP_SUL!I314="","*",SP_SUL!I314)</f>
        <v>*</v>
      </c>
      <c r="H311" s="95" t="str">
        <f>IF(SP_SUL!AB314="","*",SP_SUL!AB314)</f>
        <v>*</v>
      </c>
      <c r="I311" s="95" t="str">
        <f>IF(SP_SUL!AC314="","*",SP_SUL!AC314)</f>
        <v>*</v>
      </c>
      <c r="J311" s="96" t="str">
        <f>IF(SP_SUL!AA314="","*",SP_SUL!AA314)</f>
        <v>*</v>
      </c>
      <c r="K311" s="97" t="str">
        <f>IF(SP_SUL!AD314="","*",SP_SUL!AD314)</f>
        <v>*</v>
      </c>
    </row>
    <row r="312" spans="2:11">
      <c r="B312" s="94" t="str">
        <f>IF(SP_SUL!Y315="","*",SP_SUL!Y315)</f>
        <v>*</v>
      </c>
      <c r="C312" s="95" t="str">
        <f>IF(SP_SUL!B315="","*",SP_SUL!B315)</f>
        <v>*</v>
      </c>
      <c r="D312" s="94" t="str">
        <f>IF(SP_SUL!D315="","*",SP_SUL!D315)</f>
        <v>*</v>
      </c>
      <c r="E312" s="94" t="str">
        <f>IF(SP_SUL!H315="","*",SP_SUL!H315)</f>
        <v>*</v>
      </c>
      <c r="F312" s="100" t="str">
        <f>IF(SP_SUL!M315="","*",SP_SUL!M315)</f>
        <v>-</v>
      </c>
      <c r="G312" s="95" t="str">
        <f>IF(SP_SUL!I315="","*",SP_SUL!I315)</f>
        <v>*</v>
      </c>
      <c r="H312" s="95" t="str">
        <f>IF(SP_SUL!AB315="","*",SP_SUL!AB315)</f>
        <v>*</v>
      </c>
      <c r="I312" s="95" t="str">
        <f>IF(SP_SUL!AC315="","*",SP_SUL!AC315)</f>
        <v>*</v>
      </c>
      <c r="J312" s="96" t="str">
        <f>IF(SP_SUL!AA315="","*",SP_SUL!AA315)</f>
        <v>*</v>
      </c>
      <c r="K312" s="97" t="str">
        <f>IF(SP_SUL!AD315="","*",SP_SUL!AD315)</f>
        <v>*</v>
      </c>
    </row>
    <row r="313" spans="2:11">
      <c r="B313" s="94" t="str">
        <f>IF(SP_SUL!Y316="","*",SP_SUL!Y316)</f>
        <v>*</v>
      </c>
      <c r="C313" s="95" t="str">
        <f>IF(SP_SUL!B316="","*",SP_SUL!B316)</f>
        <v>*</v>
      </c>
      <c r="D313" s="94" t="str">
        <f>IF(SP_SUL!D316="","*",SP_SUL!D316)</f>
        <v>*</v>
      </c>
      <c r="E313" s="94" t="str">
        <f>IF(SP_SUL!H316="","*",SP_SUL!H316)</f>
        <v>*</v>
      </c>
      <c r="F313" s="100" t="str">
        <f>IF(SP_SUL!M316="","*",SP_SUL!M316)</f>
        <v>-</v>
      </c>
      <c r="G313" s="95" t="str">
        <f>IF(SP_SUL!I316="","*",SP_SUL!I316)</f>
        <v>*</v>
      </c>
      <c r="H313" s="95" t="str">
        <f>IF(SP_SUL!AB316="","*",SP_SUL!AB316)</f>
        <v>*</v>
      </c>
      <c r="I313" s="95" t="str">
        <f>IF(SP_SUL!AC316="","*",SP_SUL!AC316)</f>
        <v>*</v>
      </c>
      <c r="J313" s="96" t="str">
        <f>IF(SP_SUL!AA316="","*",SP_SUL!AA316)</f>
        <v>*</v>
      </c>
      <c r="K313" s="97" t="str">
        <f>IF(SP_SUL!AD316="","*",SP_SUL!AD316)</f>
        <v>*</v>
      </c>
    </row>
    <row r="314" spans="2:11">
      <c r="B314" s="94" t="str">
        <f>IF(SP_SUL!Y317="","*",SP_SUL!Y317)</f>
        <v>*</v>
      </c>
      <c r="C314" s="95" t="str">
        <f>IF(SP_SUL!B317="","*",SP_SUL!B317)</f>
        <v>*</v>
      </c>
      <c r="D314" s="94" t="str">
        <f>IF(SP_SUL!D317="","*",SP_SUL!D317)</f>
        <v>*</v>
      </c>
      <c r="E314" s="94" t="str">
        <f>IF(SP_SUL!H317="","*",SP_SUL!H317)</f>
        <v>*</v>
      </c>
      <c r="F314" s="100" t="str">
        <f>IF(SP_SUL!M317="","*",SP_SUL!M317)</f>
        <v>-</v>
      </c>
      <c r="G314" s="95" t="str">
        <f>IF(SP_SUL!I317="","*",SP_SUL!I317)</f>
        <v>*</v>
      </c>
      <c r="H314" s="95" t="str">
        <f>IF(SP_SUL!AB317="","*",SP_SUL!AB317)</f>
        <v>*</v>
      </c>
      <c r="I314" s="95" t="str">
        <f>IF(SP_SUL!AC317="","*",SP_SUL!AC317)</f>
        <v>*</v>
      </c>
      <c r="J314" s="96" t="str">
        <f>IF(SP_SUL!AA317="","*",SP_SUL!AA317)</f>
        <v>*</v>
      </c>
      <c r="K314" s="97" t="str">
        <f>IF(SP_SUL!AD317="","*",SP_SUL!AD317)</f>
        <v>*</v>
      </c>
    </row>
    <row r="315" spans="2:11">
      <c r="B315" s="94" t="str">
        <f>IF(SP_SUL!Y318="","*",SP_SUL!Y318)</f>
        <v>*</v>
      </c>
      <c r="C315" s="95" t="str">
        <f>IF(SP_SUL!B318="","*",SP_SUL!B318)</f>
        <v>*</v>
      </c>
      <c r="D315" s="94" t="str">
        <f>IF(SP_SUL!D318="","*",SP_SUL!D318)</f>
        <v>*</v>
      </c>
      <c r="E315" s="94" t="str">
        <f>IF(SP_SUL!H318="","*",SP_SUL!H318)</f>
        <v>*</v>
      </c>
      <c r="F315" s="100" t="str">
        <f>IF(SP_SUL!M318="","*",SP_SUL!M318)</f>
        <v>-</v>
      </c>
      <c r="G315" s="95" t="str">
        <f>IF(SP_SUL!I318="","*",SP_SUL!I318)</f>
        <v>*</v>
      </c>
      <c r="H315" s="95" t="str">
        <f>IF(SP_SUL!AB318="","*",SP_SUL!AB318)</f>
        <v>*</v>
      </c>
      <c r="I315" s="95" t="str">
        <f>IF(SP_SUL!AC318="","*",SP_SUL!AC318)</f>
        <v>*</v>
      </c>
      <c r="J315" s="96" t="str">
        <f>IF(SP_SUL!AA318="","*",SP_SUL!AA318)</f>
        <v>*</v>
      </c>
      <c r="K315" s="97" t="str">
        <f>IF(SP_SUL!AD318="","*",SP_SUL!AD318)</f>
        <v>*</v>
      </c>
    </row>
    <row r="316" spans="2:11">
      <c r="B316" s="94" t="str">
        <f>IF(SP_SUL!Y319="","*",SP_SUL!Y319)</f>
        <v>*</v>
      </c>
      <c r="C316" s="95" t="str">
        <f>IF(SP_SUL!B319="","*",SP_SUL!B319)</f>
        <v>*</v>
      </c>
      <c r="D316" s="94" t="str">
        <f>IF(SP_SUL!D319="","*",SP_SUL!D319)</f>
        <v>*</v>
      </c>
      <c r="E316" s="94" t="str">
        <f>IF(SP_SUL!H319="","*",SP_SUL!H319)</f>
        <v>*</v>
      </c>
      <c r="F316" s="100" t="str">
        <f>IF(SP_SUL!M319="","*",SP_SUL!M319)</f>
        <v>-</v>
      </c>
      <c r="G316" s="95" t="str">
        <f>IF(SP_SUL!I319="","*",SP_SUL!I319)</f>
        <v>*</v>
      </c>
      <c r="H316" s="95" t="str">
        <f>IF(SP_SUL!AB319="","*",SP_SUL!AB319)</f>
        <v>*</v>
      </c>
      <c r="I316" s="95" t="str">
        <f>IF(SP_SUL!AC319="","*",SP_SUL!AC319)</f>
        <v>*</v>
      </c>
      <c r="J316" s="96" t="str">
        <f>IF(SP_SUL!AA319="","*",SP_SUL!AA319)</f>
        <v>*</v>
      </c>
      <c r="K316" s="97" t="str">
        <f>IF(SP_SUL!AD319="","*",SP_SUL!AD319)</f>
        <v>*</v>
      </c>
    </row>
    <row r="317" spans="2:11">
      <c r="B317" s="94" t="str">
        <f>IF(SP_SUL!Y320="","*",SP_SUL!Y320)</f>
        <v>*</v>
      </c>
      <c r="C317" s="95" t="str">
        <f>IF(SP_SUL!B320="","*",SP_SUL!B320)</f>
        <v>*</v>
      </c>
      <c r="D317" s="94" t="str">
        <f>IF(SP_SUL!D320="","*",SP_SUL!D320)</f>
        <v>*</v>
      </c>
      <c r="E317" s="94" t="str">
        <f>IF(SP_SUL!H320="","*",SP_SUL!H320)</f>
        <v>*</v>
      </c>
      <c r="F317" s="100" t="str">
        <f>IF(SP_SUL!M320="","*",SP_SUL!M320)</f>
        <v>-</v>
      </c>
      <c r="G317" s="95" t="str">
        <f>IF(SP_SUL!I320="","*",SP_SUL!I320)</f>
        <v>*</v>
      </c>
      <c r="H317" s="95" t="str">
        <f>IF(SP_SUL!AB320="","*",SP_SUL!AB320)</f>
        <v>*</v>
      </c>
      <c r="I317" s="95" t="str">
        <f>IF(SP_SUL!AC320="","*",SP_SUL!AC320)</f>
        <v>*</v>
      </c>
      <c r="J317" s="96" t="str">
        <f>IF(SP_SUL!AA320="","*",SP_SUL!AA320)</f>
        <v>*</v>
      </c>
      <c r="K317" s="97" t="str">
        <f>IF(SP_SUL!AD320="","*",SP_SUL!AD320)</f>
        <v>*</v>
      </c>
    </row>
    <row r="318" spans="2:11">
      <c r="B318" s="94" t="str">
        <f>IF(SP_SUL!Y321="","*",SP_SUL!Y321)</f>
        <v>*</v>
      </c>
      <c r="C318" s="95" t="str">
        <f>IF(SP_SUL!B321="","*",SP_SUL!B321)</f>
        <v>*</v>
      </c>
      <c r="D318" s="94" t="str">
        <f>IF(SP_SUL!D321="","*",SP_SUL!D321)</f>
        <v>*</v>
      </c>
      <c r="E318" s="94" t="str">
        <f>IF(SP_SUL!H321="","*",SP_SUL!H321)</f>
        <v>*</v>
      </c>
      <c r="F318" s="100" t="str">
        <f>IF(SP_SUL!M321="","*",SP_SUL!M321)</f>
        <v>-</v>
      </c>
      <c r="G318" s="95" t="str">
        <f>IF(SP_SUL!I321="","*",SP_SUL!I321)</f>
        <v>*</v>
      </c>
      <c r="H318" s="95" t="str">
        <f>IF(SP_SUL!AB321="","*",SP_SUL!AB321)</f>
        <v>*</v>
      </c>
      <c r="I318" s="95" t="str">
        <f>IF(SP_SUL!AC321="","*",SP_SUL!AC321)</f>
        <v>*</v>
      </c>
      <c r="J318" s="96" t="str">
        <f>IF(SP_SUL!AA321="","*",SP_SUL!AA321)</f>
        <v>*</v>
      </c>
      <c r="K318" s="97" t="str">
        <f>IF(SP_SUL!AD321="","*",SP_SUL!AD321)</f>
        <v>*</v>
      </c>
    </row>
    <row r="319" spans="2:11">
      <c r="B319" s="94" t="str">
        <f>IF(SP_SUL!Y322="","*",SP_SUL!Y322)</f>
        <v>*</v>
      </c>
      <c r="C319" s="95" t="str">
        <f>IF(SP_SUL!B322="","*",SP_SUL!B322)</f>
        <v>*</v>
      </c>
      <c r="D319" s="94" t="str">
        <f>IF(SP_SUL!D322="","*",SP_SUL!D322)</f>
        <v>*</v>
      </c>
      <c r="E319" s="94" t="str">
        <f>IF(SP_SUL!H322="","*",SP_SUL!H322)</f>
        <v>*</v>
      </c>
      <c r="F319" s="100" t="str">
        <f>IF(SP_SUL!M322="","*",SP_SUL!M322)</f>
        <v>-</v>
      </c>
      <c r="G319" s="95" t="str">
        <f>IF(SP_SUL!I322="","*",SP_SUL!I322)</f>
        <v>*</v>
      </c>
      <c r="H319" s="95" t="str">
        <f>IF(SP_SUL!AB322="","*",SP_SUL!AB322)</f>
        <v>*</v>
      </c>
      <c r="I319" s="95" t="str">
        <f>IF(SP_SUL!AC322="","*",SP_SUL!AC322)</f>
        <v>*</v>
      </c>
      <c r="J319" s="96" t="str">
        <f>IF(SP_SUL!AA322="","*",SP_SUL!AA322)</f>
        <v>*</v>
      </c>
      <c r="K319" s="97" t="str">
        <f>IF(SP_SUL!AD322="","*",SP_SUL!AD322)</f>
        <v>*</v>
      </c>
    </row>
    <row r="320" spans="2:11">
      <c r="B320" s="94" t="str">
        <f>IF(SP_SUL!Y323="","*",SP_SUL!Y323)</f>
        <v>*</v>
      </c>
      <c r="C320" s="95" t="str">
        <f>IF(SP_SUL!B323="","*",SP_SUL!B323)</f>
        <v>*</v>
      </c>
      <c r="D320" s="94" t="str">
        <f>IF(SP_SUL!D323="","*",SP_SUL!D323)</f>
        <v>*</v>
      </c>
      <c r="E320" s="94" t="str">
        <f>IF(SP_SUL!H323="","*",SP_SUL!H323)</f>
        <v>*</v>
      </c>
      <c r="F320" s="100" t="str">
        <f>IF(SP_SUL!M323="","*",SP_SUL!M323)</f>
        <v>-</v>
      </c>
      <c r="G320" s="95" t="str">
        <f>IF(SP_SUL!I323="","*",SP_SUL!I323)</f>
        <v>*</v>
      </c>
      <c r="H320" s="95" t="str">
        <f>IF(SP_SUL!AB323="","*",SP_SUL!AB323)</f>
        <v>*</v>
      </c>
      <c r="I320" s="95" t="str">
        <f>IF(SP_SUL!AC323="","*",SP_SUL!AC323)</f>
        <v>*</v>
      </c>
      <c r="J320" s="96" t="str">
        <f>IF(SP_SUL!AA323="","*",SP_SUL!AA323)</f>
        <v>*</v>
      </c>
      <c r="K320" s="97" t="str">
        <f>IF(SP_SUL!AD323="","*",SP_SUL!AD323)</f>
        <v>*</v>
      </c>
    </row>
    <row r="321" spans="2:11">
      <c r="B321" s="94" t="str">
        <f>IF(SP_SUL!Y324="","*",SP_SUL!Y324)</f>
        <v>*</v>
      </c>
      <c r="C321" s="95" t="str">
        <f>IF(SP_SUL!B324="","*",SP_SUL!B324)</f>
        <v>*</v>
      </c>
      <c r="D321" s="94" t="str">
        <f>IF(SP_SUL!D324="","*",SP_SUL!D324)</f>
        <v>*</v>
      </c>
      <c r="E321" s="94" t="str">
        <f>IF(SP_SUL!H324="","*",SP_SUL!H324)</f>
        <v>*</v>
      </c>
      <c r="F321" s="100" t="str">
        <f>IF(SP_SUL!M324="","*",SP_SUL!M324)</f>
        <v>-</v>
      </c>
      <c r="G321" s="95" t="str">
        <f>IF(SP_SUL!I324="","*",SP_SUL!I324)</f>
        <v>*</v>
      </c>
      <c r="H321" s="95" t="str">
        <f>IF(SP_SUL!AB324="","*",SP_SUL!AB324)</f>
        <v>*</v>
      </c>
      <c r="I321" s="95" t="str">
        <f>IF(SP_SUL!AC324="","*",SP_SUL!AC324)</f>
        <v>*</v>
      </c>
      <c r="J321" s="96" t="str">
        <f>IF(SP_SUL!AA324="","*",SP_SUL!AA324)</f>
        <v>*</v>
      </c>
      <c r="K321" s="97" t="str">
        <f>IF(SP_SUL!AD324="","*",SP_SUL!AD324)</f>
        <v>*</v>
      </c>
    </row>
    <row r="322" spans="2:11">
      <c r="B322" s="94" t="str">
        <f>IF(SP_SUL!Y325="","*",SP_SUL!Y325)</f>
        <v>*</v>
      </c>
      <c r="C322" s="95" t="str">
        <f>IF(SP_SUL!B325="","*",SP_SUL!B325)</f>
        <v>*</v>
      </c>
      <c r="D322" s="94" t="str">
        <f>IF(SP_SUL!D325="","*",SP_SUL!D325)</f>
        <v>*</v>
      </c>
      <c r="E322" s="94" t="str">
        <f>IF(SP_SUL!H325="","*",SP_SUL!H325)</f>
        <v>*</v>
      </c>
      <c r="F322" s="100" t="str">
        <f>IF(SP_SUL!M325="","*",SP_SUL!M325)</f>
        <v>-</v>
      </c>
      <c r="G322" s="95" t="str">
        <f>IF(SP_SUL!I325="","*",SP_SUL!I325)</f>
        <v>*</v>
      </c>
      <c r="H322" s="95" t="str">
        <f>IF(SP_SUL!AB325="","*",SP_SUL!AB325)</f>
        <v>*</v>
      </c>
      <c r="I322" s="95" t="str">
        <f>IF(SP_SUL!AC325="","*",SP_SUL!AC325)</f>
        <v>*</v>
      </c>
      <c r="J322" s="96" t="str">
        <f>IF(SP_SUL!AA325="","*",SP_SUL!AA325)</f>
        <v>*</v>
      </c>
      <c r="K322" s="97" t="str">
        <f>IF(SP_SUL!AD325="","*",SP_SUL!AD325)</f>
        <v>*</v>
      </c>
    </row>
    <row r="323" spans="2:11">
      <c r="B323" s="94" t="str">
        <f>IF(SP_SUL!Y326="","*",SP_SUL!Y326)</f>
        <v>*</v>
      </c>
      <c r="C323" s="95" t="str">
        <f>IF(SP_SUL!B326="","*",SP_SUL!B326)</f>
        <v>*</v>
      </c>
      <c r="D323" s="94" t="str">
        <f>IF(SP_SUL!D326="","*",SP_SUL!D326)</f>
        <v>*</v>
      </c>
      <c r="E323" s="94" t="str">
        <f>IF(SP_SUL!H326="","*",SP_SUL!H326)</f>
        <v>*</v>
      </c>
      <c r="F323" s="100" t="str">
        <f>IF(SP_SUL!M326="","*",SP_SUL!M326)</f>
        <v>-</v>
      </c>
      <c r="G323" s="95" t="str">
        <f>IF(SP_SUL!I326="","*",SP_SUL!I326)</f>
        <v>*</v>
      </c>
      <c r="H323" s="95" t="str">
        <f>IF(SP_SUL!AB326="","*",SP_SUL!AB326)</f>
        <v>*</v>
      </c>
      <c r="I323" s="95" t="str">
        <f>IF(SP_SUL!AC326="","*",SP_SUL!AC326)</f>
        <v>*</v>
      </c>
      <c r="J323" s="96" t="str">
        <f>IF(SP_SUL!AA326="","*",SP_SUL!AA326)</f>
        <v>*</v>
      </c>
      <c r="K323" s="97" t="str">
        <f>IF(SP_SUL!AD326="","*",SP_SUL!AD326)</f>
        <v>*</v>
      </c>
    </row>
    <row r="324" spans="2:11">
      <c r="B324" s="94" t="str">
        <f>IF(SP_SUL!Y327="","*",SP_SUL!Y327)</f>
        <v>*</v>
      </c>
      <c r="C324" s="95" t="str">
        <f>IF(SP_SUL!B327="","*",SP_SUL!B327)</f>
        <v>*</v>
      </c>
      <c r="D324" s="94" t="str">
        <f>IF(SP_SUL!D327="","*",SP_SUL!D327)</f>
        <v>*</v>
      </c>
      <c r="E324" s="94" t="str">
        <f>IF(SP_SUL!H327="","*",SP_SUL!H327)</f>
        <v>*</v>
      </c>
      <c r="F324" s="100" t="str">
        <f>IF(SP_SUL!M327="","*",SP_SUL!M327)</f>
        <v>-</v>
      </c>
      <c r="G324" s="95" t="str">
        <f>IF(SP_SUL!I327="","*",SP_SUL!I327)</f>
        <v>*</v>
      </c>
      <c r="H324" s="95" t="str">
        <f>IF(SP_SUL!AB327="","*",SP_SUL!AB327)</f>
        <v>*</v>
      </c>
      <c r="I324" s="95" t="str">
        <f>IF(SP_SUL!AC327="","*",SP_SUL!AC327)</f>
        <v>*</v>
      </c>
      <c r="J324" s="96" t="str">
        <f>IF(SP_SUL!AA327="","*",SP_SUL!AA327)</f>
        <v>*</v>
      </c>
      <c r="K324" s="97" t="str">
        <f>IF(SP_SUL!AD327="","*",SP_SUL!AD327)</f>
        <v>*</v>
      </c>
    </row>
    <row r="325" spans="2:11">
      <c r="B325" s="94" t="str">
        <f>IF(SP_SUL!Y328="","*",SP_SUL!Y328)</f>
        <v>*</v>
      </c>
      <c r="C325" s="95" t="str">
        <f>IF(SP_SUL!B328="","*",SP_SUL!B328)</f>
        <v>*</v>
      </c>
      <c r="D325" s="94" t="str">
        <f>IF(SP_SUL!D328="","*",SP_SUL!D328)</f>
        <v>*</v>
      </c>
      <c r="E325" s="94" t="str">
        <f>IF(SP_SUL!H328="","*",SP_SUL!H328)</f>
        <v>*</v>
      </c>
      <c r="F325" s="100" t="str">
        <f>IF(SP_SUL!M328="","*",SP_SUL!M328)</f>
        <v>-</v>
      </c>
      <c r="G325" s="95" t="str">
        <f>IF(SP_SUL!I328="","*",SP_SUL!I328)</f>
        <v>*</v>
      </c>
      <c r="H325" s="95" t="str">
        <f>IF(SP_SUL!AB328="","*",SP_SUL!AB328)</f>
        <v>*</v>
      </c>
      <c r="I325" s="95" t="str">
        <f>IF(SP_SUL!AC328="","*",SP_SUL!AC328)</f>
        <v>*</v>
      </c>
      <c r="J325" s="96" t="str">
        <f>IF(SP_SUL!AA328="","*",SP_SUL!AA328)</f>
        <v>*</v>
      </c>
      <c r="K325" s="97" t="str">
        <f>IF(SP_SUL!AD328="","*",SP_SUL!AD328)</f>
        <v>*</v>
      </c>
    </row>
    <row r="326" spans="2:11">
      <c r="B326" s="94" t="str">
        <f>IF(SP_SUL!Y329="","*",SP_SUL!Y329)</f>
        <v>*</v>
      </c>
      <c r="C326" s="95" t="str">
        <f>IF(SP_SUL!B329="","*",SP_SUL!B329)</f>
        <v>*</v>
      </c>
      <c r="D326" s="94" t="str">
        <f>IF(SP_SUL!D329="","*",SP_SUL!D329)</f>
        <v>*</v>
      </c>
      <c r="E326" s="94" t="str">
        <f>IF(SP_SUL!H329="","*",SP_SUL!H329)</f>
        <v>*</v>
      </c>
      <c r="F326" s="100" t="str">
        <f>IF(SP_SUL!M329="","*",SP_SUL!M329)</f>
        <v>-</v>
      </c>
      <c r="G326" s="95" t="str">
        <f>IF(SP_SUL!I329="","*",SP_SUL!I329)</f>
        <v>*</v>
      </c>
      <c r="H326" s="95" t="str">
        <f>IF(SP_SUL!AB329="","*",SP_SUL!AB329)</f>
        <v>*</v>
      </c>
      <c r="I326" s="95" t="str">
        <f>IF(SP_SUL!AC329="","*",SP_SUL!AC329)</f>
        <v>*</v>
      </c>
      <c r="J326" s="96" t="str">
        <f>IF(SP_SUL!AA329="","*",SP_SUL!AA329)</f>
        <v>*</v>
      </c>
      <c r="K326" s="97" t="str">
        <f>IF(SP_SUL!AD329="","*",SP_SUL!AD329)</f>
        <v>*</v>
      </c>
    </row>
    <row r="327" spans="2:11">
      <c r="B327" s="94" t="str">
        <f>IF(SP_SUL!Y330="","*",SP_SUL!Y330)</f>
        <v>*</v>
      </c>
      <c r="C327" s="95" t="str">
        <f>IF(SP_SUL!B330="","*",SP_SUL!B330)</f>
        <v>*</v>
      </c>
      <c r="D327" s="94" t="str">
        <f>IF(SP_SUL!D330="","*",SP_SUL!D330)</f>
        <v>*</v>
      </c>
      <c r="E327" s="94" t="str">
        <f>IF(SP_SUL!H330="","*",SP_SUL!H330)</f>
        <v>*</v>
      </c>
      <c r="F327" s="100" t="str">
        <f>IF(SP_SUL!M330="","*",SP_SUL!M330)</f>
        <v>-</v>
      </c>
      <c r="G327" s="95" t="str">
        <f>IF(SP_SUL!I330="","*",SP_SUL!I330)</f>
        <v>*</v>
      </c>
      <c r="H327" s="95" t="str">
        <f>IF(SP_SUL!AB330="","*",SP_SUL!AB330)</f>
        <v>*</v>
      </c>
      <c r="I327" s="95" t="str">
        <f>IF(SP_SUL!AC330="","*",SP_SUL!AC330)</f>
        <v>*</v>
      </c>
      <c r="J327" s="96" t="str">
        <f>IF(SP_SUL!AA330="","*",SP_SUL!AA330)</f>
        <v>*</v>
      </c>
      <c r="K327" s="97" t="str">
        <f>IF(SP_SUL!AD330="","*",SP_SUL!AD330)</f>
        <v>*</v>
      </c>
    </row>
    <row r="328" spans="2:11">
      <c r="B328" s="94" t="str">
        <f>IF(SP_SUL!Y331="","*",SP_SUL!Y331)</f>
        <v>*</v>
      </c>
      <c r="C328" s="95" t="str">
        <f>IF(SP_SUL!B331="","*",SP_SUL!B331)</f>
        <v>*</v>
      </c>
      <c r="D328" s="94" t="str">
        <f>IF(SP_SUL!D331="","*",SP_SUL!D331)</f>
        <v>*</v>
      </c>
      <c r="E328" s="94" t="str">
        <f>IF(SP_SUL!H331="","*",SP_SUL!H331)</f>
        <v>*</v>
      </c>
      <c r="F328" s="100" t="str">
        <f>IF(SP_SUL!M331="","*",SP_SUL!M331)</f>
        <v>-</v>
      </c>
      <c r="G328" s="95" t="str">
        <f>IF(SP_SUL!I331="","*",SP_SUL!I331)</f>
        <v>*</v>
      </c>
      <c r="H328" s="95" t="str">
        <f>IF(SP_SUL!AB331="","*",SP_SUL!AB331)</f>
        <v>*</v>
      </c>
      <c r="I328" s="95" t="str">
        <f>IF(SP_SUL!AC331="","*",SP_SUL!AC331)</f>
        <v>*</v>
      </c>
      <c r="J328" s="96" t="str">
        <f>IF(SP_SUL!AA331="","*",SP_SUL!AA331)</f>
        <v>*</v>
      </c>
      <c r="K328" s="97" t="str">
        <f>IF(SP_SUL!AD331="","*",SP_SUL!AD331)</f>
        <v>*</v>
      </c>
    </row>
    <row r="329" spans="2:11">
      <c r="B329" s="94" t="str">
        <f>IF(SP_SUL!Y332="","*",SP_SUL!Y332)</f>
        <v>*</v>
      </c>
      <c r="C329" s="95" t="str">
        <f>IF(SP_SUL!B332="","*",SP_SUL!B332)</f>
        <v>*</v>
      </c>
      <c r="D329" s="94" t="str">
        <f>IF(SP_SUL!D332="","*",SP_SUL!D332)</f>
        <v>*</v>
      </c>
      <c r="E329" s="94" t="str">
        <f>IF(SP_SUL!H332="","*",SP_SUL!H332)</f>
        <v>*</v>
      </c>
      <c r="F329" s="100" t="str">
        <f>IF(SP_SUL!M332="","*",SP_SUL!M332)</f>
        <v>-</v>
      </c>
      <c r="G329" s="95" t="str">
        <f>IF(SP_SUL!I332="","*",SP_SUL!I332)</f>
        <v>*</v>
      </c>
      <c r="H329" s="95" t="str">
        <f>IF(SP_SUL!AB332="","*",SP_SUL!AB332)</f>
        <v>*</v>
      </c>
      <c r="I329" s="95" t="str">
        <f>IF(SP_SUL!AC332="","*",SP_SUL!AC332)</f>
        <v>*</v>
      </c>
      <c r="J329" s="96" t="str">
        <f>IF(SP_SUL!AA332="","*",SP_SUL!AA332)</f>
        <v>*</v>
      </c>
      <c r="K329" s="97" t="str">
        <f>IF(SP_SUL!AD332="","*",SP_SUL!AD332)</f>
        <v>*</v>
      </c>
    </row>
    <row r="330" spans="2:11">
      <c r="B330" s="94" t="str">
        <f>IF(SP_SUL!Y333="","*",SP_SUL!Y333)</f>
        <v>*</v>
      </c>
      <c r="C330" s="95" t="str">
        <f>IF(SP_SUL!B333="","*",SP_SUL!B333)</f>
        <v>*</v>
      </c>
      <c r="D330" s="94" t="str">
        <f>IF(SP_SUL!D333="","*",SP_SUL!D333)</f>
        <v>*</v>
      </c>
      <c r="E330" s="94" t="str">
        <f>IF(SP_SUL!H333="","*",SP_SUL!H333)</f>
        <v>*</v>
      </c>
      <c r="F330" s="100" t="str">
        <f>IF(SP_SUL!M333="","*",SP_SUL!M333)</f>
        <v>-</v>
      </c>
      <c r="G330" s="95" t="str">
        <f>IF(SP_SUL!I333="","*",SP_SUL!I333)</f>
        <v>*</v>
      </c>
      <c r="H330" s="95" t="str">
        <f>IF(SP_SUL!AB333="","*",SP_SUL!AB333)</f>
        <v>*</v>
      </c>
      <c r="I330" s="95" t="str">
        <f>IF(SP_SUL!AC333="","*",SP_SUL!AC333)</f>
        <v>*</v>
      </c>
      <c r="J330" s="96" t="str">
        <f>IF(SP_SUL!AA333="","*",SP_SUL!AA333)</f>
        <v>*</v>
      </c>
      <c r="K330" s="97" t="str">
        <f>IF(SP_SUL!AD333="","*",SP_SUL!AD333)</f>
        <v>*</v>
      </c>
    </row>
    <row r="331" spans="2:11">
      <c r="B331" s="94" t="str">
        <f>IF(SP_SUL!Y334="","*",SP_SUL!Y334)</f>
        <v>*</v>
      </c>
      <c r="C331" s="95" t="str">
        <f>IF(SP_SUL!B334="","*",SP_SUL!B334)</f>
        <v>*</v>
      </c>
      <c r="D331" s="94" t="str">
        <f>IF(SP_SUL!D334="","*",SP_SUL!D334)</f>
        <v>*</v>
      </c>
      <c r="E331" s="94" t="str">
        <f>IF(SP_SUL!H334="","*",SP_SUL!H334)</f>
        <v>*</v>
      </c>
      <c r="F331" s="100" t="str">
        <f>IF(SP_SUL!M334="","*",SP_SUL!M334)</f>
        <v>-</v>
      </c>
      <c r="G331" s="95" t="str">
        <f>IF(SP_SUL!I334="","*",SP_SUL!I334)</f>
        <v>*</v>
      </c>
      <c r="H331" s="95" t="str">
        <f>IF(SP_SUL!AB334="","*",SP_SUL!AB334)</f>
        <v>*</v>
      </c>
      <c r="I331" s="95" t="str">
        <f>IF(SP_SUL!AC334="","*",SP_SUL!AC334)</f>
        <v>*</v>
      </c>
      <c r="J331" s="96" t="str">
        <f>IF(SP_SUL!AA334="","*",SP_SUL!AA334)</f>
        <v>*</v>
      </c>
      <c r="K331" s="97" t="str">
        <f>IF(SP_SUL!AD334="","*",SP_SUL!AD334)</f>
        <v>*</v>
      </c>
    </row>
    <row r="332" spans="2:11">
      <c r="B332" s="94" t="str">
        <f>IF(SP_SUL!Y335="","*",SP_SUL!Y335)</f>
        <v>*</v>
      </c>
      <c r="C332" s="95" t="str">
        <f>IF(SP_SUL!B335="","*",SP_SUL!B335)</f>
        <v>*</v>
      </c>
      <c r="D332" s="94" t="str">
        <f>IF(SP_SUL!D335="","*",SP_SUL!D335)</f>
        <v>*</v>
      </c>
      <c r="E332" s="94" t="str">
        <f>IF(SP_SUL!H335="","*",SP_SUL!H335)</f>
        <v>*</v>
      </c>
      <c r="F332" s="100" t="str">
        <f>IF(SP_SUL!M335="","*",SP_SUL!M335)</f>
        <v>-</v>
      </c>
      <c r="G332" s="95" t="str">
        <f>IF(SP_SUL!I335="","*",SP_SUL!I335)</f>
        <v>*</v>
      </c>
      <c r="H332" s="95" t="str">
        <f>IF(SP_SUL!AB335="","*",SP_SUL!AB335)</f>
        <v>*</v>
      </c>
      <c r="I332" s="95" t="str">
        <f>IF(SP_SUL!AC335="","*",SP_SUL!AC335)</f>
        <v>*</v>
      </c>
      <c r="J332" s="96" t="str">
        <f>IF(SP_SUL!AA335="","*",SP_SUL!AA335)</f>
        <v>*</v>
      </c>
      <c r="K332" s="97" t="str">
        <f>IF(SP_SUL!AD335="","*",SP_SUL!AD335)</f>
        <v>*</v>
      </c>
    </row>
    <row r="333" spans="2:11">
      <c r="B333" s="94" t="str">
        <f>IF(SP_SUL!Y336="","*",SP_SUL!Y336)</f>
        <v>*</v>
      </c>
      <c r="C333" s="95" t="str">
        <f>IF(SP_SUL!B336="","*",SP_SUL!B336)</f>
        <v>*</v>
      </c>
      <c r="D333" s="94" t="str">
        <f>IF(SP_SUL!D336="","*",SP_SUL!D336)</f>
        <v>*</v>
      </c>
      <c r="E333" s="94" t="str">
        <f>IF(SP_SUL!H336="","*",SP_SUL!H336)</f>
        <v>*</v>
      </c>
      <c r="F333" s="100" t="str">
        <f>IF(SP_SUL!M336="","*",SP_SUL!M336)</f>
        <v>-</v>
      </c>
      <c r="G333" s="95" t="str">
        <f>IF(SP_SUL!I336="","*",SP_SUL!I336)</f>
        <v>*</v>
      </c>
      <c r="H333" s="95" t="str">
        <f>IF(SP_SUL!AB336="","*",SP_SUL!AB336)</f>
        <v>*</v>
      </c>
      <c r="I333" s="95" t="str">
        <f>IF(SP_SUL!AC336="","*",SP_SUL!AC336)</f>
        <v>*</v>
      </c>
      <c r="J333" s="96" t="str">
        <f>IF(SP_SUL!AA336="","*",SP_SUL!AA336)</f>
        <v>*</v>
      </c>
      <c r="K333" s="97" t="str">
        <f>IF(SP_SUL!AD336="","*",SP_SUL!AD336)</f>
        <v>*</v>
      </c>
    </row>
    <row r="334" spans="2:11">
      <c r="B334" s="94" t="str">
        <f>IF(SP_SUL!Y337="","*",SP_SUL!Y337)</f>
        <v>*</v>
      </c>
      <c r="C334" s="95" t="str">
        <f>IF(SP_SUL!B337="","*",SP_SUL!B337)</f>
        <v>*</v>
      </c>
      <c r="D334" s="94" t="str">
        <f>IF(SP_SUL!D337="","*",SP_SUL!D337)</f>
        <v>*</v>
      </c>
      <c r="E334" s="94" t="str">
        <f>IF(SP_SUL!H337="","*",SP_SUL!H337)</f>
        <v>*</v>
      </c>
      <c r="F334" s="100" t="str">
        <f>IF(SP_SUL!M337="","*",SP_SUL!M337)</f>
        <v>-</v>
      </c>
      <c r="G334" s="95" t="str">
        <f>IF(SP_SUL!I337="","*",SP_SUL!I337)</f>
        <v>*</v>
      </c>
      <c r="H334" s="95" t="str">
        <f>IF(SP_SUL!AB337="","*",SP_SUL!AB337)</f>
        <v>*</v>
      </c>
      <c r="I334" s="95" t="str">
        <f>IF(SP_SUL!AC337="","*",SP_SUL!AC337)</f>
        <v>*</v>
      </c>
      <c r="J334" s="96" t="str">
        <f>IF(SP_SUL!AA337="","*",SP_SUL!AA337)</f>
        <v>*</v>
      </c>
      <c r="K334" s="97" t="str">
        <f>IF(SP_SUL!AD337="","*",SP_SUL!AD337)</f>
        <v>*</v>
      </c>
    </row>
    <row r="335" spans="2:11">
      <c r="B335" s="94" t="str">
        <f>IF(SP_SUL!Y338="","*",SP_SUL!Y338)</f>
        <v>*</v>
      </c>
      <c r="C335" s="95" t="str">
        <f>IF(SP_SUL!B338="","*",SP_SUL!B338)</f>
        <v>*</v>
      </c>
      <c r="D335" s="94" t="str">
        <f>IF(SP_SUL!D338="","*",SP_SUL!D338)</f>
        <v>*</v>
      </c>
      <c r="E335" s="94" t="str">
        <f>IF(SP_SUL!H338="","*",SP_SUL!H338)</f>
        <v>*</v>
      </c>
      <c r="F335" s="100" t="str">
        <f>IF(SP_SUL!M338="","*",SP_SUL!M338)</f>
        <v>-</v>
      </c>
      <c r="G335" s="95" t="str">
        <f>IF(SP_SUL!I338="","*",SP_SUL!I338)</f>
        <v>*</v>
      </c>
      <c r="H335" s="95" t="str">
        <f>IF(SP_SUL!AB338="","*",SP_SUL!AB338)</f>
        <v>*</v>
      </c>
      <c r="I335" s="95" t="str">
        <f>IF(SP_SUL!AC338="","*",SP_SUL!AC338)</f>
        <v>*</v>
      </c>
      <c r="J335" s="96" t="str">
        <f>IF(SP_SUL!AA338="","*",SP_SUL!AA338)</f>
        <v>*</v>
      </c>
      <c r="K335" s="97" t="str">
        <f>IF(SP_SUL!AD338="","*",SP_SUL!AD338)</f>
        <v>*</v>
      </c>
    </row>
    <row r="336" spans="2:11">
      <c r="B336" s="94" t="str">
        <f>IF(SP_SUL!Y339="","*",SP_SUL!Y339)</f>
        <v>*</v>
      </c>
      <c r="C336" s="95" t="str">
        <f>IF(SP_SUL!B339="","*",SP_SUL!B339)</f>
        <v>*</v>
      </c>
      <c r="D336" s="94" t="str">
        <f>IF(SP_SUL!D339="","*",SP_SUL!D339)</f>
        <v>*</v>
      </c>
      <c r="E336" s="94" t="str">
        <f>IF(SP_SUL!H339="","*",SP_SUL!H339)</f>
        <v>*</v>
      </c>
      <c r="F336" s="100" t="str">
        <f>IF(SP_SUL!M339="","*",SP_SUL!M339)</f>
        <v>-</v>
      </c>
      <c r="G336" s="95" t="str">
        <f>IF(SP_SUL!I339="","*",SP_SUL!I339)</f>
        <v>*</v>
      </c>
      <c r="H336" s="95" t="str">
        <f>IF(SP_SUL!AB339="","*",SP_SUL!AB339)</f>
        <v>*</v>
      </c>
      <c r="I336" s="95" t="str">
        <f>IF(SP_SUL!AC339="","*",SP_SUL!AC339)</f>
        <v>*</v>
      </c>
      <c r="J336" s="96" t="str">
        <f>IF(SP_SUL!AA339="","*",SP_SUL!AA339)</f>
        <v>*</v>
      </c>
      <c r="K336" s="97" t="str">
        <f>IF(SP_SUL!AD339="","*",SP_SUL!AD339)</f>
        <v>*</v>
      </c>
    </row>
    <row r="337" spans="2:11">
      <c r="B337" s="94" t="str">
        <f>IF(SP_SUL!Y340="","*",SP_SUL!Y340)</f>
        <v>*</v>
      </c>
      <c r="C337" s="95" t="str">
        <f>IF(SP_SUL!B340="","*",SP_SUL!B340)</f>
        <v>*</v>
      </c>
      <c r="D337" s="94" t="str">
        <f>IF(SP_SUL!D340="","*",SP_SUL!D340)</f>
        <v>*</v>
      </c>
      <c r="E337" s="94" t="str">
        <f>IF(SP_SUL!H340="","*",SP_SUL!H340)</f>
        <v>*</v>
      </c>
      <c r="F337" s="100" t="str">
        <f>IF(SP_SUL!M340="","*",SP_SUL!M340)</f>
        <v>-</v>
      </c>
      <c r="G337" s="95" t="str">
        <f>IF(SP_SUL!I340="","*",SP_SUL!I340)</f>
        <v>*</v>
      </c>
      <c r="H337" s="95" t="str">
        <f>IF(SP_SUL!AB340="","*",SP_SUL!AB340)</f>
        <v>*</v>
      </c>
      <c r="I337" s="95" t="str">
        <f>IF(SP_SUL!AC340="","*",SP_SUL!AC340)</f>
        <v>*</v>
      </c>
      <c r="J337" s="96" t="str">
        <f>IF(SP_SUL!AA340="","*",SP_SUL!AA340)</f>
        <v>*</v>
      </c>
      <c r="K337" s="97" t="str">
        <f>IF(SP_SUL!AD340="","*",SP_SUL!AD340)</f>
        <v>*</v>
      </c>
    </row>
    <row r="338" spans="2:11">
      <c r="B338" s="94" t="str">
        <f>IF(SP_SUL!Y341="","*",SP_SUL!Y341)</f>
        <v>*</v>
      </c>
      <c r="C338" s="95" t="str">
        <f>IF(SP_SUL!B341="","*",SP_SUL!B341)</f>
        <v>*</v>
      </c>
      <c r="D338" s="94" t="str">
        <f>IF(SP_SUL!D341="","*",SP_SUL!D341)</f>
        <v>*</v>
      </c>
      <c r="E338" s="94" t="str">
        <f>IF(SP_SUL!H341="","*",SP_SUL!H341)</f>
        <v>*</v>
      </c>
      <c r="F338" s="100" t="str">
        <f>IF(SP_SUL!M341="","*",SP_SUL!M341)</f>
        <v>-</v>
      </c>
      <c r="G338" s="95" t="str">
        <f>IF(SP_SUL!I341="","*",SP_SUL!I341)</f>
        <v>*</v>
      </c>
      <c r="H338" s="95" t="str">
        <f>IF(SP_SUL!AB341="","*",SP_SUL!AB341)</f>
        <v>*</v>
      </c>
      <c r="I338" s="95" t="str">
        <f>IF(SP_SUL!AC341="","*",SP_SUL!AC341)</f>
        <v>*</v>
      </c>
      <c r="J338" s="96" t="str">
        <f>IF(SP_SUL!AA341="","*",SP_SUL!AA341)</f>
        <v>*</v>
      </c>
      <c r="K338" s="97" t="str">
        <f>IF(SP_SUL!AD341="","*",SP_SUL!AD341)</f>
        <v>*</v>
      </c>
    </row>
    <row r="339" spans="2:11">
      <c r="B339" s="94" t="str">
        <f>IF(SP_SUL!Y342="","*",SP_SUL!Y342)</f>
        <v>*</v>
      </c>
      <c r="C339" s="95" t="str">
        <f>IF(SP_SUL!B342="","*",SP_SUL!B342)</f>
        <v>*</v>
      </c>
      <c r="D339" s="94" t="str">
        <f>IF(SP_SUL!D342="","*",SP_SUL!D342)</f>
        <v>*</v>
      </c>
      <c r="E339" s="94" t="str">
        <f>IF(SP_SUL!H342="","*",SP_SUL!H342)</f>
        <v>*</v>
      </c>
      <c r="F339" s="100" t="str">
        <f>IF(SP_SUL!M342="","*",SP_SUL!M342)</f>
        <v>-</v>
      </c>
      <c r="G339" s="95" t="str">
        <f>IF(SP_SUL!I342="","*",SP_SUL!I342)</f>
        <v>*</v>
      </c>
      <c r="H339" s="95" t="str">
        <f>IF(SP_SUL!AB342="","*",SP_SUL!AB342)</f>
        <v>*</v>
      </c>
      <c r="I339" s="95" t="str">
        <f>IF(SP_SUL!AC342="","*",SP_SUL!AC342)</f>
        <v>*</v>
      </c>
      <c r="J339" s="96" t="str">
        <f>IF(SP_SUL!AA342="","*",SP_SUL!AA342)</f>
        <v>*</v>
      </c>
      <c r="K339" s="97" t="str">
        <f>IF(SP_SUL!AD342="","*",SP_SUL!AD342)</f>
        <v>*</v>
      </c>
    </row>
    <row r="340" spans="2:11">
      <c r="B340" s="94" t="str">
        <f>IF(SP_SUL!Y343="","*",SP_SUL!Y343)</f>
        <v>*</v>
      </c>
      <c r="C340" s="95" t="str">
        <f>IF(SP_SUL!B343="","*",SP_SUL!B343)</f>
        <v>*</v>
      </c>
      <c r="D340" s="94" t="str">
        <f>IF(SP_SUL!D343="","*",SP_SUL!D343)</f>
        <v>*</v>
      </c>
      <c r="E340" s="94" t="str">
        <f>IF(SP_SUL!H343="","*",SP_SUL!H343)</f>
        <v>*</v>
      </c>
      <c r="F340" s="100" t="str">
        <f>IF(SP_SUL!M343="","*",SP_SUL!M343)</f>
        <v>-</v>
      </c>
      <c r="G340" s="95" t="str">
        <f>IF(SP_SUL!I343="","*",SP_SUL!I343)</f>
        <v>*</v>
      </c>
      <c r="H340" s="95" t="str">
        <f>IF(SP_SUL!AB343="","*",SP_SUL!AB343)</f>
        <v>*</v>
      </c>
      <c r="I340" s="95" t="str">
        <f>IF(SP_SUL!AC343="","*",SP_SUL!AC343)</f>
        <v>*</v>
      </c>
      <c r="J340" s="96" t="str">
        <f>IF(SP_SUL!AA343="","*",SP_SUL!AA343)</f>
        <v>*</v>
      </c>
      <c r="K340" s="97" t="str">
        <f>IF(SP_SUL!AD343="","*",SP_SUL!AD343)</f>
        <v>*</v>
      </c>
    </row>
    <row r="341" spans="2:11">
      <c r="B341" s="94" t="str">
        <f>IF(SP_SUL!Y344="","*",SP_SUL!Y344)</f>
        <v>*</v>
      </c>
      <c r="C341" s="95" t="str">
        <f>IF(SP_SUL!B344="","*",SP_SUL!B344)</f>
        <v>*</v>
      </c>
      <c r="D341" s="94" t="str">
        <f>IF(SP_SUL!D344="","*",SP_SUL!D344)</f>
        <v>*</v>
      </c>
      <c r="E341" s="94" t="str">
        <f>IF(SP_SUL!H344="","*",SP_SUL!H344)</f>
        <v>*</v>
      </c>
      <c r="F341" s="100" t="str">
        <f>IF(SP_SUL!M344="","*",SP_SUL!M344)</f>
        <v>-</v>
      </c>
      <c r="G341" s="95" t="str">
        <f>IF(SP_SUL!I344="","*",SP_SUL!I344)</f>
        <v>*</v>
      </c>
      <c r="H341" s="95" t="str">
        <f>IF(SP_SUL!AB344="","*",SP_SUL!AB344)</f>
        <v>*</v>
      </c>
      <c r="I341" s="95" t="str">
        <f>IF(SP_SUL!AC344="","*",SP_SUL!AC344)</f>
        <v>*</v>
      </c>
      <c r="J341" s="96" t="str">
        <f>IF(SP_SUL!AA344="","*",SP_SUL!AA344)</f>
        <v>*</v>
      </c>
      <c r="K341" s="97" t="str">
        <f>IF(SP_SUL!AD344="","*",SP_SUL!AD344)</f>
        <v>*</v>
      </c>
    </row>
    <row r="342" spans="2:11">
      <c r="B342" s="94" t="str">
        <f>IF(SP_SUL!Y345="","*",SP_SUL!Y345)</f>
        <v>*</v>
      </c>
      <c r="C342" s="95" t="str">
        <f>IF(SP_SUL!B345="","*",SP_SUL!B345)</f>
        <v>*</v>
      </c>
      <c r="D342" s="94" t="str">
        <f>IF(SP_SUL!D345="","*",SP_SUL!D345)</f>
        <v>*</v>
      </c>
      <c r="E342" s="94" t="str">
        <f>IF(SP_SUL!H345="","*",SP_SUL!H345)</f>
        <v>*</v>
      </c>
      <c r="F342" s="100" t="str">
        <f>IF(SP_SUL!M345="","*",SP_SUL!M345)</f>
        <v>-</v>
      </c>
      <c r="G342" s="95" t="str">
        <f>IF(SP_SUL!I345="","*",SP_SUL!I345)</f>
        <v>*</v>
      </c>
      <c r="H342" s="95" t="str">
        <f>IF(SP_SUL!AB345="","*",SP_SUL!AB345)</f>
        <v>*</v>
      </c>
      <c r="I342" s="95" t="str">
        <f>IF(SP_SUL!AC345="","*",SP_SUL!AC345)</f>
        <v>*</v>
      </c>
      <c r="J342" s="96" t="str">
        <f>IF(SP_SUL!AA345="","*",SP_SUL!AA345)</f>
        <v>*</v>
      </c>
      <c r="K342" s="97" t="str">
        <f>IF(SP_SUL!AD345="","*",SP_SUL!AD345)</f>
        <v>*</v>
      </c>
    </row>
    <row r="343" spans="2:11">
      <c r="B343" s="94" t="str">
        <f>IF(SP_SUL!Y346="","*",SP_SUL!Y346)</f>
        <v>*</v>
      </c>
      <c r="C343" s="95" t="str">
        <f>IF(SP_SUL!B346="","*",SP_SUL!B346)</f>
        <v>*</v>
      </c>
      <c r="D343" s="94" t="str">
        <f>IF(SP_SUL!D346="","*",SP_SUL!D346)</f>
        <v>*</v>
      </c>
      <c r="E343" s="94" t="str">
        <f>IF(SP_SUL!H346="","*",SP_SUL!H346)</f>
        <v>*</v>
      </c>
      <c r="F343" s="100" t="str">
        <f>IF(SP_SUL!M346="","*",SP_SUL!M346)</f>
        <v>-</v>
      </c>
      <c r="G343" s="95" t="str">
        <f>IF(SP_SUL!I346="","*",SP_SUL!I346)</f>
        <v>*</v>
      </c>
      <c r="H343" s="95" t="str">
        <f>IF(SP_SUL!AB346="","*",SP_SUL!AB346)</f>
        <v>*</v>
      </c>
      <c r="I343" s="95" t="str">
        <f>IF(SP_SUL!AC346="","*",SP_SUL!AC346)</f>
        <v>*</v>
      </c>
      <c r="J343" s="96" t="str">
        <f>IF(SP_SUL!AA346="","*",SP_SUL!AA346)</f>
        <v>*</v>
      </c>
      <c r="K343" s="97" t="str">
        <f>IF(SP_SUL!AD346="","*",SP_SUL!AD346)</f>
        <v>*</v>
      </c>
    </row>
    <row r="344" spans="2:11">
      <c r="B344" s="94" t="str">
        <f>IF(SP_SUL!Y347="","*",SP_SUL!Y347)</f>
        <v>*</v>
      </c>
      <c r="C344" s="95" t="str">
        <f>IF(SP_SUL!B347="","*",SP_SUL!B347)</f>
        <v>*</v>
      </c>
      <c r="D344" s="94" t="str">
        <f>IF(SP_SUL!D347="","*",SP_SUL!D347)</f>
        <v>*</v>
      </c>
      <c r="E344" s="94" t="str">
        <f>IF(SP_SUL!H347="","*",SP_SUL!H347)</f>
        <v>*</v>
      </c>
      <c r="F344" s="100" t="str">
        <f>IF(SP_SUL!M347="","*",SP_SUL!M347)</f>
        <v>-</v>
      </c>
      <c r="G344" s="95" t="str">
        <f>IF(SP_SUL!I347="","*",SP_SUL!I347)</f>
        <v>*</v>
      </c>
      <c r="H344" s="95" t="str">
        <f>IF(SP_SUL!AB347="","*",SP_SUL!AB347)</f>
        <v>*</v>
      </c>
      <c r="I344" s="95" t="str">
        <f>IF(SP_SUL!AC347="","*",SP_SUL!AC347)</f>
        <v>*</v>
      </c>
      <c r="J344" s="96" t="str">
        <f>IF(SP_SUL!AA347="","*",SP_SUL!AA347)</f>
        <v>*</v>
      </c>
      <c r="K344" s="97" t="str">
        <f>IF(SP_SUL!AD347="","*",SP_SUL!AD347)</f>
        <v>*</v>
      </c>
    </row>
    <row r="345" spans="2:11">
      <c r="B345" s="94" t="str">
        <f>IF(SP_SUL!Y348="","*",SP_SUL!Y348)</f>
        <v>*</v>
      </c>
      <c r="C345" s="95" t="str">
        <f>IF(SP_SUL!B348="","*",SP_SUL!B348)</f>
        <v>*</v>
      </c>
      <c r="D345" s="94" t="str">
        <f>IF(SP_SUL!D348="","*",SP_SUL!D348)</f>
        <v>*</v>
      </c>
      <c r="E345" s="94" t="str">
        <f>IF(SP_SUL!H348="","*",SP_SUL!H348)</f>
        <v>*</v>
      </c>
      <c r="F345" s="100" t="str">
        <f>IF(SP_SUL!M348="","*",SP_SUL!M348)</f>
        <v>-</v>
      </c>
      <c r="G345" s="95" t="str">
        <f>IF(SP_SUL!I348="","*",SP_SUL!I348)</f>
        <v>*</v>
      </c>
      <c r="H345" s="95" t="str">
        <f>IF(SP_SUL!AB348="","*",SP_SUL!AB348)</f>
        <v>*</v>
      </c>
      <c r="I345" s="95" t="str">
        <f>IF(SP_SUL!AC348="","*",SP_SUL!AC348)</f>
        <v>*</v>
      </c>
      <c r="J345" s="96" t="str">
        <f>IF(SP_SUL!AA348="","*",SP_SUL!AA348)</f>
        <v>*</v>
      </c>
      <c r="K345" s="97" t="str">
        <f>IF(SP_SUL!AD348="","*",SP_SUL!AD348)</f>
        <v>*</v>
      </c>
    </row>
    <row r="346" spans="2:11">
      <c r="B346" s="94" t="str">
        <f>IF(SP_SUL!Y349="","*",SP_SUL!Y349)</f>
        <v>*</v>
      </c>
      <c r="C346" s="95" t="str">
        <f>IF(SP_SUL!B349="","*",SP_SUL!B349)</f>
        <v>*</v>
      </c>
      <c r="D346" s="94" t="str">
        <f>IF(SP_SUL!D349="","*",SP_SUL!D349)</f>
        <v>*</v>
      </c>
      <c r="E346" s="94" t="str">
        <f>IF(SP_SUL!H349="","*",SP_SUL!H349)</f>
        <v>*</v>
      </c>
      <c r="F346" s="100" t="str">
        <f>IF(SP_SUL!M349="","*",SP_SUL!M349)</f>
        <v>-</v>
      </c>
      <c r="G346" s="95" t="str">
        <f>IF(SP_SUL!I349="","*",SP_SUL!I349)</f>
        <v>*</v>
      </c>
      <c r="H346" s="95" t="str">
        <f>IF(SP_SUL!AB349="","*",SP_SUL!AB349)</f>
        <v>*</v>
      </c>
      <c r="I346" s="95" t="str">
        <f>IF(SP_SUL!AC349="","*",SP_SUL!AC349)</f>
        <v>*</v>
      </c>
      <c r="J346" s="96" t="str">
        <f>IF(SP_SUL!AA349="","*",SP_SUL!AA349)</f>
        <v>*</v>
      </c>
      <c r="K346" s="97" t="str">
        <f>IF(SP_SUL!AD349="","*",SP_SUL!AD349)</f>
        <v>*</v>
      </c>
    </row>
    <row r="347" spans="2:11">
      <c r="B347" s="94" t="str">
        <f>IF(SP_SUL!Y350="","*",SP_SUL!Y350)</f>
        <v>*</v>
      </c>
      <c r="C347" s="95" t="str">
        <f>IF(SP_SUL!B350="","*",SP_SUL!B350)</f>
        <v>*</v>
      </c>
      <c r="D347" s="94" t="str">
        <f>IF(SP_SUL!D350="","*",SP_SUL!D350)</f>
        <v>*</v>
      </c>
      <c r="E347" s="94" t="str">
        <f>IF(SP_SUL!H350="","*",SP_SUL!H350)</f>
        <v>*</v>
      </c>
      <c r="F347" s="100" t="str">
        <f>IF(SP_SUL!M350="","*",SP_SUL!M350)</f>
        <v>-</v>
      </c>
      <c r="G347" s="95" t="str">
        <f>IF(SP_SUL!I350="","*",SP_SUL!I350)</f>
        <v>*</v>
      </c>
      <c r="H347" s="95" t="str">
        <f>IF(SP_SUL!AB350="","*",SP_SUL!AB350)</f>
        <v>*</v>
      </c>
      <c r="I347" s="95" t="str">
        <f>IF(SP_SUL!AC350="","*",SP_SUL!AC350)</f>
        <v>*</v>
      </c>
      <c r="J347" s="96" t="str">
        <f>IF(SP_SUL!AA350="","*",SP_SUL!AA350)</f>
        <v>*</v>
      </c>
      <c r="K347" s="97" t="str">
        <f>IF(SP_SUL!AD350="","*",SP_SUL!AD350)</f>
        <v>*</v>
      </c>
    </row>
    <row r="348" spans="2:11">
      <c r="B348" s="94" t="str">
        <f>IF(SP_SUL!Y351="","*",SP_SUL!Y351)</f>
        <v>*</v>
      </c>
      <c r="C348" s="95" t="str">
        <f>IF(SP_SUL!B351="","*",SP_SUL!B351)</f>
        <v>*</v>
      </c>
      <c r="D348" s="94" t="str">
        <f>IF(SP_SUL!D351="","*",SP_SUL!D351)</f>
        <v>*</v>
      </c>
      <c r="E348" s="94" t="str">
        <f>IF(SP_SUL!H351="","*",SP_SUL!H351)</f>
        <v>*</v>
      </c>
      <c r="F348" s="100" t="str">
        <f>IF(SP_SUL!M351="","*",SP_SUL!M351)</f>
        <v>-</v>
      </c>
      <c r="G348" s="95" t="str">
        <f>IF(SP_SUL!I351="","*",SP_SUL!I351)</f>
        <v>*</v>
      </c>
      <c r="H348" s="95" t="str">
        <f>IF(SP_SUL!AB351="","*",SP_SUL!AB351)</f>
        <v>*</v>
      </c>
      <c r="I348" s="95" t="str">
        <f>IF(SP_SUL!AC351="","*",SP_SUL!AC351)</f>
        <v>*</v>
      </c>
      <c r="J348" s="96" t="str">
        <f>IF(SP_SUL!AA351="","*",SP_SUL!AA351)</f>
        <v>*</v>
      </c>
      <c r="K348" s="97" t="str">
        <f>IF(SP_SUL!AD351="","*",SP_SUL!AD351)</f>
        <v>*</v>
      </c>
    </row>
    <row r="349" spans="2:11">
      <c r="B349" s="94" t="str">
        <f>IF(SP_SUL!Y352="","*",SP_SUL!Y352)</f>
        <v>*</v>
      </c>
      <c r="C349" s="95" t="str">
        <f>IF(SP_SUL!B352="","*",SP_SUL!B352)</f>
        <v>*</v>
      </c>
      <c r="D349" s="94" t="str">
        <f>IF(SP_SUL!D352="","*",SP_SUL!D352)</f>
        <v>*</v>
      </c>
      <c r="E349" s="94" t="str">
        <f>IF(SP_SUL!H352="","*",SP_SUL!H352)</f>
        <v>*</v>
      </c>
      <c r="F349" s="100" t="str">
        <f>IF(SP_SUL!M352="","*",SP_SUL!M352)</f>
        <v>-</v>
      </c>
      <c r="G349" s="95" t="str">
        <f>IF(SP_SUL!I352="","*",SP_SUL!I352)</f>
        <v>*</v>
      </c>
      <c r="H349" s="95" t="str">
        <f>IF(SP_SUL!AB352="","*",SP_SUL!AB352)</f>
        <v>*</v>
      </c>
      <c r="I349" s="95" t="str">
        <f>IF(SP_SUL!AC352="","*",SP_SUL!AC352)</f>
        <v>*</v>
      </c>
      <c r="J349" s="96" t="str">
        <f>IF(SP_SUL!AA352="","*",SP_SUL!AA352)</f>
        <v>*</v>
      </c>
      <c r="K349" s="97" t="str">
        <f>IF(SP_SUL!AD352="","*",SP_SUL!AD352)</f>
        <v>*</v>
      </c>
    </row>
    <row r="350" spans="2:11">
      <c r="B350" s="94" t="str">
        <f>IF(SP_SUL!Y353="","*",SP_SUL!Y353)</f>
        <v>*</v>
      </c>
      <c r="C350" s="95" t="str">
        <f>IF(SP_SUL!B353="","*",SP_SUL!B353)</f>
        <v>*</v>
      </c>
      <c r="D350" s="94" t="str">
        <f>IF(SP_SUL!D353="","*",SP_SUL!D353)</f>
        <v>*</v>
      </c>
      <c r="E350" s="94" t="str">
        <f>IF(SP_SUL!H353="","*",SP_SUL!H353)</f>
        <v>*</v>
      </c>
      <c r="F350" s="100" t="str">
        <f>IF(SP_SUL!M353="","*",SP_SUL!M353)</f>
        <v>-</v>
      </c>
      <c r="G350" s="95" t="str">
        <f>IF(SP_SUL!I353="","*",SP_SUL!I353)</f>
        <v>*</v>
      </c>
      <c r="H350" s="95" t="str">
        <f>IF(SP_SUL!AB353="","*",SP_SUL!AB353)</f>
        <v>*</v>
      </c>
      <c r="I350" s="95" t="str">
        <f>IF(SP_SUL!AC353="","*",SP_SUL!AC353)</f>
        <v>*</v>
      </c>
      <c r="J350" s="96" t="str">
        <f>IF(SP_SUL!AA353="","*",SP_SUL!AA353)</f>
        <v>*</v>
      </c>
      <c r="K350" s="97" t="str">
        <f>IF(SP_SUL!AD353="","*",SP_SUL!AD353)</f>
        <v>*</v>
      </c>
    </row>
    <row r="351" spans="2:11">
      <c r="B351" s="94" t="str">
        <f>IF(SP_SUL!Y354="","*",SP_SUL!Y354)</f>
        <v>*</v>
      </c>
      <c r="C351" s="95" t="str">
        <f>IF(SP_SUL!B354="","*",SP_SUL!B354)</f>
        <v>*</v>
      </c>
      <c r="D351" s="94" t="str">
        <f>IF(SP_SUL!D354="","*",SP_SUL!D354)</f>
        <v>*</v>
      </c>
      <c r="E351" s="94" t="str">
        <f>IF(SP_SUL!H354="","*",SP_SUL!H354)</f>
        <v>*</v>
      </c>
      <c r="F351" s="100" t="str">
        <f>IF(SP_SUL!M354="","*",SP_SUL!M354)</f>
        <v>-</v>
      </c>
      <c r="G351" s="95" t="str">
        <f>IF(SP_SUL!I354="","*",SP_SUL!I354)</f>
        <v>*</v>
      </c>
      <c r="H351" s="95" t="str">
        <f>IF(SP_SUL!AB354="","*",SP_SUL!AB354)</f>
        <v>*</v>
      </c>
      <c r="I351" s="95" t="str">
        <f>IF(SP_SUL!AC354="","*",SP_SUL!AC354)</f>
        <v>*</v>
      </c>
      <c r="J351" s="96" t="str">
        <f>IF(SP_SUL!AA354="","*",SP_SUL!AA354)</f>
        <v>*</v>
      </c>
      <c r="K351" s="97" t="str">
        <f>IF(SP_SUL!AD354="","*",SP_SUL!AD354)</f>
        <v>*</v>
      </c>
    </row>
    <row r="352" spans="2:11">
      <c r="B352" s="94" t="str">
        <f>IF(SP_SUL!Y355="","*",SP_SUL!Y355)</f>
        <v>*</v>
      </c>
      <c r="C352" s="95" t="str">
        <f>IF(SP_SUL!B355="","*",SP_SUL!B355)</f>
        <v>*</v>
      </c>
      <c r="D352" s="94" t="str">
        <f>IF(SP_SUL!D355="","*",SP_SUL!D355)</f>
        <v>*</v>
      </c>
      <c r="E352" s="94" t="str">
        <f>IF(SP_SUL!H355="","*",SP_SUL!H355)</f>
        <v>*</v>
      </c>
      <c r="F352" s="100" t="str">
        <f>IF(SP_SUL!M355="","*",SP_SUL!M355)</f>
        <v>-</v>
      </c>
      <c r="G352" s="95" t="str">
        <f>IF(SP_SUL!I355="","*",SP_SUL!I355)</f>
        <v>*</v>
      </c>
      <c r="H352" s="95" t="str">
        <f>IF(SP_SUL!AB355="","*",SP_SUL!AB355)</f>
        <v>*</v>
      </c>
      <c r="I352" s="95" t="str">
        <f>IF(SP_SUL!AC355="","*",SP_SUL!AC355)</f>
        <v>*</v>
      </c>
      <c r="J352" s="96" t="str">
        <f>IF(SP_SUL!AA355="","*",SP_SUL!AA355)</f>
        <v>*</v>
      </c>
      <c r="K352" s="97" t="str">
        <f>IF(SP_SUL!AD355="","*",SP_SUL!AD355)</f>
        <v>*</v>
      </c>
    </row>
    <row r="353" spans="2:11">
      <c r="B353" s="94" t="str">
        <f>IF(SP_SUL!Y356="","*",SP_SUL!Y356)</f>
        <v>*</v>
      </c>
      <c r="C353" s="95" t="str">
        <f>IF(SP_SUL!B356="","*",SP_SUL!B356)</f>
        <v>*</v>
      </c>
      <c r="D353" s="94" t="str">
        <f>IF(SP_SUL!D356="","*",SP_SUL!D356)</f>
        <v>*</v>
      </c>
      <c r="E353" s="94" t="str">
        <f>IF(SP_SUL!H356="","*",SP_SUL!H356)</f>
        <v>*</v>
      </c>
      <c r="F353" s="100" t="str">
        <f>IF(SP_SUL!M356="","*",SP_SUL!M356)</f>
        <v>-</v>
      </c>
      <c r="G353" s="95" t="str">
        <f>IF(SP_SUL!I356="","*",SP_SUL!I356)</f>
        <v>*</v>
      </c>
      <c r="H353" s="95" t="str">
        <f>IF(SP_SUL!AB356="","*",SP_SUL!AB356)</f>
        <v>*</v>
      </c>
      <c r="I353" s="95" t="str">
        <f>IF(SP_SUL!AC356="","*",SP_SUL!AC356)</f>
        <v>*</v>
      </c>
      <c r="J353" s="96" t="str">
        <f>IF(SP_SUL!AA356="","*",SP_SUL!AA356)</f>
        <v>*</v>
      </c>
      <c r="K353" s="97" t="str">
        <f>IF(SP_SUL!AD356="","*",SP_SUL!AD356)</f>
        <v>*</v>
      </c>
    </row>
    <row r="354" spans="2:11">
      <c r="B354" s="94" t="str">
        <f>IF(SP_SUL!Y357="","*",SP_SUL!Y357)</f>
        <v>*</v>
      </c>
      <c r="C354" s="95" t="str">
        <f>IF(SP_SUL!B357="","*",SP_SUL!B357)</f>
        <v>*</v>
      </c>
      <c r="D354" s="94" t="str">
        <f>IF(SP_SUL!D357="","*",SP_SUL!D357)</f>
        <v>*</v>
      </c>
      <c r="E354" s="94" t="str">
        <f>IF(SP_SUL!H357="","*",SP_SUL!H357)</f>
        <v>*</v>
      </c>
      <c r="F354" s="100" t="str">
        <f>IF(SP_SUL!M357="","*",SP_SUL!M357)</f>
        <v>-</v>
      </c>
      <c r="G354" s="95" t="str">
        <f>IF(SP_SUL!I357="","*",SP_SUL!I357)</f>
        <v>*</v>
      </c>
      <c r="H354" s="95" t="str">
        <f>IF(SP_SUL!AB357="","*",SP_SUL!AB357)</f>
        <v>*</v>
      </c>
      <c r="I354" s="95" t="str">
        <f>IF(SP_SUL!AC357="","*",SP_SUL!AC357)</f>
        <v>*</v>
      </c>
      <c r="J354" s="96" t="str">
        <f>IF(SP_SUL!AA357="","*",SP_SUL!AA357)</f>
        <v>*</v>
      </c>
      <c r="K354" s="97" t="str">
        <f>IF(SP_SUL!AD357="","*",SP_SUL!AD357)</f>
        <v>*</v>
      </c>
    </row>
    <row r="355" spans="2:11">
      <c r="B355" s="94" t="str">
        <f>IF(SP_SUL!Y358="","*",SP_SUL!Y358)</f>
        <v>*</v>
      </c>
      <c r="C355" s="95" t="str">
        <f>IF(SP_SUL!B358="","*",SP_SUL!B358)</f>
        <v>*</v>
      </c>
      <c r="D355" s="94" t="str">
        <f>IF(SP_SUL!D358="","*",SP_SUL!D358)</f>
        <v>*</v>
      </c>
      <c r="E355" s="94" t="str">
        <f>IF(SP_SUL!H358="","*",SP_SUL!H358)</f>
        <v>*</v>
      </c>
      <c r="F355" s="100" t="str">
        <f>IF(SP_SUL!M358="","*",SP_SUL!M358)</f>
        <v>-</v>
      </c>
      <c r="G355" s="95" t="str">
        <f>IF(SP_SUL!I358="","*",SP_SUL!I358)</f>
        <v>*</v>
      </c>
      <c r="H355" s="95" t="str">
        <f>IF(SP_SUL!AB358="","*",SP_SUL!AB358)</f>
        <v>*</v>
      </c>
      <c r="I355" s="95" t="str">
        <f>IF(SP_SUL!AC358="","*",SP_SUL!AC358)</f>
        <v>*</v>
      </c>
      <c r="J355" s="96" t="str">
        <f>IF(SP_SUL!AA358="","*",SP_SUL!AA358)</f>
        <v>*</v>
      </c>
      <c r="K355" s="97" t="str">
        <f>IF(SP_SUL!AD358="","*",SP_SUL!AD358)</f>
        <v>*</v>
      </c>
    </row>
    <row r="356" spans="2:11">
      <c r="B356" s="94" t="str">
        <f>IF(SP_SUL!Y359="","*",SP_SUL!Y359)</f>
        <v>*</v>
      </c>
      <c r="C356" s="95" t="str">
        <f>IF(SP_SUL!B359="","*",SP_SUL!B359)</f>
        <v>*</v>
      </c>
      <c r="D356" s="94" t="str">
        <f>IF(SP_SUL!D359="","*",SP_SUL!D359)</f>
        <v>*</v>
      </c>
      <c r="E356" s="94" t="str">
        <f>IF(SP_SUL!H359="","*",SP_SUL!H359)</f>
        <v>*</v>
      </c>
      <c r="F356" s="100" t="str">
        <f>IF(SP_SUL!M359="","*",SP_SUL!M359)</f>
        <v>-</v>
      </c>
      <c r="G356" s="95" t="str">
        <f>IF(SP_SUL!I359="","*",SP_SUL!I359)</f>
        <v>*</v>
      </c>
      <c r="H356" s="95" t="str">
        <f>IF(SP_SUL!AB359="","*",SP_SUL!AB359)</f>
        <v>*</v>
      </c>
      <c r="I356" s="95" t="str">
        <f>IF(SP_SUL!AC359="","*",SP_SUL!AC359)</f>
        <v>*</v>
      </c>
      <c r="J356" s="96" t="str">
        <f>IF(SP_SUL!AA359="","*",SP_SUL!AA359)</f>
        <v>*</v>
      </c>
      <c r="K356" s="97" t="str">
        <f>IF(SP_SUL!AD359="","*",SP_SUL!AD359)</f>
        <v>*</v>
      </c>
    </row>
    <row r="357" spans="2:11">
      <c r="B357" s="94" t="str">
        <f>IF(SP_SUL!Y360="","*",SP_SUL!Y360)</f>
        <v>*</v>
      </c>
      <c r="C357" s="95" t="str">
        <f>IF(SP_SUL!B360="","*",SP_SUL!B360)</f>
        <v>*</v>
      </c>
      <c r="D357" s="94" t="str">
        <f>IF(SP_SUL!D360="","*",SP_SUL!D360)</f>
        <v>*</v>
      </c>
      <c r="E357" s="94" t="str">
        <f>IF(SP_SUL!H360="","*",SP_SUL!H360)</f>
        <v>*</v>
      </c>
      <c r="F357" s="100" t="str">
        <f>IF(SP_SUL!M360="","*",SP_SUL!M360)</f>
        <v>-</v>
      </c>
      <c r="G357" s="95" t="str">
        <f>IF(SP_SUL!I360="","*",SP_SUL!I360)</f>
        <v>*</v>
      </c>
      <c r="H357" s="95" t="str">
        <f>IF(SP_SUL!AB360="","*",SP_SUL!AB360)</f>
        <v>*</v>
      </c>
      <c r="I357" s="95" t="str">
        <f>IF(SP_SUL!AC360="","*",SP_SUL!AC360)</f>
        <v>*</v>
      </c>
      <c r="J357" s="96" t="str">
        <f>IF(SP_SUL!AA360="","*",SP_SUL!AA360)</f>
        <v>*</v>
      </c>
      <c r="K357" s="97" t="str">
        <f>IF(SP_SUL!AD360="","*",SP_SUL!AD360)</f>
        <v>*</v>
      </c>
    </row>
    <row r="358" spans="2:11">
      <c r="B358" s="94" t="str">
        <f>IF(SP_SUL!Y361="","*",SP_SUL!Y361)</f>
        <v>*</v>
      </c>
      <c r="C358" s="95" t="str">
        <f>IF(SP_SUL!B361="","*",SP_SUL!B361)</f>
        <v>*</v>
      </c>
      <c r="D358" s="94" t="str">
        <f>IF(SP_SUL!D361="","*",SP_SUL!D361)</f>
        <v>*</v>
      </c>
      <c r="E358" s="94" t="str">
        <f>IF(SP_SUL!H361="","*",SP_SUL!H361)</f>
        <v>*</v>
      </c>
      <c r="F358" s="100" t="str">
        <f>IF(SP_SUL!M361="","*",SP_SUL!M361)</f>
        <v>-</v>
      </c>
      <c r="G358" s="95" t="str">
        <f>IF(SP_SUL!I361="","*",SP_SUL!I361)</f>
        <v>*</v>
      </c>
      <c r="H358" s="95" t="str">
        <f>IF(SP_SUL!AB361="","*",SP_SUL!AB361)</f>
        <v>*</v>
      </c>
      <c r="I358" s="95" t="str">
        <f>IF(SP_SUL!AC361="","*",SP_SUL!AC361)</f>
        <v>*</v>
      </c>
      <c r="J358" s="96" t="str">
        <f>IF(SP_SUL!AA361="","*",SP_SUL!AA361)</f>
        <v>*</v>
      </c>
      <c r="K358" s="97" t="str">
        <f>IF(SP_SUL!AD361="","*",SP_SUL!AD361)</f>
        <v>*</v>
      </c>
    </row>
    <row r="359" spans="2:11">
      <c r="B359" s="94" t="str">
        <f>IF(SP_SUL!Y362="","*",SP_SUL!Y362)</f>
        <v>*</v>
      </c>
      <c r="C359" s="95" t="str">
        <f>IF(SP_SUL!B362="","*",SP_SUL!B362)</f>
        <v>*</v>
      </c>
      <c r="D359" s="94" t="str">
        <f>IF(SP_SUL!D362="","*",SP_SUL!D362)</f>
        <v>*</v>
      </c>
      <c r="E359" s="94" t="str">
        <f>IF(SP_SUL!H362="","*",SP_SUL!H362)</f>
        <v>*</v>
      </c>
      <c r="F359" s="100" t="str">
        <f>IF(SP_SUL!M362="","*",SP_SUL!M362)</f>
        <v>-</v>
      </c>
      <c r="G359" s="95" t="str">
        <f>IF(SP_SUL!I362="","*",SP_SUL!I362)</f>
        <v>*</v>
      </c>
      <c r="H359" s="95" t="str">
        <f>IF(SP_SUL!AB362="","*",SP_SUL!AB362)</f>
        <v>*</v>
      </c>
      <c r="I359" s="95" t="str">
        <f>IF(SP_SUL!AC362="","*",SP_SUL!AC362)</f>
        <v>*</v>
      </c>
      <c r="J359" s="96" t="str">
        <f>IF(SP_SUL!AA362="","*",SP_SUL!AA362)</f>
        <v>*</v>
      </c>
      <c r="K359" s="97" t="str">
        <f>IF(SP_SUL!AD362="","*",SP_SUL!AD362)</f>
        <v>*</v>
      </c>
    </row>
    <row r="360" spans="2:11">
      <c r="B360" s="94" t="str">
        <f>IF(SP_SUL!Y363="","*",SP_SUL!Y363)</f>
        <v>*</v>
      </c>
      <c r="C360" s="95" t="str">
        <f>IF(SP_SUL!B363="","*",SP_SUL!B363)</f>
        <v>*</v>
      </c>
      <c r="D360" s="94" t="str">
        <f>IF(SP_SUL!D363="","*",SP_SUL!D363)</f>
        <v>*</v>
      </c>
      <c r="E360" s="94" t="str">
        <f>IF(SP_SUL!H363="","*",SP_SUL!H363)</f>
        <v>*</v>
      </c>
      <c r="F360" s="100" t="str">
        <f>IF(SP_SUL!M363="","*",SP_SUL!M363)</f>
        <v>-</v>
      </c>
      <c r="G360" s="95" t="str">
        <f>IF(SP_SUL!I363="","*",SP_SUL!I363)</f>
        <v>*</v>
      </c>
      <c r="H360" s="95" t="str">
        <f>IF(SP_SUL!AB363="","*",SP_SUL!AB363)</f>
        <v>*</v>
      </c>
      <c r="I360" s="95" t="str">
        <f>IF(SP_SUL!AC363="","*",SP_SUL!AC363)</f>
        <v>*</v>
      </c>
      <c r="J360" s="96" t="str">
        <f>IF(SP_SUL!AA363="","*",SP_SUL!AA363)</f>
        <v>*</v>
      </c>
      <c r="K360" s="97" t="str">
        <f>IF(SP_SUL!AD363="","*",SP_SUL!AD363)</f>
        <v>*</v>
      </c>
    </row>
    <row r="361" spans="2:11">
      <c r="B361" s="94" t="str">
        <f>IF(SP_SUL!Y364="","*",SP_SUL!Y364)</f>
        <v>*</v>
      </c>
      <c r="C361" s="95" t="str">
        <f>IF(SP_SUL!B364="","*",SP_SUL!B364)</f>
        <v>*</v>
      </c>
      <c r="D361" s="94" t="str">
        <f>IF(SP_SUL!D364="","*",SP_SUL!D364)</f>
        <v>*</v>
      </c>
      <c r="E361" s="94" t="str">
        <f>IF(SP_SUL!H364="","*",SP_SUL!H364)</f>
        <v>*</v>
      </c>
      <c r="F361" s="100" t="str">
        <f>IF(SP_SUL!M364="","*",SP_SUL!M364)</f>
        <v>-</v>
      </c>
      <c r="G361" s="95" t="str">
        <f>IF(SP_SUL!I364="","*",SP_SUL!I364)</f>
        <v>*</v>
      </c>
      <c r="H361" s="95" t="str">
        <f>IF(SP_SUL!AB364="","*",SP_SUL!AB364)</f>
        <v>*</v>
      </c>
      <c r="I361" s="95" t="str">
        <f>IF(SP_SUL!AC364="","*",SP_SUL!AC364)</f>
        <v>*</v>
      </c>
      <c r="J361" s="96" t="str">
        <f>IF(SP_SUL!AA364="","*",SP_SUL!AA364)</f>
        <v>*</v>
      </c>
      <c r="K361" s="97" t="str">
        <f>IF(SP_SUL!AD364="","*",SP_SUL!AD364)</f>
        <v>*</v>
      </c>
    </row>
    <row r="362" spans="2:11">
      <c r="B362" s="94" t="str">
        <f>IF(SP_SUL!Y365="","*",SP_SUL!Y365)</f>
        <v>*</v>
      </c>
      <c r="C362" s="95" t="str">
        <f>IF(SP_SUL!B365="","*",SP_SUL!B365)</f>
        <v>*</v>
      </c>
      <c r="D362" s="94" t="str">
        <f>IF(SP_SUL!D365="","*",SP_SUL!D365)</f>
        <v>*</v>
      </c>
      <c r="E362" s="94" t="str">
        <f>IF(SP_SUL!H365="","*",SP_SUL!H365)</f>
        <v>*</v>
      </c>
      <c r="F362" s="100" t="str">
        <f>IF(SP_SUL!M365="","*",SP_SUL!M365)</f>
        <v>-</v>
      </c>
      <c r="G362" s="95" t="str">
        <f>IF(SP_SUL!I365="","*",SP_SUL!I365)</f>
        <v>*</v>
      </c>
      <c r="H362" s="95" t="str">
        <f>IF(SP_SUL!AB365="","*",SP_SUL!AB365)</f>
        <v>*</v>
      </c>
      <c r="I362" s="95" t="str">
        <f>IF(SP_SUL!AC365="","*",SP_SUL!AC365)</f>
        <v>*</v>
      </c>
      <c r="J362" s="96" t="str">
        <f>IF(SP_SUL!AA365="","*",SP_SUL!AA365)</f>
        <v>*</v>
      </c>
      <c r="K362" s="97" t="str">
        <f>IF(SP_SUL!AD365="","*",SP_SUL!AD365)</f>
        <v>*</v>
      </c>
    </row>
    <row r="363" spans="2:11">
      <c r="B363" s="94" t="str">
        <f>IF(SP_SUL!Y366="","*",SP_SUL!Y366)</f>
        <v>*</v>
      </c>
      <c r="C363" s="95" t="str">
        <f>IF(SP_SUL!B366="","*",SP_SUL!B366)</f>
        <v>*</v>
      </c>
      <c r="D363" s="94" t="str">
        <f>IF(SP_SUL!D366="","*",SP_SUL!D366)</f>
        <v>*</v>
      </c>
      <c r="E363" s="94" t="str">
        <f>IF(SP_SUL!H366="","*",SP_SUL!H366)</f>
        <v>*</v>
      </c>
      <c r="F363" s="100" t="str">
        <f>IF(SP_SUL!M366="","*",SP_SUL!M366)</f>
        <v>-</v>
      </c>
      <c r="G363" s="95" t="str">
        <f>IF(SP_SUL!I366="","*",SP_SUL!I366)</f>
        <v>*</v>
      </c>
      <c r="H363" s="95" t="str">
        <f>IF(SP_SUL!AB366="","*",SP_SUL!AB366)</f>
        <v>*</v>
      </c>
      <c r="I363" s="95" t="str">
        <f>IF(SP_SUL!AC366="","*",SP_SUL!AC366)</f>
        <v>*</v>
      </c>
      <c r="J363" s="96" t="str">
        <f>IF(SP_SUL!AA366="","*",SP_SUL!AA366)</f>
        <v>*</v>
      </c>
      <c r="K363" s="97" t="str">
        <f>IF(SP_SUL!AD366="","*",SP_SUL!AD366)</f>
        <v>*</v>
      </c>
    </row>
    <row r="364" spans="2:11">
      <c r="B364" s="94" t="str">
        <f>IF(SP_SUL!Y367="","*",SP_SUL!Y367)</f>
        <v>*</v>
      </c>
      <c r="C364" s="95" t="str">
        <f>IF(SP_SUL!B367="","*",SP_SUL!B367)</f>
        <v>*</v>
      </c>
      <c r="D364" s="94" t="str">
        <f>IF(SP_SUL!D367="","*",SP_SUL!D367)</f>
        <v>*</v>
      </c>
      <c r="E364" s="94" t="str">
        <f>IF(SP_SUL!H367="","*",SP_SUL!H367)</f>
        <v>*</v>
      </c>
      <c r="F364" s="100" t="str">
        <f>IF(SP_SUL!M367="","*",SP_SUL!M367)</f>
        <v>-</v>
      </c>
      <c r="G364" s="95" t="str">
        <f>IF(SP_SUL!I367="","*",SP_SUL!I367)</f>
        <v>*</v>
      </c>
      <c r="H364" s="95" t="str">
        <f>IF(SP_SUL!AB367="","*",SP_SUL!AB367)</f>
        <v>*</v>
      </c>
      <c r="I364" s="95" t="str">
        <f>IF(SP_SUL!AC367="","*",SP_SUL!AC367)</f>
        <v>*</v>
      </c>
      <c r="J364" s="96" t="str">
        <f>IF(SP_SUL!AA367="","*",SP_SUL!AA367)</f>
        <v>*</v>
      </c>
      <c r="K364" s="97" t="str">
        <f>IF(SP_SUL!AD367="","*",SP_SUL!AD367)</f>
        <v>*</v>
      </c>
    </row>
    <row r="365" spans="2:11">
      <c r="B365" s="94" t="str">
        <f>IF(SP_SUL!Y368="","*",SP_SUL!Y368)</f>
        <v>*</v>
      </c>
      <c r="C365" s="95" t="str">
        <f>IF(SP_SUL!B368="","*",SP_SUL!B368)</f>
        <v>*</v>
      </c>
      <c r="D365" s="94" t="str">
        <f>IF(SP_SUL!D368="","*",SP_SUL!D368)</f>
        <v>*</v>
      </c>
      <c r="E365" s="94" t="str">
        <f>IF(SP_SUL!H368="","*",SP_SUL!H368)</f>
        <v>*</v>
      </c>
      <c r="F365" s="100" t="str">
        <f>IF(SP_SUL!M368="","*",SP_SUL!M368)</f>
        <v>-</v>
      </c>
      <c r="G365" s="95" t="str">
        <f>IF(SP_SUL!I368="","*",SP_SUL!I368)</f>
        <v>*</v>
      </c>
      <c r="H365" s="95" t="str">
        <f>IF(SP_SUL!AB368="","*",SP_SUL!AB368)</f>
        <v>*</v>
      </c>
      <c r="I365" s="95" t="str">
        <f>IF(SP_SUL!AC368="","*",SP_SUL!AC368)</f>
        <v>*</v>
      </c>
      <c r="J365" s="96" t="str">
        <f>IF(SP_SUL!AA368="","*",SP_SUL!AA368)</f>
        <v>*</v>
      </c>
      <c r="K365" s="97" t="str">
        <f>IF(SP_SUL!AD368="","*",SP_SUL!AD368)</f>
        <v>*</v>
      </c>
    </row>
    <row r="366" spans="2:11">
      <c r="B366" s="94" t="str">
        <f>IF(SP_SUL!Y369="","*",SP_SUL!Y369)</f>
        <v>*</v>
      </c>
      <c r="C366" s="95" t="str">
        <f>IF(SP_SUL!B369="","*",SP_SUL!B369)</f>
        <v>*</v>
      </c>
      <c r="D366" s="94" t="str">
        <f>IF(SP_SUL!D369="","*",SP_SUL!D369)</f>
        <v>*</v>
      </c>
      <c r="E366" s="94" t="str">
        <f>IF(SP_SUL!H369="","*",SP_SUL!H369)</f>
        <v>*</v>
      </c>
      <c r="F366" s="100" t="str">
        <f>IF(SP_SUL!M369="","*",SP_SUL!M369)</f>
        <v>-</v>
      </c>
      <c r="G366" s="95" t="str">
        <f>IF(SP_SUL!I369="","*",SP_SUL!I369)</f>
        <v>*</v>
      </c>
      <c r="H366" s="95" t="str">
        <f>IF(SP_SUL!AB369="","*",SP_SUL!AB369)</f>
        <v>*</v>
      </c>
      <c r="I366" s="95" t="str">
        <f>IF(SP_SUL!AC369="","*",SP_SUL!AC369)</f>
        <v>*</v>
      </c>
      <c r="J366" s="96" t="str">
        <f>IF(SP_SUL!AA369="","*",SP_SUL!AA369)</f>
        <v>*</v>
      </c>
      <c r="K366" s="97" t="str">
        <f>IF(SP_SUL!AD369="","*",SP_SUL!AD369)</f>
        <v>*</v>
      </c>
    </row>
    <row r="367" spans="2:11">
      <c r="B367" s="94" t="str">
        <f>IF(SP_SUL!Y370="","*",SP_SUL!Y370)</f>
        <v>*</v>
      </c>
      <c r="C367" s="95" t="str">
        <f>IF(SP_SUL!B370="","*",SP_SUL!B370)</f>
        <v>*</v>
      </c>
      <c r="D367" s="94" t="str">
        <f>IF(SP_SUL!D370="","*",SP_SUL!D370)</f>
        <v>*</v>
      </c>
      <c r="E367" s="94" t="str">
        <f>IF(SP_SUL!H370="","*",SP_SUL!H370)</f>
        <v>*</v>
      </c>
      <c r="F367" s="100" t="str">
        <f>IF(SP_SUL!M370="","*",SP_SUL!M370)</f>
        <v>-</v>
      </c>
      <c r="G367" s="95" t="str">
        <f>IF(SP_SUL!I370="","*",SP_SUL!I370)</f>
        <v>*</v>
      </c>
      <c r="H367" s="95" t="str">
        <f>IF(SP_SUL!AB370="","*",SP_SUL!AB370)</f>
        <v>*</v>
      </c>
      <c r="I367" s="95" t="str">
        <f>IF(SP_SUL!AC370="","*",SP_SUL!AC370)</f>
        <v>*</v>
      </c>
      <c r="J367" s="96" t="str">
        <f>IF(SP_SUL!AA370="","*",SP_SUL!AA370)</f>
        <v>*</v>
      </c>
      <c r="K367" s="97" t="str">
        <f>IF(SP_SUL!AD370="","*",SP_SUL!AD370)</f>
        <v>*</v>
      </c>
    </row>
    <row r="368" spans="2:11">
      <c r="B368" s="94" t="str">
        <f>IF(SP_SUL!Y371="","*",SP_SUL!Y371)</f>
        <v>*</v>
      </c>
      <c r="C368" s="95" t="str">
        <f>IF(SP_SUL!B371="","*",SP_SUL!B371)</f>
        <v>*</v>
      </c>
      <c r="D368" s="94" t="str">
        <f>IF(SP_SUL!D371="","*",SP_SUL!D371)</f>
        <v>*</v>
      </c>
      <c r="E368" s="94" t="str">
        <f>IF(SP_SUL!H371="","*",SP_SUL!H371)</f>
        <v>*</v>
      </c>
      <c r="F368" s="100" t="str">
        <f>IF(SP_SUL!M371="","*",SP_SUL!M371)</f>
        <v>-</v>
      </c>
      <c r="G368" s="95" t="str">
        <f>IF(SP_SUL!I371="","*",SP_SUL!I371)</f>
        <v>*</v>
      </c>
      <c r="H368" s="95" t="str">
        <f>IF(SP_SUL!AB371="","*",SP_SUL!AB371)</f>
        <v>*</v>
      </c>
      <c r="I368" s="95" t="str">
        <f>IF(SP_SUL!AC371="","*",SP_SUL!AC371)</f>
        <v>*</v>
      </c>
      <c r="J368" s="96" t="str">
        <f>IF(SP_SUL!AA371="","*",SP_SUL!AA371)</f>
        <v>*</v>
      </c>
      <c r="K368" s="97" t="str">
        <f>IF(SP_SUL!AD371="","*",SP_SUL!AD371)</f>
        <v>*</v>
      </c>
    </row>
    <row r="369" spans="2:11">
      <c r="B369" s="94" t="str">
        <f>IF(SP_SUL!Y372="","*",SP_SUL!Y372)</f>
        <v>*</v>
      </c>
      <c r="C369" s="95" t="str">
        <f>IF(SP_SUL!B372="","*",SP_SUL!B372)</f>
        <v>*</v>
      </c>
      <c r="D369" s="94" t="str">
        <f>IF(SP_SUL!D372="","*",SP_SUL!D372)</f>
        <v>*</v>
      </c>
      <c r="E369" s="94" t="str">
        <f>IF(SP_SUL!H372="","*",SP_SUL!H372)</f>
        <v>*</v>
      </c>
      <c r="F369" s="100" t="str">
        <f>IF(SP_SUL!M372="","*",SP_SUL!M372)</f>
        <v>-</v>
      </c>
      <c r="G369" s="95" t="str">
        <f>IF(SP_SUL!I372="","*",SP_SUL!I372)</f>
        <v>*</v>
      </c>
      <c r="H369" s="95" t="str">
        <f>IF(SP_SUL!AB372="","*",SP_SUL!AB372)</f>
        <v>*</v>
      </c>
      <c r="I369" s="95" t="str">
        <f>IF(SP_SUL!AC372="","*",SP_SUL!AC372)</f>
        <v>*</v>
      </c>
      <c r="J369" s="96" t="str">
        <f>IF(SP_SUL!AA372="","*",SP_SUL!AA372)</f>
        <v>*</v>
      </c>
      <c r="K369" s="97" t="str">
        <f>IF(SP_SUL!AD372="","*",SP_SUL!AD372)</f>
        <v>*</v>
      </c>
    </row>
    <row r="370" spans="2:11">
      <c r="B370" s="94" t="str">
        <f>IF(SP_SUL!Y373="","*",SP_SUL!Y373)</f>
        <v>*</v>
      </c>
      <c r="C370" s="95" t="str">
        <f>IF(SP_SUL!B373="","*",SP_SUL!B373)</f>
        <v>*</v>
      </c>
      <c r="D370" s="94" t="str">
        <f>IF(SP_SUL!D373="","*",SP_SUL!D373)</f>
        <v>*</v>
      </c>
      <c r="E370" s="94" t="str">
        <f>IF(SP_SUL!H373="","*",SP_SUL!H373)</f>
        <v>*</v>
      </c>
      <c r="F370" s="100" t="str">
        <f>IF(SP_SUL!M373="","*",SP_SUL!M373)</f>
        <v>-</v>
      </c>
      <c r="G370" s="95" t="str">
        <f>IF(SP_SUL!I373="","*",SP_SUL!I373)</f>
        <v>*</v>
      </c>
      <c r="H370" s="95" t="str">
        <f>IF(SP_SUL!AB373="","*",SP_SUL!AB373)</f>
        <v>*</v>
      </c>
      <c r="I370" s="95" t="str">
        <f>IF(SP_SUL!AC373="","*",SP_SUL!AC373)</f>
        <v>*</v>
      </c>
      <c r="J370" s="96" t="str">
        <f>IF(SP_SUL!AA373="","*",SP_SUL!AA373)</f>
        <v>*</v>
      </c>
      <c r="K370" s="97" t="str">
        <f>IF(SP_SUL!AD373="","*",SP_SUL!AD373)</f>
        <v>*</v>
      </c>
    </row>
    <row r="371" spans="2:11">
      <c r="B371" s="94" t="str">
        <f>IF(SP_SUL!Y374="","*",SP_SUL!Y374)</f>
        <v>*</v>
      </c>
      <c r="C371" s="95" t="str">
        <f>IF(SP_SUL!B374="","*",SP_SUL!B374)</f>
        <v>*</v>
      </c>
      <c r="D371" s="94" t="str">
        <f>IF(SP_SUL!D374="","*",SP_SUL!D374)</f>
        <v>*</v>
      </c>
      <c r="E371" s="94" t="str">
        <f>IF(SP_SUL!H374="","*",SP_SUL!H374)</f>
        <v>*</v>
      </c>
      <c r="F371" s="100" t="str">
        <f>IF(SP_SUL!M374="","*",SP_SUL!M374)</f>
        <v>-</v>
      </c>
      <c r="G371" s="95" t="str">
        <f>IF(SP_SUL!I374="","*",SP_SUL!I374)</f>
        <v>*</v>
      </c>
      <c r="H371" s="95" t="str">
        <f>IF(SP_SUL!AB374="","*",SP_SUL!AB374)</f>
        <v>*</v>
      </c>
      <c r="I371" s="95" t="str">
        <f>IF(SP_SUL!AC374="","*",SP_SUL!AC374)</f>
        <v>*</v>
      </c>
      <c r="J371" s="96" t="str">
        <f>IF(SP_SUL!AA374="","*",SP_SUL!AA374)</f>
        <v>*</v>
      </c>
      <c r="K371" s="97" t="str">
        <f>IF(SP_SUL!AD374="","*",SP_SUL!AD374)</f>
        <v>*</v>
      </c>
    </row>
    <row r="372" spans="2:11">
      <c r="B372" s="94" t="str">
        <f>IF(SP_SUL!Y375="","*",SP_SUL!Y375)</f>
        <v>*</v>
      </c>
      <c r="C372" s="95" t="str">
        <f>IF(SP_SUL!B375="","*",SP_SUL!B375)</f>
        <v>*</v>
      </c>
      <c r="D372" s="94" t="str">
        <f>IF(SP_SUL!D375="","*",SP_SUL!D375)</f>
        <v>*</v>
      </c>
      <c r="E372" s="94" t="str">
        <f>IF(SP_SUL!H375="","*",SP_SUL!H375)</f>
        <v>*</v>
      </c>
      <c r="F372" s="100" t="str">
        <f>IF(SP_SUL!M375="","*",SP_SUL!M375)</f>
        <v>-</v>
      </c>
      <c r="G372" s="95" t="str">
        <f>IF(SP_SUL!I375="","*",SP_SUL!I375)</f>
        <v>*</v>
      </c>
      <c r="H372" s="95" t="str">
        <f>IF(SP_SUL!AB375="","*",SP_SUL!AB375)</f>
        <v>*</v>
      </c>
      <c r="I372" s="95" t="str">
        <f>IF(SP_SUL!AC375="","*",SP_SUL!AC375)</f>
        <v>*</v>
      </c>
      <c r="J372" s="96" t="str">
        <f>IF(SP_SUL!AA375="","*",SP_SUL!AA375)</f>
        <v>*</v>
      </c>
      <c r="K372" s="97" t="str">
        <f>IF(SP_SUL!AD375="","*",SP_SUL!AD375)</f>
        <v>*</v>
      </c>
    </row>
    <row r="373" spans="2:11">
      <c r="B373" s="94" t="str">
        <f>IF(SP_SUL!Y376="","*",SP_SUL!Y376)</f>
        <v>*</v>
      </c>
      <c r="C373" s="95" t="str">
        <f>IF(SP_SUL!B376="","*",SP_SUL!B376)</f>
        <v>*</v>
      </c>
      <c r="D373" s="94" t="str">
        <f>IF(SP_SUL!D376="","*",SP_SUL!D376)</f>
        <v>*</v>
      </c>
      <c r="E373" s="94" t="str">
        <f>IF(SP_SUL!H376="","*",SP_SUL!H376)</f>
        <v>*</v>
      </c>
      <c r="F373" s="100" t="str">
        <f>IF(SP_SUL!M376="","*",SP_SUL!M376)</f>
        <v>-</v>
      </c>
      <c r="G373" s="95" t="str">
        <f>IF(SP_SUL!I376="","*",SP_SUL!I376)</f>
        <v>*</v>
      </c>
      <c r="H373" s="95" t="str">
        <f>IF(SP_SUL!AB376="","*",SP_SUL!AB376)</f>
        <v>*</v>
      </c>
      <c r="I373" s="95" t="str">
        <f>IF(SP_SUL!AC376="","*",SP_SUL!AC376)</f>
        <v>*</v>
      </c>
      <c r="J373" s="96" t="str">
        <f>IF(SP_SUL!AA376="","*",SP_SUL!AA376)</f>
        <v>*</v>
      </c>
      <c r="K373" s="97" t="str">
        <f>IF(SP_SUL!AD376="","*",SP_SUL!AD376)</f>
        <v>*</v>
      </c>
    </row>
    <row r="374" spans="2:11">
      <c r="B374" s="94" t="str">
        <f>IF(SP_SUL!Y377="","*",SP_SUL!Y377)</f>
        <v>*</v>
      </c>
      <c r="C374" s="95" t="str">
        <f>IF(SP_SUL!B377="","*",SP_SUL!B377)</f>
        <v>*</v>
      </c>
      <c r="D374" s="94" t="str">
        <f>IF(SP_SUL!D377="","*",SP_SUL!D377)</f>
        <v>*</v>
      </c>
      <c r="E374" s="94" t="str">
        <f>IF(SP_SUL!H377="","*",SP_SUL!H377)</f>
        <v>*</v>
      </c>
      <c r="F374" s="100" t="str">
        <f>IF(SP_SUL!M377="","*",SP_SUL!M377)</f>
        <v>-</v>
      </c>
      <c r="G374" s="95" t="str">
        <f>IF(SP_SUL!I377="","*",SP_SUL!I377)</f>
        <v>*</v>
      </c>
      <c r="H374" s="95" t="str">
        <f>IF(SP_SUL!AB377="","*",SP_SUL!AB377)</f>
        <v>*</v>
      </c>
      <c r="I374" s="95" t="str">
        <f>IF(SP_SUL!AC377="","*",SP_SUL!AC377)</f>
        <v>*</v>
      </c>
      <c r="J374" s="96" t="str">
        <f>IF(SP_SUL!AA377="","*",SP_SUL!AA377)</f>
        <v>*</v>
      </c>
      <c r="K374" s="97" t="str">
        <f>IF(SP_SUL!AD377="","*",SP_SUL!AD377)</f>
        <v>*</v>
      </c>
    </row>
    <row r="375" spans="2:11">
      <c r="B375" s="94" t="str">
        <f>IF(SP_SUL!Y378="","*",SP_SUL!Y378)</f>
        <v>*</v>
      </c>
      <c r="C375" s="95" t="str">
        <f>IF(SP_SUL!B378="","*",SP_SUL!B378)</f>
        <v>*</v>
      </c>
      <c r="D375" s="94" t="str">
        <f>IF(SP_SUL!D378="","*",SP_SUL!D378)</f>
        <v>*</v>
      </c>
      <c r="E375" s="94" t="str">
        <f>IF(SP_SUL!H378="","*",SP_SUL!H378)</f>
        <v>*</v>
      </c>
      <c r="F375" s="100" t="str">
        <f>IF(SP_SUL!M378="","*",SP_SUL!M378)</f>
        <v>-</v>
      </c>
      <c r="G375" s="95" t="str">
        <f>IF(SP_SUL!I378="","*",SP_SUL!I378)</f>
        <v>*</v>
      </c>
      <c r="H375" s="95" t="str">
        <f>IF(SP_SUL!AB378="","*",SP_SUL!AB378)</f>
        <v>*</v>
      </c>
      <c r="I375" s="95" t="str">
        <f>IF(SP_SUL!AC378="","*",SP_SUL!AC378)</f>
        <v>*</v>
      </c>
      <c r="J375" s="96" t="str">
        <f>IF(SP_SUL!AA378="","*",SP_SUL!AA378)</f>
        <v>*</v>
      </c>
      <c r="K375" s="97" t="str">
        <f>IF(SP_SUL!AD378="","*",SP_SUL!AD378)</f>
        <v>*</v>
      </c>
    </row>
    <row r="376" spans="2:11">
      <c r="B376" s="94" t="str">
        <f>IF(SP_SUL!Y379="","*",SP_SUL!Y379)</f>
        <v>*</v>
      </c>
      <c r="C376" s="95" t="str">
        <f>IF(SP_SUL!B379="","*",SP_SUL!B379)</f>
        <v>*</v>
      </c>
      <c r="D376" s="94" t="str">
        <f>IF(SP_SUL!D379="","*",SP_SUL!D379)</f>
        <v>*</v>
      </c>
      <c r="E376" s="94" t="str">
        <f>IF(SP_SUL!H379="","*",SP_SUL!H379)</f>
        <v>*</v>
      </c>
      <c r="F376" s="100" t="str">
        <f>IF(SP_SUL!M379="","*",SP_SUL!M379)</f>
        <v>-</v>
      </c>
      <c r="G376" s="95" t="str">
        <f>IF(SP_SUL!I379="","*",SP_SUL!I379)</f>
        <v>*</v>
      </c>
      <c r="H376" s="95" t="str">
        <f>IF(SP_SUL!AB379="","*",SP_SUL!AB379)</f>
        <v>*</v>
      </c>
      <c r="I376" s="95" t="str">
        <f>IF(SP_SUL!AC379="","*",SP_SUL!AC379)</f>
        <v>*</v>
      </c>
      <c r="J376" s="96" t="str">
        <f>IF(SP_SUL!AA379="","*",SP_SUL!AA379)</f>
        <v>*</v>
      </c>
      <c r="K376" s="97" t="str">
        <f>IF(SP_SUL!AD379="","*",SP_SUL!AD379)</f>
        <v>*</v>
      </c>
    </row>
    <row r="377" spans="2:11">
      <c r="B377" s="94" t="str">
        <f>IF(SP_SUL!Y380="","*",SP_SUL!Y380)</f>
        <v>*</v>
      </c>
      <c r="C377" s="95" t="str">
        <f>IF(SP_SUL!B380="","*",SP_SUL!B380)</f>
        <v>*</v>
      </c>
      <c r="D377" s="94" t="str">
        <f>IF(SP_SUL!D380="","*",SP_SUL!D380)</f>
        <v>*</v>
      </c>
      <c r="E377" s="94" t="str">
        <f>IF(SP_SUL!H380="","*",SP_SUL!H380)</f>
        <v>*</v>
      </c>
      <c r="F377" s="100" t="str">
        <f>IF(SP_SUL!M380="","*",SP_SUL!M380)</f>
        <v>-</v>
      </c>
      <c r="G377" s="95" t="str">
        <f>IF(SP_SUL!I380="","*",SP_SUL!I380)</f>
        <v>*</v>
      </c>
      <c r="H377" s="95" t="str">
        <f>IF(SP_SUL!AB380="","*",SP_SUL!AB380)</f>
        <v>*</v>
      </c>
      <c r="I377" s="95" t="str">
        <f>IF(SP_SUL!AC380="","*",SP_SUL!AC380)</f>
        <v>*</v>
      </c>
      <c r="J377" s="96" t="str">
        <f>IF(SP_SUL!AA380="","*",SP_SUL!AA380)</f>
        <v>*</v>
      </c>
      <c r="K377" s="97" t="str">
        <f>IF(SP_SUL!AD380="","*",SP_SUL!AD380)</f>
        <v>*</v>
      </c>
    </row>
    <row r="378" spans="2:11">
      <c r="B378" s="94" t="str">
        <f>IF(SP_SUL!Y381="","*",SP_SUL!Y381)</f>
        <v>*</v>
      </c>
      <c r="C378" s="95" t="str">
        <f>IF(SP_SUL!B381="","*",SP_SUL!B381)</f>
        <v>*</v>
      </c>
      <c r="D378" s="94" t="str">
        <f>IF(SP_SUL!D381="","*",SP_SUL!D381)</f>
        <v>*</v>
      </c>
      <c r="E378" s="94" t="str">
        <f>IF(SP_SUL!H381="","*",SP_SUL!H381)</f>
        <v>*</v>
      </c>
      <c r="F378" s="100" t="str">
        <f>IF(SP_SUL!M381="","*",SP_SUL!M381)</f>
        <v>-</v>
      </c>
      <c r="G378" s="95" t="str">
        <f>IF(SP_SUL!I381="","*",SP_SUL!I381)</f>
        <v>*</v>
      </c>
      <c r="H378" s="95" t="str">
        <f>IF(SP_SUL!AB381="","*",SP_SUL!AB381)</f>
        <v>*</v>
      </c>
      <c r="I378" s="95" t="str">
        <f>IF(SP_SUL!AC381="","*",SP_SUL!AC381)</f>
        <v>*</v>
      </c>
      <c r="J378" s="96" t="str">
        <f>IF(SP_SUL!AA381="","*",SP_SUL!AA381)</f>
        <v>*</v>
      </c>
      <c r="K378" s="97" t="str">
        <f>IF(SP_SUL!AD381="","*",SP_SUL!AD381)</f>
        <v>*</v>
      </c>
    </row>
    <row r="379" spans="2:11">
      <c r="B379" s="94" t="str">
        <f>IF(SP_SUL!Y382="","*",SP_SUL!Y382)</f>
        <v>*</v>
      </c>
      <c r="C379" s="95" t="str">
        <f>IF(SP_SUL!B382="","*",SP_SUL!B382)</f>
        <v>*</v>
      </c>
      <c r="D379" s="94" t="str">
        <f>IF(SP_SUL!D382="","*",SP_SUL!D382)</f>
        <v>*</v>
      </c>
      <c r="E379" s="94" t="str">
        <f>IF(SP_SUL!H382="","*",SP_SUL!H382)</f>
        <v>*</v>
      </c>
      <c r="F379" s="100" t="str">
        <f>IF(SP_SUL!M382="","*",SP_SUL!M382)</f>
        <v>-</v>
      </c>
      <c r="G379" s="95" t="str">
        <f>IF(SP_SUL!I382="","*",SP_SUL!I382)</f>
        <v>*</v>
      </c>
      <c r="H379" s="95" t="str">
        <f>IF(SP_SUL!AB382="","*",SP_SUL!AB382)</f>
        <v>*</v>
      </c>
      <c r="I379" s="95" t="str">
        <f>IF(SP_SUL!AC382="","*",SP_SUL!AC382)</f>
        <v>*</v>
      </c>
      <c r="J379" s="96" t="str">
        <f>IF(SP_SUL!AA382="","*",SP_SUL!AA382)</f>
        <v>*</v>
      </c>
      <c r="K379" s="97" t="str">
        <f>IF(SP_SUL!AD382="","*",SP_SUL!AD382)</f>
        <v>*</v>
      </c>
    </row>
    <row r="380" spans="2:11">
      <c r="B380" s="94" t="str">
        <f>IF(SP_SUL!Y383="","*",SP_SUL!Y383)</f>
        <v>*</v>
      </c>
      <c r="C380" s="95" t="str">
        <f>IF(SP_SUL!B383="","*",SP_SUL!B383)</f>
        <v>*</v>
      </c>
      <c r="D380" s="94" t="str">
        <f>IF(SP_SUL!D383="","*",SP_SUL!D383)</f>
        <v>*</v>
      </c>
      <c r="E380" s="94" t="str">
        <f>IF(SP_SUL!H383="","*",SP_SUL!H383)</f>
        <v>*</v>
      </c>
      <c r="F380" s="100" t="str">
        <f>IF(SP_SUL!M383="","*",SP_SUL!M383)</f>
        <v>-</v>
      </c>
      <c r="G380" s="95" t="str">
        <f>IF(SP_SUL!I383="","*",SP_SUL!I383)</f>
        <v>*</v>
      </c>
      <c r="H380" s="95" t="str">
        <f>IF(SP_SUL!AB383="","*",SP_SUL!AB383)</f>
        <v>*</v>
      </c>
      <c r="I380" s="95" t="str">
        <f>IF(SP_SUL!AC383="","*",SP_SUL!AC383)</f>
        <v>*</v>
      </c>
      <c r="J380" s="96" t="str">
        <f>IF(SP_SUL!AA383="","*",SP_SUL!AA383)</f>
        <v>*</v>
      </c>
      <c r="K380" s="97" t="str">
        <f>IF(SP_SUL!AD383="","*",SP_SUL!AD383)</f>
        <v>*</v>
      </c>
    </row>
    <row r="381" spans="2:11">
      <c r="B381" s="94" t="str">
        <f>IF(SP_SUL!Y384="","*",SP_SUL!Y384)</f>
        <v>*</v>
      </c>
      <c r="C381" s="95" t="str">
        <f>IF(SP_SUL!B384="","*",SP_SUL!B384)</f>
        <v>*</v>
      </c>
      <c r="D381" s="94" t="str">
        <f>IF(SP_SUL!D384="","*",SP_SUL!D384)</f>
        <v>*</v>
      </c>
      <c r="E381" s="94" t="str">
        <f>IF(SP_SUL!H384="","*",SP_SUL!H384)</f>
        <v>*</v>
      </c>
      <c r="F381" s="100" t="str">
        <f>IF(SP_SUL!M384="","*",SP_SUL!M384)</f>
        <v>-</v>
      </c>
      <c r="G381" s="95" t="str">
        <f>IF(SP_SUL!I384="","*",SP_SUL!I384)</f>
        <v>*</v>
      </c>
      <c r="H381" s="95" t="str">
        <f>IF(SP_SUL!AB384="","*",SP_SUL!AB384)</f>
        <v>*</v>
      </c>
      <c r="I381" s="95" t="str">
        <f>IF(SP_SUL!AC384="","*",SP_SUL!AC384)</f>
        <v>*</v>
      </c>
      <c r="J381" s="96" t="str">
        <f>IF(SP_SUL!AA384="","*",SP_SUL!AA384)</f>
        <v>*</v>
      </c>
      <c r="K381" s="97" t="str">
        <f>IF(SP_SUL!AD384="","*",SP_SUL!AD384)</f>
        <v>*</v>
      </c>
    </row>
    <row r="382" spans="2:11">
      <c r="B382" s="94" t="str">
        <f>IF(SP_SUL!Y385="","*",SP_SUL!Y385)</f>
        <v>*</v>
      </c>
      <c r="C382" s="95" t="str">
        <f>IF(SP_SUL!B385="","*",SP_SUL!B385)</f>
        <v>*</v>
      </c>
      <c r="D382" s="94" t="str">
        <f>IF(SP_SUL!D385="","*",SP_SUL!D385)</f>
        <v>*</v>
      </c>
      <c r="E382" s="94" t="str">
        <f>IF(SP_SUL!H385="","*",SP_SUL!H385)</f>
        <v>*</v>
      </c>
      <c r="F382" s="100" t="str">
        <f>IF(SP_SUL!M385="","*",SP_SUL!M385)</f>
        <v>-</v>
      </c>
      <c r="G382" s="95" t="str">
        <f>IF(SP_SUL!I385="","*",SP_SUL!I385)</f>
        <v>*</v>
      </c>
      <c r="H382" s="95" t="str">
        <f>IF(SP_SUL!AB385="","*",SP_SUL!AB385)</f>
        <v>*</v>
      </c>
      <c r="I382" s="95" t="str">
        <f>IF(SP_SUL!AC385="","*",SP_SUL!AC385)</f>
        <v>*</v>
      </c>
      <c r="J382" s="96" t="str">
        <f>IF(SP_SUL!AA385="","*",SP_SUL!AA385)</f>
        <v>*</v>
      </c>
      <c r="K382" s="97" t="str">
        <f>IF(SP_SUL!AD385="","*",SP_SUL!AD385)</f>
        <v>*</v>
      </c>
    </row>
    <row r="383" spans="2:11">
      <c r="B383" s="94" t="str">
        <f>IF(SP_SUL!Y386="","*",SP_SUL!Y386)</f>
        <v>*</v>
      </c>
      <c r="C383" s="95" t="str">
        <f>IF(SP_SUL!B386="","*",SP_SUL!B386)</f>
        <v>*</v>
      </c>
      <c r="D383" s="94" t="str">
        <f>IF(SP_SUL!D386="","*",SP_SUL!D386)</f>
        <v>*</v>
      </c>
      <c r="E383" s="94" t="str">
        <f>IF(SP_SUL!H386="","*",SP_SUL!H386)</f>
        <v>*</v>
      </c>
      <c r="F383" s="100" t="str">
        <f>IF(SP_SUL!M386="","*",SP_SUL!M386)</f>
        <v>-</v>
      </c>
      <c r="G383" s="95" t="str">
        <f>IF(SP_SUL!I386="","*",SP_SUL!I386)</f>
        <v>*</v>
      </c>
      <c r="H383" s="95" t="str">
        <f>IF(SP_SUL!AB386="","*",SP_SUL!AB386)</f>
        <v>*</v>
      </c>
      <c r="I383" s="95" t="str">
        <f>IF(SP_SUL!AC386="","*",SP_SUL!AC386)</f>
        <v>*</v>
      </c>
      <c r="J383" s="96" t="str">
        <f>IF(SP_SUL!AA386="","*",SP_SUL!AA386)</f>
        <v>*</v>
      </c>
      <c r="K383" s="97" t="str">
        <f>IF(SP_SUL!AD386="","*",SP_SUL!AD386)</f>
        <v>*</v>
      </c>
    </row>
    <row r="384" spans="2:11">
      <c r="B384" s="94" t="str">
        <f>IF(SP_SUL!Y387="","*",SP_SUL!Y387)</f>
        <v>*</v>
      </c>
      <c r="C384" s="95" t="str">
        <f>IF(SP_SUL!B387="","*",SP_SUL!B387)</f>
        <v>*</v>
      </c>
      <c r="D384" s="94" t="str">
        <f>IF(SP_SUL!D387="","*",SP_SUL!D387)</f>
        <v>*</v>
      </c>
      <c r="E384" s="94" t="str">
        <f>IF(SP_SUL!H387="","*",SP_SUL!H387)</f>
        <v>*</v>
      </c>
      <c r="F384" s="100" t="str">
        <f>IF(SP_SUL!M387="","*",SP_SUL!M387)</f>
        <v>-</v>
      </c>
      <c r="G384" s="95" t="str">
        <f>IF(SP_SUL!I387="","*",SP_SUL!I387)</f>
        <v>*</v>
      </c>
      <c r="H384" s="95" t="str">
        <f>IF(SP_SUL!AB387="","*",SP_SUL!AB387)</f>
        <v>*</v>
      </c>
      <c r="I384" s="95" t="str">
        <f>IF(SP_SUL!AC387="","*",SP_SUL!AC387)</f>
        <v>*</v>
      </c>
      <c r="J384" s="96" t="str">
        <f>IF(SP_SUL!AA387="","*",SP_SUL!AA387)</f>
        <v>*</v>
      </c>
      <c r="K384" s="97" t="str">
        <f>IF(SP_SUL!AD387="","*",SP_SUL!AD387)</f>
        <v>*</v>
      </c>
    </row>
    <row r="385" spans="2:11">
      <c r="B385" s="94" t="str">
        <f>IF(SP_SUL!Y388="","*",SP_SUL!Y388)</f>
        <v>*</v>
      </c>
      <c r="C385" s="95" t="str">
        <f>IF(SP_SUL!B388="","*",SP_SUL!B388)</f>
        <v>*</v>
      </c>
      <c r="D385" s="94" t="str">
        <f>IF(SP_SUL!D388="","*",SP_SUL!D388)</f>
        <v>*</v>
      </c>
      <c r="E385" s="94" t="str">
        <f>IF(SP_SUL!H388="","*",SP_SUL!H388)</f>
        <v>*</v>
      </c>
      <c r="F385" s="100" t="str">
        <f>IF(SP_SUL!M388="","*",SP_SUL!M388)</f>
        <v>-</v>
      </c>
      <c r="G385" s="95" t="str">
        <f>IF(SP_SUL!I388="","*",SP_SUL!I388)</f>
        <v>*</v>
      </c>
      <c r="H385" s="95" t="str">
        <f>IF(SP_SUL!AB388="","*",SP_SUL!AB388)</f>
        <v>*</v>
      </c>
      <c r="I385" s="95" t="str">
        <f>IF(SP_SUL!AC388="","*",SP_SUL!AC388)</f>
        <v>*</v>
      </c>
      <c r="J385" s="96" t="str">
        <f>IF(SP_SUL!AA388="","*",SP_SUL!AA388)</f>
        <v>*</v>
      </c>
      <c r="K385" s="97" t="str">
        <f>IF(SP_SUL!AD388="","*",SP_SUL!AD388)</f>
        <v>*</v>
      </c>
    </row>
    <row r="386" spans="2:11">
      <c r="B386" s="94" t="str">
        <f>IF(SP_SUL!Y389="","*",SP_SUL!Y389)</f>
        <v>*</v>
      </c>
      <c r="C386" s="95" t="str">
        <f>IF(SP_SUL!B389="","*",SP_SUL!B389)</f>
        <v>*</v>
      </c>
      <c r="D386" s="94" t="str">
        <f>IF(SP_SUL!D389="","*",SP_SUL!D389)</f>
        <v>*</v>
      </c>
      <c r="E386" s="94" t="str">
        <f>IF(SP_SUL!H389="","*",SP_SUL!H389)</f>
        <v>*</v>
      </c>
      <c r="F386" s="100" t="str">
        <f>IF(SP_SUL!M389="","*",SP_SUL!M389)</f>
        <v>-</v>
      </c>
      <c r="G386" s="95" t="str">
        <f>IF(SP_SUL!I389="","*",SP_SUL!I389)</f>
        <v>*</v>
      </c>
      <c r="H386" s="95" t="str">
        <f>IF(SP_SUL!AB389="","*",SP_SUL!AB389)</f>
        <v>*</v>
      </c>
      <c r="I386" s="95" t="str">
        <f>IF(SP_SUL!AC389="","*",SP_SUL!AC389)</f>
        <v>*</v>
      </c>
      <c r="J386" s="96" t="str">
        <f>IF(SP_SUL!AA389="","*",SP_SUL!AA389)</f>
        <v>*</v>
      </c>
      <c r="K386" s="97" t="str">
        <f>IF(SP_SUL!AD389="","*",SP_SUL!AD389)</f>
        <v>*</v>
      </c>
    </row>
    <row r="387" spans="2:11">
      <c r="B387" s="94" t="str">
        <f>IF(SP_SUL!Y390="","*",SP_SUL!Y390)</f>
        <v>*</v>
      </c>
      <c r="C387" s="95" t="str">
        <f>IF(SP_SUL!B390="","*",SP_SUL!B390)</f>
        <v>*</v>
      </c>
      <c r="D387" s="94" t="str">
        <f>IF(SP_SUL!D390="","*",SP_SUL!D390)</f>
        <v>*</v>
      </c>
      <c r="E387" s="94" t="str">
        <f>IF(SP_SUL!H390="","*",SP_SUL!H390)</f>
        <v>*</v>
      </c>
      <c r="F387" s="100" t="str">
        <f>IF(SP_SUL!M390="","*",SP_SUL!M390)</f>
        <v>-</v>
      </c>
      <c r="G387" s="95" t="str">
        <f>IF(SP_SUL!I390="","*",SP_SUL!I390)</f>
        <v>*</v>
      </c>
      <c r="H387" s="95" t="str">
        <f>IF(SP_SUL!AB390="","*",SP_SUL!AB390)</f>
        <v>*</v>
      </c>
      <c r="I387" s="95" t="str">
        <f>IF(SP_SUL!AC390="","*",SP_SUL!AC390)</f>
        <v>*</v>
      </c>
      <c r="J387" s="96" t="str">
        <f>IF(SP_SUL!AA390="","*",SP_SUL!AA390)</f>
        <v>*</v>
      </c>
      <c r="K387" s="97" t="str">
        <f>IF(SP_SUL!AD390="","*",SP_SUL!AD390)</f>
        <v>*</v>
      </c>
    </row>
    <row r="388" spans="2:11">
      <c r="B388" s="94" t="str">
        <f>IF(SP_SUL!Y391="","*",SP_SUL!Y391)</f>
        <v>*</v>
      </c>
      <c r="C388" s="95" t="str">
        <f>IF(SP_SUL!B391="","*",SP_SUL!B391)</f>
        <v>*</v>
      </c>
      <c r="D388" s="94" t="str">
        <f>IF(SP_SUL!D391="","*",SP_SUL!D391)</f>
        <v>*</v>
      </c>
      <c r="E388" s="94" t="str">
        <f>IF(SP_SUL!H391="","*",SP_SUL!H391)</f>
        <v>*</v>
      </c>
      <c r="F388" s="100" t="str">
        <f>IF(SP_SUL!M391="","*",SP_SUL!M391)</f>
        <v>-</v>
      </c>
      <c r="G388" s="95" t="str">
        <f>IF(SP_SUL!I391="","*",SP_SUL!I391)</f>
        <v>*</v>
      </c>
      <c r="H388" s="95" t="str">
        <f>IF(SP_SUL!AB391="","*",SP_SUL!AB391)</f>
        <v>*</v>
      </c>
      <c r="I388" s="95" t="str">
        <f>IF(SP_SUL!AC391="","*",SP_SUL!AC391)</f>
        <v>*</v>
      </c>
      <c r="J388" s="96" t="str">
        <f>IF(SP_SUL!AA391="","*",SP_SUL!AA391)</f>
        <v>*</v>
      </c>
      <c r="K388" s="97" t="str">
        <f>IF(SP_SUL!AD391="","*",SP_SUL!AD391)</f>
        <v>*</v>
      </c>
    </row>
    <row r="389" spans="2:11">
      <c r="B389" s="94" t="str">
        <f>IF(SP_SUL!Y392="","*",SP_SUL!Y392)</f>
        <v>*</v>
      </c>
      <c r="C389" s="95" t="str">
        <f>IF(SP_SUL!B392="","*",SP_SUL!B392)</f>
        <v>*</v>
      </c>
      <c r="D389" s="94" t="str">
        <f>IF(SP_SUL!D392="","*",SP_SUL!D392)</f>
        <v>*</v>
      </c>
      <c r="E389" s="94" t="str">
        <f>IF(SP_SUL!H392="","*",SP_SUL!H392)</f>
        <v>*</v>
      </c>
      <c r="F389" s="100" t="str">
        <f>IF(SP_SUL!M392="","*",SP_SUL!M392)</f>
        <v>-</v>
      </c>
      <c r="G389" s="95" t="str">
        <f>IF(SP_SUL!I392="","*",SP_SUL!I392)</f>
        <v>*</v>
      </c>
      <c r="H389" s="95" t="str">
        <f>IF(SP_SUL!AB392="","*",SP_SUL!AB392)</f>
        <v>*</v>
      </c>
      <c r="I389" s="95" t="str">
        <f>IF(SP_SUL!AC392="","*",SP_SUL!AC392)</f>
        <v>*</v>
      </c>
      <c r="J389" s="96" t="str">
        <f>IF(SP_SUL!AA392="","*",SP_SUL!AA392)</f>
        <v>*</v>
      </c>
      <c r="K389" s="97" t="str">
        <f>IF(SP_SUL!AD392="","*",SP_SUL!AD392)</f>
        <v>*</v>
      </c>
    </row>
    <row r="390" spans="2:11">
      <c r="B390" s="94" t="str">
        <f>IF(SP_SUL!Y393="","*",SP_SUL!Y393)</f>
        <v>*</v>
      </c>
      <c r="C390" s="95" t="str">
        <f>IF(SP_SUL!B393="","*",SP_SUL!B393)</f>
        <v>*</v>
      </c>
      <c r="D390" s="94" t="str">
        <f>IF(SP_SUL!D393="","*",SP_SUL!D393)</f>
        <v>*</v>
      </c>
      <c r="E390" s="94" t="str">
        <f>IF(SP_SUL!H393="","*",SP_SUL!H393)</f>
        <v>*</v>
      </c>
      <c r="F390" s="100" t="str">
        <f>IF(SP_SUL!M393="","*",SP_SUL!M393)</f>
        <v>-</v>
      </c>
      <c r="G390" s="95" t="str">
        <f>IF(SP_SUL!I393="","*",SP_SUL!I393)</f>
        <v>*</v>
      </c>
      <c r="H390" s="95" t="str">
        <f>IF(SP_SUL!AB393="","*",SP_SUL!AB393)</f>
        <v>*</v>
      </c>
      <c r="I390" s="95" t="str">
        <f>IF(SP_SUL!AC393="","*",SP_SUL!AC393)</f>
        <v>*</v>
      </c>
      <c r="J390" s="96" t="str">
        <f>IF(SP_SUL!AA393="","*",SP_SUL!AA393)</f>
        <v>*</v>
      </c>
      <c r="K390" s="97" t="str">
        <f>IF(SP_SUL!AD393="","*",SP_SUL!AD393)</f>
        <v>*</v>
      </c>
    </row>
    <row r="391" spans="2:11">
      <c r="B391" s="94" t="str">
        <f>IF(SP_SUL!Y394="","*",SP_SUL!Y394)</f>
        <v>*</v>
      </c>
      <c r="C391" s="95" t="str">
        <f>IF(SP_SUL!B394="","*",SP_SUL!B394)</f>
        <v>*</v>
      </c>
      <c r="D391" s="94" t="str">
        <f>IF(SP_SUL!D394="","*",SP_SUL!D394)</f>
        <v>*</v>
      </c>
      <c r="E391" s="94" t="str">
        <f>IF(SP_SUL!H394="","*",SP_SUL!H394)</f>
        <v>*</v>
      </c>
      <c r="F391" s="100" t="str">
        <f>IF(SP_SUL!M394="","*",SP_SUL!M394)</f>
        <v>-</v>
      </c>
      <c r="G391" s="95" t="str">
        <f>IF(SP_SUL!I394="","*",SP_SUL!I394)</f>
        <v>*</v>
      </c>
      <c r="H391" s="95" t="str">
        <f>IF(SP_SUL!AB394="","*",SP_SUL!AB394)</f>
        <v>*</v>
      </c>
      <c r="I391" s="95" t="str">
        <f>IF(SP_SUL!AC394="","*",SP_SUL!AC394)</f>
        <v>*</v>
      </c>
      <c r="J391" s="96" t="str">
        <f>IF(SP_SUL!AA394="","*",SP_SUL!AA394)</f>
        <v>*</v>
      </c>
      <c r="K391" s="97" t="str">
        <f>IF(SP_SUL!AD394="","*",SP_SUL!AD394)</f>
        <v>*</v>
      </c>
    </row>
    <row r="392" spans="2:11">
      <c r="B392" s="94" t="str">
        <f>IF(SP_SUL!Y395="","*",SP_SUL!Y395)</f>
        <v>*</v>
      </c>
      <c r="C392" s="95" t="str">
        <f>IF(SP_SUL!B395="","*",SP_SUL!B395)</f>
        <v>*</v>
      </c>
      <c r="D392" s="94" t="str">
        <f>IF(SP_SUL!D395="","*",SP_SUL!D395)</f>
        <v>*</v>
      </c>
      <c r="E392" s="94" t="str">
        <f>IF(SP_SUL!H395="","*",SP_SUL!H395)</f>
        <v>*</v>
      </c>
      <c r="F392" s="100" t="str">
        <f>IF(SP_SUL!M395="","*",SP_SUL!M395)</f>
        <v>-</v>
      </c>
      <c r="G392" s="95" t="str">
        <f>IF(SP_SUL!I395="","*",SP_SUL!I395)</f>
        <v>*</v>
      </c>
      <c r="H392" s="95" t="str">
        <f>IF(SP_SUL!AB395="","*",SP_SUL!AB395)</f>
        <v>*</v>
      </c>
      <c r="I392" s="95" t="str">
        <f>IF(SP_SUL!AC395="","*",SP_SUL!AC395)</f>
        <v>*</v>
      </c>
      <c r="J392" s="96" t="str">
        <f>IF(SP_SUL!AA395="","*",SP_SUL!AA395)</f>
        <v>*</v>
      </c>
      <c r="K392" s="97" t="str">
        <f>IF(SP_SUL!AD395="","*",SP_SUL!AD395)</f>
        <v>*</v>
      </c>
    </row>
    <row r="393" spans="2:11">
      <c r="B393" s="94" t="str">
        <f>IF(SP_SUL!Y396="","*",SP_SUL!Y396)</f>
        <v>*</v>
      </c>
      <c r="C393" s="95" t="str">
        <f>IF(SP_SUL!B396="","*",SP_SUL!B396)</f>
        <v>*</v>
      </c>
      <c r="D393" s="94" t="str">
        <f>IF(SP_SUL!D396="","*",SP_SUL!D396)</f>
        <v>*</v>
      </c>
      <c r="E393" s="94" t="str">
        <f>IF(SP_SUL!H396="","*",SP_SUL!H396)</f>
        <v>*</v>
      </c>
      <c r="F393" s="100" t="str">
        <f>IF(SP_SUL!M396="","*",SP_SUL!M396)</f>
        <v>-</v>
      </c>
      <c r="G393" s="95" t="str">
        <f>IF(SP_SUL!I396="","*",SP_SUL!I396)</f>
        <v>*</v>
      </c>
      <c r="H393" s="95" t="str">
        <f>IF(SP_SUL!AB396="","*",SP_SUL!AB396)</f>
        <v>*</v>
      </c>
      <c r="I393" s="95" t="str">
        <f>IF(SP_SUL!AC396="","*",SP_SUL!AC396)</f>
        <v>*</v>
      </c>
      <c r="J393" s="96" t="str">
        <f>IF(SP_SUL!AA396="","*",SP_SUL!AA396)</f>
        <v>*</v>
      </c>
      <c r="K393" s="97" t="str">
        <f>IF(SP_SUL!AD396="","*",SP_SUL!AD396)</f>
        <v>*</v>
      </c>
    </row>
    <row r="394" spans="2:11">
      <c r="B394" s="94" t="str">
        <f>IF(SP_SUL!Y397="","*",SP_SUL!Y397)</f>
        <v>*</v>
      </c>
      <c r="C394" s="95" t="str">
        <f>IF(SP_SUL!B397="","*",SP_SUL!B397)</f>
        <v>*</v>
      </c>
      <c r="D394" s="94" t="str">
        <f>IF(SP_SUL!D397="","*",SP_SUL!D397)</f>
        <v>*</v>
      </c>
      <c r="E394" s="94" t="str">
        <f>IF(SP_SUL!H397="","*",SP_SUL!H397)</f>
        <v>*</v>
      </c>
      <c r="F394" s="100" t="str">
        <f>IF(SP_SUL!M397="","*",SP_SUL!M397)</f>
        <v>-</v>
      </c>
      <c r="G394" s="95" t="str">
        <f>IF(SP_SUL!I397="","*",SP_SUL!I397)</f>
        <v>*</v>
      </c>
      <c r="H394" s="95" t="str">
        <f>IF(SP_SUL!AB397="","*",SP_SUL!AB397)</f>
        <v>*</v>
      </c>
      <c r="I394" s="95" t="str">
        <f>IF(SP_SUL!AC397="","*",SP_SUL!AC397)</f>
        <v>*</v>
      </c>
      <c r="J394" s="96" t="str">
        <f>IF(SP_SUL!AA397="","*",SP_SUL!AA397)</f>
        <v>*</v>
      </c>
      <c r="K394" s="97" t="str">
        <f>IF(SP_SUL!AD397="","*",SP_SUL!AD397)</f>
        <v>*</v>
      </c>
    </row>
    <row r="395" spans="2:11">
      <c r="B395" s="94" t="str">
        <f>IF(SP_SUL!Y398="","*",SP_SUL!Y398)</f>
        <v>*</v>
      </c>
      <c r="C395" s="95" t="str">
        <f>IF(SP_SUL!B398="","*",SP_SUL!B398)</f>
        <v>*</v>
      </c>
      <c r="D395" s="94" t="str">
        <f>IF(SP_SUL!D398="","*",SP_SUL!D398)</f>
        <v>*</v>
      </c>
      <c r="E395" s="94" t="str">
        <f>IF(SP_SUL!H398="","*",SP_SUL!H398)</f>
        <v>*</v>
      </c>
      <c r="F395" s="100" t="str">
        <f>IF(SP_SUL!M398="","*",SP_SUL!M398)</f>
        <v>-</v>
      </c>
      <c r="G395" s="95" t="str">
        <f>IF(SP_SUL!I398="","*",SP_SUL!I398)</f>
        <v>*</v>
      </c>
      <c r="H395" s="95" t="str">
        <f>IF(SP_SUL!AB398="","*",SP_SUL!AB398)</f>
        <v>*</v>
      </c>
      <c r="I395" s="95" t="str">
        <f>IF(SP_SUL!AC398="","*",SP_SUL!AC398)</f>
        <v>*</v>
      </c>
      <c r="J395" s="96" t="str">
        <f>IF(SP_SUL!AA398="","*",SP_SUL!AA398)</f>
        <v>*</v>
      </c>
      <c r="K395" s="97" t="str">
        <f>IF(SP_SUL!AD398="","*",SP_SUL!AD398)</f>
        <v>*</v>
      </c>
    </row>
    <row r="396" spans="2:11">
      <c r="B396" s="94" t="str">
        <f>IF(SP_SUL!Y399="","*",SP_SUL!Y399)</f>
        <v>*</v>
      </c>
      <c r="C396" s="95" t="str">
        <f>IF(SP_SUL!B399="","*",SP_SUL!B399)</f>
        <v>*</v>
      </c>
      <c r="D396" s="94" t="str">
        <f>IF(SP_SUL!D399="","*",SP_SUL!D399)</f>
        <v>*</v>
      </c>
      <c r="E396" s="94" t="str">
        <f>IF(SP_SUL!H399="","*",SP_SUL!H399)</f>
        <v>*</v>
      </c>
      <c r="F396" s="100" t="str">
        <f>IF(SP_SUL!M399="","*",SP_SUL!M399)</f>
        <v>-</v>
      </c>
      <c r="G396" s="95" t="str">
        <f>IF(SP_SUL!I399="","*",SP_SUL!I399)</f>
        <v>*</v>
      </c>
      <c r="H396" s="95" t="str">
        <f>IF(SP_SUL!AB399="","*",SP_SUL!AB399)</f>
        <v>*</v>
      </c>
      <c r="I396" s="95" t="str">
        <f>IF(SP_SUL!AC399="","*",SP_SUL!AC399)</f>
        <v>*</v>
      </c>
      <c r="J396" s="96" t="str">
        <f>IF(SP_SUL!AA399="","*",SP_SUL!AA399)</f>
        <v>*</v>
      </c>
      <c r="K396" s="97" t="str">
        <f>IF(SP_SUL!AD399="","*",SP_SUL!AD399)</f>
        <v>*</v>
      </c>
    </row>
    <row r="397" spans="2:11">
      <c r="B397" s="94" t="str">
        <f>IF(SP_SUL!Y400="","*",SP_SUL!Y400)</f>
        <v>*</v>
      </c>
      <c r="C397" s="95" t="str">
        <f>IF(SP_SUL!B400="","*",SP_SUL!B400)</f>
        <v>*</v>
      </c>
      <c r="D397" s="94" t="str">
        <f>IF(SP_SUL!D400="","*",SP_SUL!D400)</f>
        <v>*</v>
      </c>
      <c r="E397" s="94" t="str">
        <f>IF(SP_SUL!H400="","*",SP_SUL!H400)</f>
        <v>*</v>
      </c>
      <c r="F397" s="100" t="str">
        <f>IF(SP_SUL!M400="","*",SP_SUL!M400)</f>
        <v>-</v>
      </c>
      <c r="G397" s="95" t="str">
        <f>IF(SP_SUL!I400="","*",SP_SUL!I400)</f>
        <v>*</v>
      </c>
      <c r="H397" s="95" t="str">
        <f>IF(SP_SUL!AB400="","*",SP_SUL!AB400)</f>
        <v>*</v>
      </c>
      <c r="I397" s="95" t="str">
        <f>IF(SP_SUL!AC400="","*",SP_SUL!AC400)</f>
        <v>*</v>
      </c>
      <c r="J397" s="96" t="str">
        <f>IF(SP_SUL!AA400="","*",SP_SUL!AA400)</f>
        <v>*</v>
      </c>
      <c r="K397" s="97" t="str">
        <f>IF(SP_SUL!AD400="","*",SP_SUL!AD400)</f>
        <v>*</v>
      </c>
    </row>
    <row r="398" spans="2:11">
      <c r="B398" s="94" t="str">
        <f>IF(SP_SUL!Y401="","*",SP_SUL!Y401)</f>
        <v>*</v>
      </c>
      <c r="C398" s="95" t="str">
        <f>IF(SP_SUL!B401="","*",SP_SUL!B401)</f>
        <v>*</v>
      </c>
      <c r="D398" s="94" t="str">
        <f>IF(SP_SUL!D401="","*",SP_SUL!D401)</f>
        <v>*</v>
      </c>
      <c r="E398" s="94" t="str">
        <f>IF(SP_SUL!H401="","*",SP_SUL!H401)</f>
        <v>*</v>
      </c>
      <c r="F398" s="100" t="str">
        <f>IF(SP_SUL!M401="","*",SP_SUL!M401)</f>
        <v>-</v>
      </c>
      <c r="G398" s="95" t="str">
        <f>IF(SP_SUL!I401="","*",SP_SUL!I401)</f>
        <v>*</v>
      </c>
      <c r="H398" s="95" t="str">
        <f>IF(SP_SUL!AB401="","*",SP_SUL!AB401)</f>
        <v>*</v>
      </c>
      <c r="I398" s="95" t="str">
        <f>IF(SP_SUL!AC401="","*",SP_SUL!AC401)</f>
        <v>*</v>
      </c>
      <c r="J398" s="96" t="str">
        <f>IF(SP_SUL!AA401="","*",SP_SUL!AA401)</f>
        <v>*</v>
      </c>
      <c r="K398" s="97" t="str">
        <f>IF(SP_SUL!AD401="","*",SP_SUL!AD401)</f>
        <v>*</v>
      </c>
    </row>
    <row r="399" spans="2:11">
      <c r="B399" s="94" t="str">
        <f>IF(SP_SUL!Y402="","*",SP_SUL!Y402)</f>
        <v>*</v>
      </c>
      <c r="C399" s="95" t="str">
        <f>IF(SP_SUL!B402="","*",SP_SUL!B402)</f>
        <v>*</v>
      </c>
      <c r="D399" s="94" t="str">
        <f>IF(SP_SUL!D402="","*",SP_SUL!D402)</f>
        <v>*</v>
      </c>
      <c r="E399" s="94" t="str">
        <f>IF(SP_SUL!H402="","*",SP_SUL!H402)</f>
        <v>*</v>
      </c>
      <c r="F399" s="100" t="str">
        <f>IF(SP_SUL!M402="","*",SP_SUL!M402)</f>
        <v>-</v>
      </c>
      <c r="G399" s="95" t="str">
        <f>IF(SP_SUL!I402="","*",SP_SUL!I402)</f>
        <v>*</v>
      </c>
      <c r="H399" s="95" t="str">
        <f>IF(SP_SUL!AB402="","*",SP_SUL!AB402)</f>
        <v>*</v>
      </c>
      <c r="I399" s="95" t="str">
        <f>IF(SP_SUL!AC402="","*",SP_SUL!AC402)</f>
        <v>*</v>
      </c>
      <c r="J399" s="96" t="str">
        <f>IF(SP_SUL!AA402="","*",SP_SUL!AA402)</f>
        <v>*</v>
      </c>
      <c r="K399" s="97" t="str">
        <f>IF(SP_SUL!AD402="","*",SP_SUL!AD402)</f>
        <v>*</v>
      </c>
    </row>
    <row r="400" spans="2:11">
      <c r="B400" s="94" t="str">
        <f>IF(SP_SUL!Y403="","*",SP_SUL!Y403)</f>
        <v>*</v>
      </c>
      <c r="C400" s="95" t="str">
        <f>IF(SP_SUL!B403="","*",SP_SUL!B403)</f>
        <v>*</v>
      </c>
      <c r="D400" s="94" t="str">
        <f>IF(SP_SUL!D403="","*",SP_SUL!D403)</f>
        <v>*</v>
      </c>
      <c r="E400" s="94" t="str">
        <f>IF(SP_SUL!H403="","*",SP_SUL!H403)</f>
        <v>*</v>
      </c>
      <c r="F400" s="100" t="str">
        <f>IF(SP_SUL!M403="","*",SP_SUL!M403)</f>
        <v>-</v>
      </c>
      <c r="G400" s="95" t="str">
        <f>IF(SP_SUL!I403="","*",SP_SUL!I403)</f>
        <v>*</v>
      </c>
      <c r="H400" s="95" t="str">
        <f>IF(SP_SUL!AB403="","*",SP_SUL!AB403)</f>
        <v>*</v>
      </c>
      <c r="I400" s="95" t="str">
        <f>IF(SP_SUL!AC403="","*",SP_SUL!AC403)</f>
        <v>*</v>
      </c>
      <c r="J400" s="96" t="str">
        <f>IF(SP_SUL!AA403="","*",SP_SUL!AA403)</f>
        <v>*</v>
      </c>
      <c r="K400" s="97" t="str">
        <f>IF(SP_SUL!AD403="","*",SP_SUL!AD403)</f>
        <v>*</v>
      </c>
    </row>
    <row r="401" spans="2:11">
      <c r="B401" s="94" t="str">
        <f>IF(SP_SUL!Y404="","*",SP_SUL!Y404)</f>
        <v>*</v>
      </c>
      <c r="C401" s="95" t="str">
        <f>IF(SP_SUL!B404="","*",SP_SUL!B404)</f>
        <v>*</v>
      </c>
      <c r="D401" s="94" t="str">
        <f>IF(SP_SUL!D404="","*",SP_SUL!D404)</f>
        <v>*</v>
      </c>
      <c r="E401" s="94" t="str">
        <f>IF(SP_SUL!H404="","*",SP_SUL!H404)</f>
        <v>*</v>
      </c>
      <c r="F401" s="100" t="str">
        <f>IF(SP_SUL!M404="","*",SP_SUL!M404)</f>
        <v>-</v>
      </c>
      <c r="G401" s="95" t="str">
        <f>IF(SP_SUL!I404="","*",SP_SUL!I404)</f>
        <v>*</v>
      </c>
      <c r="H401" s="95" t="str">
        <f>IF(SP_SUL!AB404="","*",SP_SUL!AB404)</f>
        <v>*</v>
      </c>
      <c r="I401" s="95" t="str">
        <f>IF(SP_SUL!AC404="","*",SP_SUL!AC404)</f>
        <v>*</v>
      </c>
      <c r="J401" s="96" t="str">
        <f>IF(SP_SUL!AA404="","*",SP_SUL!AA404)</f>
        <v>*</v>
      </c>
      <c r="K401" s="97" t="str">
        <f>IF(SP_SUL!AD404="","*",SP_SUL!AD404)</f>
        <v>*</v>
      </c>
    </row>
    <row r="402" spans="2:11">
      <c r="B402" s="94" t="str">
        <f>IF(SP_SUL!Y405="","*",SP_SUL!Y405)</f>
        <v>*</v>
      </c>
      <c r="C402" s="95" t="str">
        <f>IF(SP_SUL!B405="","*",SP_SUL!B405)</f>
        <v>*</v>
      </c>
      <c r="D402" s="94" t="str">
        <f>IF(SP_SUL!D405="","*",SP_SUL!D405)</f>
        <v>*</v>
      </c>
      <c r="E402" s="94" t="str">
        <f>IF(SP_SUL!H405="","*",SP_SUL!H405)</f>
        <v>*</v>
      </c>
      <c r="F402" s="100" t="str">
        <f>IF(SP_SUL!M405="","*",SP_SUL!M405)</f>
        <v>-</v>
      </c>
      <c r="G402" s="95" t="str">
        <f>IF(SP_SUL!I405="","*",SP_SUL!I405)</f>
        <v>*</v>
      </c>
      <c r="H402" s="95" t="str">
        <f>IF(SP_SUL!AB405="","*",SP_SUL!AB405)</f>
        <v>*</v>
      </c>
      <c r="I402" s="95" t="str">
        <f>IF(SP_SUL!AC405="","*",SP_SUL!AC405)</f>
        <v>*</v>
      </c>
      <c r="J402" s="96" t="str">
        <f>IF(SP_SUL!AA405="","*",SP_SUL!AA405)</f>
        <v>*</v>
      </c>
      <c r="K402" s="97" t="str">
        <f>IF(SP_SUL!AD405="","*",SP_SUL!AD405)</f>
        <v>*</v>
      </c>
    </row>
    <row r="403" spans="2:11">
      <c r="B403" s="94" t="str">
        <f>IF(SP_SUL!Y406="","*",SP_SUL!Y406)</f>
        <v>*</v>
      </c>
      <c r="C403" s="95" t="str">
        <f>IF(SP_SUL!B406="","*",SP_SUL!B406)</f>
        <v>*</v>
      </c>
      <c r="D403" s="94" t="str">
        <f>IF(SP_SUL!D406="","*",SP_SUL!D406)</f>
        <v>*</v>
      </c>
      <c r="E403" s="94" t="str">
        <f>IF(SP_SUL!H406="","*",SP_SUL!H406)</f>
        <v>*</v>
      </c>
      <c r="F403" s="100" t="str">
        <f>IF(SP_SUL!M406="","*",SP_SUL!M406)</f>
        <v>-</v>
      </c>
      <c r="G403" s="95" t="str">
        <f>IF(SP_SUL!I406="","*",SP_SUL!I406)</f>
        <v>*</v>
      </c>
      <c r="H403" s="95" t="str">
        <f>IF(SP_SUL!AB406="","*",SP_SUL!AB406)</f>
        <v>*</v>
      </c>
      <c r="I403" s="95" t="str">
        <f>IF(SP_SUL!AC406="","*",SP_SUL!AC406)</f>
        <v>*</v>
      </c>
      <c r="J403" s="96" t="str">
        <f>IF(SP_SUL!AA406="","*",SP_SUL!AA406)</f>
        <v>*</v>
      </c>
      <c r="K403" s="97" t="str">
        <f>IF(SP_SUL!AD406="","*",SP_SUL!AD406)</f>
        <v>*</v>
      </c>
    </row>
    <row r="404" spans="2:11">
      <c r="B404" s="94" t="str">
        <f>IF(SP_SUL!Y407="","*",SP_SUL!Y407)</f>
        <v>*</v>
      </c>
      <c r="C404" s="95" t="str">
        <f>IF(SP_SUL!B407="","*",SP_SUL!B407)</f>
        <v>*</v>
      </c>
      <c r="D404" s="94" t="str">
        <f>IF(SP_SUL!D407="","*",SP_SUL!D407)</f>
        <v>*</v>
      </c>
      <c r="E404" s="94" t="str">
        <f>IF(SP_SUL!H407="","*",SP_SUL!H407)</f>
        <v>*</v>
      </c>
      <c r="F404" s="100" t="str">
        <f>IF(SP_SUL!M407="","*",SP_SUL!M407)</f>
        <v>-</v>
      </c>
      <c r="G404" s="95" t="str">
        <f>IF(SP_SUL!I407="","*",SP_SUL!I407)</f>
        <v>*</v>
      </c>
      <c r="H404" s="95" t="str">
        <f>IF(SP_SUL!AB407="","*",SP_SUL!AB407)</f>
        <v>*</v>
      </c>
      <c r="I404" s="95" t="str">
        <f>IF(SP_SUL!AC407="","*",SP_SUL!AC407)</f>
        <v>*</v>
      </c>
      <c r="J404" s="96" t="str">
        <f>IF(SP_SUL!AA407="","*",SP_SUL!AA407)</f>
        <v>*</v>
      </c>
      <c r="K404" s="97" t="str">
        <f>IF(SP_SUL!AD407="","*",SP_SUL!AD407)</f>
        <v>*</v>
      </c>
    </row>
    <row r="405" spans="2:11">
      <c r="B405" s="94" t="str">
        <f>IF(SP_SUL!Y408="","*",SP_SUL!Y408)</f>
        <v>*</v>
      </c>
      <c r="C405" s="95" t="str">
        <f>IF(SP_SUL!B408="","*",SP_SUL!B408)</f>
        <v>*</v>
      </c>
      <c r="D405" s="94" t="str">
        <f>IF(SP_SUL!D408="","*",SP_SUL!D408)</f>
        <v>*</v>
      </c>
      <c r="E405" s="94" t="str">
        <f>IF(SP_SUL!H408="","*",SP_SUL!H408)</f>
        <v>*</v>
      </c>
      <c r="F405" s="100" t="str">
        <f>IF(SP_SUL!M408="","*",SP_SUL!M408)</f>
        <v>-</v>
      </c>
      <c r="G405" s="95" t="str">
        <f>IF(SP_SUL!I408="","*",SP_SUL!I408)</f>
        <v>*</v>
      </c>
      <c r="H405" s="95" t="str">
        <f>IF(SP_SUL!AB408="","*",SP_SUL!AB408)</f>
        <v>*</v>
      </c>
      <c r="I405" s="95" t="str">
        <f>IF(SP_SUL!AC408="","*",SP_SUL!AC408)</f>
        <v>*</v>
      </c>
      <c r="J405" s="96" t="str">
        <f>IF(SP_SUL!AA408="","*",SP_SUL!AA408)</f>
        <v>*</v>
      </c>
      <c r="K405" s="97" t="str">
        <f>IF(SP_SUL!AD408="","*",SP_SUL!AD408)</f>
        <v>*</v>
      </c>
    </row>
    <row r="406" spans="2:11">
      <c r="B406" s="94" t="str">
        <f>IF(SP_SUL!Y409="","*",SP_SUL!Y409)</f>
        <v>*</v>
      </c>
      <c r="C406" s="95" t="str">
        <f>IF(SP_SUL!B409="","*",SP_SUL!B409)</f>
        <v>*</v>
      </c>
      <c r="D406" s="94" t="str">
        <f>IF(SP_SUL!D409="","*",SP_SUL!D409)</f>
        <v>*</v>
      </c>
      <c r="E406" s="94" t="str">
        <f>IF(SP_SUL!H409="","*",SP_SUL!H409)</f>
        <v>*</v>
      </c>
      <c r="F406" s="100" t="str">
        <f>IF(SP_SUL!M409="","*",SP_SUL!M409)</f>
        <v>-</v>
      </c>
      <c r="G406" s="95" t="str">
        <f>IF(SP_SUL!I409="","*",SP_SUL!I409)</f>
        <v>*</v>
      </c>
      <c r="H406" s="95" t="str">
        <f>IF(SP_SUL!AB409="","*",SP_SUL!AB409)</f>
        <v>*</v>
      </c>
      <c r="I406" s="95" t="str">
        <f>IF(SP_SUL!AC409="","*",SP_SUL!AC409)</f>
        <v>*</v>
      </c>
      <c r="J406" s="96" t="str">
        <f>IF(SP_SUL!AA409="","*",SP_SUL!AA409)</f>
        <v>*</v>
      </c>
      <c r="K406" s="97" t="str">
        <f>IF(SP_SUL!AD409="","*",SP_SUL!AD409)</f>
        <v>*</v>
      </c>
    </row>
    <row r="407" spans="2:11">
      <c r="B407" s="94" t="str">
        <f>IF(SP_SUL!Y410="","*",SP_SUL!Y410)</f>
        <v>*</v>
      </c>
      <c r="C407" s="95" t="str">
        <f>IF(SP_SUL!B410="","*",SP_SUL!B410)</f>
        <v>*</v>
      </c>
      <c r="D407" s="94" t="str">
        <f>IF(SP_SUL!D410="","*",SP_SUL!D410)</f>
        <v>*</v>
      </c>
      <c r="E407" s="94" t="str">
        <f>IF(SP_SUL!H410="","*",SP_SUL!H410)</f>
        <v>*</v>
      </c>
      <c r="F407" s="100" t="str">
        <f>IF(SP_SUL!M410="","*",SP_SUL!M410)</f>
        <v>-</v>
      </c>
      <c r="G407" s="95" t="str">
        <f>IF(SP_SUL!I410="","*",SP_SUL!I410)</f>
        <v>*</v>
      </c>
      <c r="H407" s="95" t="str">
        <f>IF(SP_SUL!AB410="","*",SP_SUL!AB410)</f>
        <v>*</v>
      </c>
      <c r="I407" s="95" t="str">
        <f>IF(SP_SUL!AC410="","*",SP_SUL!AC410)</f>
        <v>*</v>
      </c>
      <c r="J407" s="96" t="str">
        <f>IF(SP_SUL!AA410="","*",SP_SUL!AA410)</f>
        <v>*</v>
      </c>
      <c r="K407" s="97" t="str">
        <f>IF(SP_SUL!AD410="","*",SP_SUL!AD410)</f>
        <v>*</v>
      </c>
    </row>
    <row r="408" spans="2:11">
      <c r="B408" s="94" t="str">
        <f>IF(SP_SUL!Y411="","*",SP_SUL!Y411)</f>
        <v>*</v>
      </c>
      <c r="C408" s="95" t="str">
        <f>IF(SP_SUL!B411="","*",SP_SUL!B411)</f>
        <v>*</v>
      </c>
      <c r="D408" s="94" t="str">
        <f>IF(SP_SUL!D411="","*",SP_SUL!D411)</f>
        <v>*</v>
      </c>
      <c r="E408" s="94" t="str">
        <f>IF(SP_SUL!H411="","*",SP_SUL!H411)</f>
        <v>*</v>
      </c>
      <c r="F408" s="100" t="str">
        <f>IF(SP_SUL!M411="","*",SP_SUL!M411)</f>
        <v>-</v>
      </c>
      <c r="G408" s="95" t="str">
        <f>IF(SP_SUL!I411="","*",SP_SUL!I411)</f>
        <v>*</v>
      </c>
      <c r="H408" s="95" t="str">
        <f>IF(SP_SUL!AB411="","*",SP_SUL!AB411)</f>
        <v>*</v>
      </c>
      <c r="I408" s="95" t="str">
        <f>IF(SP_SUL!AC411="","*",SP_SUL!AC411)</f>
        <v>*</v>
      </c>
      <c r="J408" s="96" t="str">
        <f>IF(SP_SUL!AA411="","*",SP_SUL!AA411)</f>
        <v>*</v>
      </c>
      <c r="K408" s="97" t="str">
        <f>IF(SP_SUL!AD411="","*",SP_SUL!AD411)</f>
        <v>*</v>
      </c>
    </row>
    <row r="409" spans="2:11">
      <c r="B409" s="94" t="str">
        <f>IF(SP_SUL!Y412="","*",SP_SUL!Y412)</f>
        <v>*</v>
      </c>
      <c r="C409" s="95" t="str">
        <f>IF(SP_SUL!B412="","*",SP_SUL!B412)</f>
        <v>*</v>
      </c>
      <c r="D409" s="94" t="str">
        <f>IF(SP_SUL!D412="","*",SP_SUL!D412)</f>
        <v>*</v>
      </c>
      <c r="E409" s="94" t="str">
        <f>IF(SP_SUL!H412="","*",SP_SUL!H412)</f>
        <v>*</v>
      </c>
      <c r="F409" s="100" t="str">
        <f>IF(SP_SUL!M412="","*",SP_SUL!M412)</f>
        <v>-</v>
      </c>
      <c r="G409" s="95" t="str">
        <f>IF(SP_SUL!I412="","*",SP_SUL!I412)</f>
        <v>*</v>
      </c>
      <c r="H409" s="95" t="str">
        <f>IF(SP_SUL!AB412="","*",SP_SUL!AB412)</f>
        <v>*</v>
      </c>
      <c r="I409" s="95" t="str">
        <f>IF(SP_SUL!AC412="","*",SP_SUL!AC412)</f>
        <v>*</v>
      </c>
      <c r="J409" s="96" t="str">
        <f>IF(SP_SUL!AA412="","*",SP_SUL!AA412)</f>
        <v>*</v>
      </c>
      <c r="K409" s="97" t="str">
        <f>IF(SP_SUL!AD412="","*",SP_SUL!AD412)</f>
        <v>*</v>
      </c>
    </row>
    <row r="410" spans="2:11">
      <c r="B410" s="94" t="str">
        <f>IF(SP_SUL!Y413="","*",SP_SUL!Y413)</f>
        <v>*</v>
      </c>
      <c r="C410" s="95" t="str">
        <f>IF(SP_SUL!B413="","*",SP_SUL!B413)</f>
        <v>*</v>
      </c>
      <c r="D410" s="94" t="str">
        <f>IF(SP_SUL!D413="","*",SP_SUL!D413)</f>
        <v>*</v>
      </c>
      <c r="E410" s="94" t="str">
        <f>IF(SP_SUL!H413="","*",SP_SUL!H413)</f>
        <v>*</v>
      </c>
      <c r="F410" s="100" t="str">
        <f>IF(SP_SUL!M413="","*",SP_SUL!M413)</f>
        <v>-</v>
      </c>
      <c r="G410" s="95" t="str">
        <f>IF(SP_SUL!I413="","*",SP_SUL!I413)</f>
        <v>*</v>
      </c>
      <c r="H410" s="95" t="str">
        <f>IF(SP_SUL!AB413="","*",SP_SUL!AB413)</f>
        <v>*</v>
      </c>
      <c r="I410" s="95" t="str">
        <f>IF(SP_SUL!AC413="","*",SP_SUL!AC413)</f>
        <v>*</v>
      </c>
      <c r="J410" s="96" t="str">
        <f>IF(SP_SUL!AA413="","*",SP_SUL!AA413)</f>
        <v>*</v>
      </c>
      <c r="K410" s="97" t="str">
        <f>IF(SP_SUL!AD413="","*",SP_SUL!AD413)</f>
        <v>*</v>
      </c>
    </row>
    <row r="411" spans="2:11">
      <c r="B411" s="94" t="str">
        <f>IF(SP_SUL!Y414="","*",SP_SUL!Y414)</f>
        <v>*</v>
      </c>
      <c r="C411" s="95" t="str">
        <f>IF(SP_SUL!B414="","*",SP_SUL!B414)</f>
        <v>*</v>
      </c>
      <c r="D411" s="94" t="str">
        <f>IF(SP_SUL!D414="","*",SP_SUL!D414)</f>
        <v>*</v>
      </c>
      <c r="E411" s="94" t="str">
        <f>IF(SP_SUL!H414="","*",SP_SUL!H414)</f>
        <v>*</v>
      </c>
      <c r="F411" s="100" t="str">
        <f>IF(SP_SUL!M414="","*",SP_SUL!M414)</f>
        <v>-</v>
      </c>
      <c r="G411" s="95" t="str">
        <f>IF(SP_SUL!I414="","*",SP_SUL!I414)</f>
        <v>*</v>
      </c>
      <c r="H411" s="95" t="str">
        <f>IF(SP_SUL!AB414="","*",SP_SUL!AB414)</f>
        <v>*</v>
      </c>
      <c r="I411" s="95" t="str">
        <f>IF(SP_SUL!AC414="","*",SP_SUL!AC414)</f>
        <v>*</v>
      </c>
      <c r="J411" s="96" t="str">
        <f>IF(SP_SUL!AA414="","*",SP_SUL!AA414)</f>
        <v>*</v>
      </c>
      <c r="K411" s="97" t="str">
        <f>IF(SP_SUL!AD414="","*",SP_SUL!AD414)</f>
        <v>*</v>
      </c>
    </row>
    <row r="412" spans="2:11">
      <c r="B412" s="94" t="str">
        <f>IF(SP_SUL!Y415="","*",SP_SUL!Y415)</f>
        <v>*</v>
      </c>
      <c r="C412" s="95" t="str">
        <f>IF(SP_SUL!B415="","*",SP_SUL!B415)</f>
        <v>*</v>
      </c>
      <c r="D412" s="94" t="str">
        <f>IF(SP_SUL!D415="","*",SP_SUL!D415)</f>
        <v>*</v>
      </c>
      <c r="E412" s="94" t="str">
        <f>IF(SP_SUL!H415="","*",SP_SUL!H415)</f>
        <v>*</v>
      </c>
      <c r="F412" s="100" t="str">
        <f>IF(SP_SUL!M415="","*",SP_SUL!M415)</f>
        <v>-</v>
      </c>
      <c r="G412" s="95" t="str">
        <f>IF(SP_SUL!I415="","*",SP_SUL!I415)</f>
        <v>*</v>
      </c>
      <c r="H412" s="95" t="str">
        <f>IF(SP_SUL!AB415="","*",SP_SUL!AB415)</f>
        <v>*</v>
      </c>
      <c r="I412" s="95" t="str">
        <f>IF(SP_SUL!AC415="","*",SP_SUL!AC415)</f>
        <v>*</v>
      </c>
      <c r="J412" s="96" t="str">
        <f>IF(SP_SUL!AA415="","*",SP_SUL!AA415)</f>
        <v>*</v>
      </c>
      <c r="K412" s="97" t="str">
        <f>IF(SP_SUL!AD415="","*",SP_SUL!AD415)</f>
        <v>*</v>
      </c>
    </row>
    <row r="413" spans="2:11">
      <c r="B413" s="94" t="str">
        <f>IF(SP_SUL!Y416="","*",SP_SUL!Y416)</f>
        <v>*</v>
      </c>
      <c r="C413" s="95" t="str">
        <f>IF(SP_SUL!B416="","*",SP_SUL!B416)</f>
        <v>*</v>
      </c>
      <c r="D413" s="94" t="str">
        <f>IF(SP_SUL!D416="","*",SP_SUL!D416)</f>
        <v>*</v>
      </c>
      <c r="E413" s="94" t="str">
        <f>IF(SP_SUL!H416="","*",SP_SUL!H416)</f>
        <v>*</v>
      </c>
      <c r="F413" s="100" t="str">
        <f>IF(SP_SUL!M416="","*",SP_SUL!M416)</f>
        <v>-</v>
      </c>
      <c r="G413" s="95" t="str">
        <f>IF(SP_SUL!I416="","*",SP_SUL!I416)</f>
        <v>*</v>
      </c>
      <c r="H413" s="95" t="str">
        <f>IF(SP_SUL!AB416="","*",SP_SUL!AB416)</f>
        <v>*</v>
      </c>
      <c r="I413" s="95" t="str">
        <f>IF(SP_SUL!AC416="","*",SP_SUL!AC416)</f>
        <v>*</v>
      </c>
      <c r="J413" s="96" t="str">
        <f>IF(SP_SUL!AA416="","*",SP_SUL!AA416)</f>
        <v>*</v>
      </c>
      <c r="K413" s="97" t="str">
        <f>IF(SP_SUL!AD416="","*",SP_SUL!AD416)</f>
        <v>*</v>
      </c>
    </row>
    <row r="414" spans="2:11">
      <c r="B414" s="94" t="str">
        <f>IF(SP_SUL!Y417="","*",SP_SUL!Y417)</f>
        <v>*</v>
      </c>
      <c r="C414" s="95" t="str">
        <f>IF(SP_SUL!B417="","*",SP_SUL!B417)</f>
        <v>*</v>
      </c>
      <c r="D414" s="94" t="str">
        <f>IF(SP_SUL!D417="","*",SP_SUL!D417)</f>
        <v>*</v>
      </c>
      <c r="E414" s="94" t="str">
        <f>IF(SP_SUL!H417="","*",SP_SUL!H417)</f>
        <v>*</v>
      </c>
      <c r="F414" s="100" t="str">
        <f>IF(SP_SUL!M417="","*",SP_SUL!M417)</f>
        <v>-</v>
      </c>
      <c r="G414" s="95" t="str">
        <f>IF(SP_SUL!I417="","*",SP_SUL!I417)</f>
        <v>*</v>
      </c>
      <c r="H414" s="95" t="str">
        <f>IF(SP_SUL!AB417="","*",SP_SUL!AB417)</f>
        <v>*</v>
      </c>
      <c r="I414" s="95" t="str">
        <f>IF(SP_SUL!AC417="","*",SP_SUL!AC417)</f>
        <v>*</v>
      </c>
      <c r="J414" s="96" t="str">
        <f>IF(SP_SUL!AA417="","*",SP_SUL!AA417)</f>
        <v>*</v>
      </c>
      <c r="K414" s="97" t="str">
        <f>IF(SP_SUL!AD417="","*",SP_SUL!AD417)</f>
        <v>*</v>
      </c>
    </row>
    <row r="415" spans="2:11">
      <c r="B415" s="94" t="str">
        <f>IF(SP_SUL!Y418="","*",SP_SUL!Y418)</f>
        <v>*</v>
      </c>
      <c r="C415" s="95" t="str">
        <f>IF(SP_SUL!B418="","*",SP_SUL!B418)</f>
        <v>*</v>
      </c>
      <c r="D415" s="94" t="str">
        <f>IF(SP_SUL!D418="","*",SP_SUL!D418)</f>
        <v>*</v>
      </c>
      <c r="E415" s="94" t="str">
        <f>IF(SP_SUL!H418="","*",SP_SUL!H418)</f>
        <v>*</v>
      </c>
      <c r="F415" s="100" t="str">
        <f>IF(SP_SUL!M418="","*",SP_SUL!M418)</f>
        <v>-</v>
      </c>
      <c r="G415" s="95" t="str">
        <f>IF(SP_SUL!I418="","*",SP_SUL!I418)</f>
        <v>*</v>
      </c>
      <c r="H415" s="95" t="str">
        <f>IF(SP_SUL!AB418="","*",SP_SUL!AB418)</f>
        <v>*</v>
      </c>
      <c r="I415" s="95" t="str">
        <f>IF(SP_SUL!AC418="","*",SP_SUL!AC418)</f>
        <v>*</v>
      </c>
      <c r="J415" s="96" t="str">
        <f>IF(SP_SUL!AA418="","*",SP_SUL!AA418)</f>
        <v>*</v>
      </c>
      <c r="K415" s="97" t="str">
        <f>IF(SP_SUL!AD418="","*",SP_SUL!AD418)</f>
        <v>*</v>
      </c>
    </row>
    <row r="416" spans="2:11">
      <c r="B416" s="94" t="str">
        <f>IF(SP_SUL!Y419="","*",SP_SUL!Y419)</f>
        <v>*</v>
      </c>
      <c r="C416" s="95" t="str">
        <f>IF(SP_SUL!B419="","*",SP_SUL!B419)</f>
        <v>*</v>
      </c>
      <c r="D416" s="94" t="str">
        <f>IF(SP_SUL!D419="","*",SP_SUL!D419)</f>
        <v>*</v>
      </c>
      <c r="E416" s="94" t="str">
        <f>IF(SP_SUL!H419="","*",SP_SUL!H419)</f>
        <v>*</v>
      </c>
      <c r="F416" s="100" t="str">
        <f>IF(SP_SUL!M419="","*",SP_SUL!M419)</f>
        <v>-</v>
      </c>
      <c r="G416" s="95" t="str">
        <f>IF(SP_SUL!I419="","*",SP_SUL!I419)</f>
        <v>*</v>
      </c>
      <c r="H416" s="95" t="str">
        <f>IF(SP_SUL!AB419="","*",SP_SUL!AB419)</f>
        <v>*</v>
      </c>
      <c r="I416" s="95" t="str">
        <f>IF(SP_SUL!AC419="","*",SP_SUL!AC419)</f>
        <v>*</v>
      </c>
      <c r="J416" s="96" t="str">
        <f>IF(SP_SUL!AA419="","*",SP_SUL!AA419)</f>
        <v>*</v>
      </c>
      <c r="K416" s="97" t="str">
        <f>IF(SP_SUL!AD419="","*",SP_SUL!AD419)</f>
        <v>*</v>
      </c>
    </row>
    <row r="417" spans="2:11">
      <c r="B417" s="94" t="str">
        <f>IF(SP_SUL!Y420="","*",SP_SUL!Y420)</f>
        <v>*</v>
      </c>
      <c r="C417" s="95" t="str">
        <f>IF(SP_SUL!B420="","*",SP_SUL!B420)</f>
        <v>*</v>
      </c>
      <c r="D417" s="94" t="str">
        <f>IF(SP_SUL!D420="","*",SP_SUL!D420)</f>
        <v>*</v>
      </c>
      <c r="E417" s="94" t="str">
        <f>IF(SP_SUL!H420="","*",SP_SUL!H420)</f>
        <v>*</v>
      </c>
      <c r="F417" s="100" t="str">
        <f>IF(SP_SUL!M420="","*",SP_SUL!M420)</f>
        <v>-</v>
      </c>
      <c r="G417" s="95" t="str">
        <f>IF(SP_SUL!I420="","*",SP_SUL!I420)</f>
        <v>*</v>
      </c>
      <c r="H417" s="95" t="str">
        <f>IF(SP_SUL!AB420="","*",SP_SUL!AB420)</f>
        <v>*</v>
      </c>
      <c r="I417" s="95" t="str">
        <f>IF(SP_SUL!AC420="","*",SP_SUL!AC420)</f>
        <v>*</v>
      </c>
      <c r="J417" s="96" t="str">
        <f>IF(SP_SUL!AA420="","*",SP_SUL!AA420)</f>
        <v>*</v>
      </c>
      <c r="K417" s="97" t="str">
        <f>IF(SP_SUL!AD420="","*",SP_SUL!AD420)</f>
        <v>*</v>
      </c>
    </row>
    <row r="418" spans="2:11">
      <c r="B418" s="94" t="str">
        <f>IF(SP_SUL!Y421="","*",SP_SUL!Y421)</f>
        <v>*</v>
      </c>
      <c r="C418" s="95" t="str">
        <f>IF(SP_SUL!B421="","*",SP_SUL!B421)</f>
        <v>*</v>
      </c>
      <c r="D418" s="94" t="str">
        <f>IF(SP_SUL!D421="","*",SP_SUL!D421)</f>
        <v>*</v>
      </c>
      <c r="E418" s="94" t="str">
        <f>IF(SP_SUL!H421="","*",SP_SUL!H421)</f>
        <v>*</v>
      </c>
      <c r="F418" s="100" t="str">
        <f>IF(SP_SUL!M421="","*",SP_SUL!M421)</f>
        <v>-</v>
      </c>
      <c r="G418" s="95" t="str">
        <f>IF(SP_SUL!I421="","*",SP_SUL!I421)</f>
        <v>*</v>
      </c>
      <c r="H418" s="95" t="str">
        <f>IF(SP_SUL!AB421="","*",SP_SUL!AB421)</f>
        <v>*</v>
      </c>
      <c r="I418" s="95" t="str">
        <f>IF(SP_SUL!AC421="","*",SP_SUL!AC421)</f>
        <v>*</v>
      </c>
      <c r="J418" s="96" t="str">
        <f>IF(SP_SUL!AA421="","*",SP_SUL!AA421)</f>
        <v>*</v>
      </c>
      <c r="K418" s="97" t="str">
        <f>IF(SP_SUL!AD421="","*",SP_SUL!AD421)</f>
        <v>*</v>
      </c>
    </row>
    <row r="419" spans="2:11">
      <c r="B419" s="94" t="str">
        <f>IF(SP_SUL!Y422="","*",SP_SUL!Y422)</f>
        <v>*</v>
      </c>
      <c r="C419" s="95" t="str">
        <f>IF(SP_SUL!B422="","*",SP_SUL!B422)</f>
        <v>*</v>
      </c>
      <c r="D419" s="94" t="str">
        <f>IF(SP_SUL!D422="","*",SP_SUL!D422)</f>
        <v>*</v>
      </c>
      <c r="E419" s="94" t="str">
        <f>IF(SP_SUL!H422="","*",SP_SUL!H422)</f>
        <v>*</v>
      </c>
      <c r="F419" s="100" t="str">
        <f>IF(SP_SUL!M422="","*",SP_SUL!M422)</f>
        <v>-</v>
      </c>
      <c r="G419" s="95" t="str">
        <f>IF(SP_SUL!I422="","*",SP_SUL!I422)</f>
        <v>*</v>
      </c>
      <c r="H419" s="95" t="str">
        <f>IF(SP_SUL!AB422="","*",SP_SUL!AB422)</f>
        <v>*</v>
      </c>
      <c r="I419" s="95" t="str">
        <f>IF(SP_SUL!AC422="","*",SP_SUL!AC422)</f>
        <v>*</v>
      </c>
      <c r="J419" s="96" t="str">
        <f>IF(SP_SUL!AA422="","*",SP_SUL!AA422)</f>
        <v>*</v>
      </c>
      <c r="K419" s="97" t="str">
        <f>IF(SP_SUL!AD422="","*",SP_SUL!AD422)</f>
        <v>*</v>
      </c>
    </row>
    <row r="420" spans="2:11">
      <c r="B420" s="94" t="str">
        <f>IF(SP_SUL!Y423="","*",SP_SUL!Y423)</f>
        <v>*</v>
      </c>
      <c r="C420" s="95" t="str">
        <f>IF(SP_SUL!B423="","*",SP_SUL!B423)</f>
        <v>*</v>
      </c>
      <c r="D420" s="94" t="str">
        <f>IF(SP_SUL!D423="","*",SP_SUL!D423)</f>
        <v>*</v>
      </c>
      <c r="E420" s="94" t="str">
        <f>IF(SP_SUL!H423="","*",SP_SUL!H423)</f>
        <v>*</v>
      </c>
      <c r="F420" s="100" t="str">
        <f>IF(SP_SUL!M423="","*",SP_SUL!M423)</f>
        <v>-</v>
      </c>
      <c r="G420" s="95" t="str">
        <f>IF(SP_SUL!I423="","*",SP_SUL!I423)</f>
        <v>*</v>
      </c>
      <c r="H420" s="95" t="str">
        <f>IF(SP_SUL!AB423="","*",SP_SUL!AB423)</f>
        <v>*</v>
      </c>
      <c r="I420" s="95" t="str">
        <f>IF(SP_SUL!AC423="","*",SP_SUL!AC423)</f>
        <v>*</v>
      </c>
      <c r="J420" s="96" t="str">
        <f>IF(SP_SUL!AA423="","*",SP_SUL!AA423)</f>
        <v>*</v>
      </c>
      <c r="K420" s="97" t="str">
        <f>IF(SP_SUL!AD423="","*",SP_SUL!AD423)</f>
        <v>*</v>
      </c>
    </row>
    <row r="421" spans="2:11">
      <c r="B421" s="94" t="str">
        <f>IF(SP_SUL!Y424="","*",SP_SUL!Y424)</f>
        <v>*</v>
      </c>
      <c r="C421" s="95" t="str">
        <f>IF(SP_SUL!B424="","*",SP_SUL!B424)</f>
        <v>*</v>
      </c>
      <c r="D421" s="94" t="str">
        <f>IF(SP_SUL!D424="","*",SP_SUL!D424)</f>
        <v>*</v>
      </c>
      <c r="E421" s="94" t="str">
        <f>IF(SP_SUL!H424="","*",SP_SUL!H424)</f>
        <v>*</v>
      </c>
      <c r="F421" s="100" t="str">
        <f>IF(SP_SUL!M424="","*",SP_SUL!M424)</f>
        <v>-</v>
      </c>
      <c r="G421" s="95" t="str">
        <f>IF(SP_SUL!I424="","*",SP_SUL!I424)</f>
        <v>*</v>
      </c>
      <c r="H421" s="95" t="str">
        <f>IF(SP_SUL!AB424="","*",SP_SUL!AB424)</f>
        <v>*</v>
      </c>
      <c r="I421" s="95" t="str">
        <f>IF(SP_SUL!AC424="","*",SP_SUL!AC424)</f>
        <v>*</v>
      </c>
      <c r="J421" s="96" t="str">
        <f>IF(SP_SUL!AA424="","*",SP_SUL!AA424)</f>
        <v>*</v>
      </c>
      <c r="K421" s="97" t="str">
        <f>IF(SP_SUL!AD424="","*",SP_SUL!AD424)</f>
        <v>*</v>
      </c>
    </row>
    <row r="422" spans="2:11">
      <c r="B422" s="94" t="str">
        <f>IF(SP_SUL!Y425="","*",SP_SUL!Y425)</f>
        <v>*</v>
      </c>
      <c r="C422" s="95" t="str">
        <f>IF(SP_SUL!B425="","*",SP_SUL!B425)</f>
        <v>*</v>
      </c>
      <c r="D422" s="94" t="str">
        <f>IF(SP_SUL!D425="","*",SP_SUL!D425)</f>
        <v>*</v>
      </c>
      <c r="E422" s="94" t="str">
        <f>IF(SP_SUL!H425="","*",SP_SUL!H425)</f>
        <v>*</v>
      </c>
      <c r="F422" s="100" t="str">
        <f>IF(SP_SUL!M425="","*",SP_SUL!M425)</f>
        <v>-</v>
      </c>
      <c r="G422" s="95" t="str">
        <f>IF(SP_SUL!I425="","*",SP_SUL!I425)</f>
        <v>*</v>
      </c>
      <c r="H422" s="95" t="str">
        <f>IF(SP_SUL!AB425="","*",SP_SUL!AB425)</f>
        <v>*</v>
      </c>
      <c r="I422" s="95" t="str">
        <f>IF(SP_SUL!AC425="","*",SP_SUL!AC425)</f>
        <v>*</v>
      </c>
      <c r="J422" s="96" t="str">
        <f>IF(SP_SUL!AA425="","*",SP_SUL!AA425)</f>
        <v>*</v>
      </c>
      <c r="K422" s="97" t="str">
        <f>IF(SP_SUL!AD425="","*",SP_SUL!AD425)</f>
        <v>*</v>
      </c>
    </row>
    <row r="423" spans="2:11">
      <c r="B423" s="94" t="str">
        <f>IF(SP_SUL!Y426="","*",SP_SUL!Y426)</f>
        <v>*</v>
      </c>
      <c r="C423" s="95" t="str">
        <f>IF(SP_SUL!B426="","*",SP_SUL!B426)</f>
        <v>*</v>
      </c>
      <c r="D423" s="94" t="str">
        <f>IF(SP_SUL!D426="","*",SP_SUL!D426)</f>
        <v>*</v>
      </c>
      <c r="E423" s="94" t="str">
        <f>IF(SP_SUL!H426="","*",SP_SUL!H426)</f>
        <v>*</v>
      </c>
      <c r="F423" s="100" t="str">
        <f>IF(SP_SUL!M426="","*",SP_SUL!M426)</f>
        <v>-</v>
      </c>
      <c r="G423" s="95" t="str">
        <f>IF(SP_SUL!I426="","*",SP_SUL!I426)</f>
        <v>*</v>
      </c>
      <c r="H423" s="95" t="str">
        <f>IF(SP_SUL!AB426="","*",SP_SUL!AB426)</f>
        <v>*</v>
      </c>
      <c r="I423" s="95" t="str">
        <f>IF(SP_SUL!AC426="","*",SP_SUL!AC426)</f>
        <v>*</v>
      </c>
      <c r="J423" s="96" t="str">
        <f>IF(SP_SUL!AA426="","*",SP_SUL!AA426)</f>
        <v>*</v>
      </c>
      <c r="K423" s="97" t="str">
        <f>IF(SP_SUL!AD426="","*",SP_SUL!AD426)</f>
        <v>*</v>
      </c>
    </row>
    <row r="424" spans="2:11">
      <c r="B424" s="94" t="str">
        <f>IF(SP_SUL!Y427="","*",SP_SUL!Y427)</f>
        <v>*</v>
      </c>
      <c r="C424" s="95" t="str">
        <f>IF(SP_SUL!B427="","*",SP_SUL!B427)</f>
        <v>*</v>
      </c>
      <c r="D424" s="94" t="str">
        <f>IF(SP_SUL!D427="","*",SP_SUL!D427)</f>
        <v>*</v>
      </c>
      <c r="E424" s="94" t="str">
        <f>IF(SP_SUL!H427="","*",SP_SUL!H427)</f>
        <v>*</v>
      </c>
      <c r="F424" s="100" t="str">
        <f>IF(SP_SUL!M427="","*",SP_SUL!M427)</f>
        <v>-</v>
      </c>
      <c r="G424" s="95" t="str">
        <f>IF(SP_SUL!I427="","*",SP_SUL!I427)</f>
        <v>*</v>
      </c>
      <c r="H424" s="95" t="str">
        <f>IF(SP_SUL!AB427="","*",SP_SUL!AB427)</f>
        <v>*</v>
      </c>
      <c r="I424" s="95" t="str">
        <f>IF(SP_SUL!AC427="","*",SP_SUL!AC427)</f>
        <v>*</v>
      </c>
      <c r="J424" s="96" t="str">
        <f>IF(SP_SUL!AA427="","*",SP_SUL!AA427)</f>
        <v>*</v>
      </c>
      <c r="K424" s="97" t="str">
        <f>IF(SP_SUL!AD427="","*",SP_SUL!AD427)</f>
        <v>*</v>
      </c>
    </row>
    <row r="425" spans="2:11">
      <c r="B425" s="94" t="str">
        <f>IF(SP_SUL!Y428="","*",SP_SUL!Y428)</f>
        <v>*</v>
      </c>
      <c r="C425" s="95" t="str">
        <f>IF(SP_SUL!B428="","*",SP_SUL!B428)</f>
        <v>*</v>
      </c>
      <c r="D425" s="94" t="str">
        <f>IF(SP_SUL!D428="","*",SP_SUL!D428)</f>
        <v>*</v>
      </c>
      <c r="E425" s="94" t="str">
        <f>IF(SP_SUL!H428="","*",SP_SUL!H428)</f>
        <v>*</v>
      </c>
      <c r="F425" s="100" t="str">
        <f>IF(SP_SUL!M428="","*",SP_SUL!M428)</f>
        <v>-</v>
      </c>
      <c r="G425" s="95" t="str">
        <f>IF(SP_SUL!I428="","*",SP_SUL!I428)</f>
        <v>*</v>
      </c>
      <c r="H425" s="95" t="str">
        <f>IF(SP_SUL!AB428="","*",SP_SUL!AB428)</f>
        <v>*</v>
      </c>
      <c r="I425" s="95" t="str">
        <f>IF(SP_SUL!AC428="","*",SP_SUL!AC428)</f>
        <v>*</v>
      </c>
      <c r="J425" s="96" t="str">
        <f>IF(SP_SUL!AA428="","*",SP_SUL!AA428)</f>
        <v>*</v>
      </c>
      <c r="K425" s="97" t="str">
        <f>IF(SP_SUL!AD428="","*",SP_SUL!AD428)</f>
        <v>*</v>
      </c>
    </row>
    <row r="426" spans="2:11">
      <c r="B426" s="94" t="str">
        <f>IF(SP_SUL!Y429="","*",SP_SUL!Y429)</f>
        <v>*</v>
      </c>
      <c r="C426" s="95" t="str">
        <f>IF(SP_SUL!B429="","*",SP_SUL!B429)</f>
        <v>*</v>
      </c>
      <c r="D426" s="94" t="str">
        <f>IF(SP_SUL!D429="","*",SP_SUL!D429)</f>
        <v>*</v>
      </c>
      <c r="E426" s="94" t="str">
        <f>IF(SP_SUL!H429="","*",SP_SUL!H429)</f>
        <v>*</v>
      </c>
      <c r="F426" s="100" t="str">
        <f>IF(SP_SUL!M429="","*",SP_SUL!M429)</f>
        <v>-</v>
      </c>
      <c r="G426" s="95" t="str">
        <f>IF(SP_SUL!I429="","*",SP_SUL!I429)</f>
        <v>*</v>
      </c>
      <c r="H426" s="95" t="str">
        <f>IF(SP_SUL!AB429="","*",SP_SUL!AB429)</f>
        <v>*</v>
      </c>
      <c r="I426" s="95" t="str">
        <f>IF(SP_SUL!AC429="","*",SP_SUL!AC429)</f>
        <v>*</v>
      </c>
      <c r="J426" s="96" t="str">
        <f>IF(SP_SUL!AA429="","*",SP_SUL!AA429)</f>
        <v>*</v>
      </c>
      <c r="K426" s="97" t="str">
        <f>IF(SP_SUL!AD429="","*",SP_SUL!AD429)</f>
        <v>*</v>
      </c>
    </row>
    <row r="427" spans="2:11">
      <c r="B427" s="94" t="str">
        <f>IF(SP_SUL!Y430="","*",SP_SUL!Y430)</f>
        <v>*</v>
      </c>
      <c r="C427" s="95" t="str">
        <f>IF(SP_SUL!B430="","*",SP_SUL!B430)</f>
        <v>*</v>
      </c>
      <c r="D427" s="94" t="str">
        <f>IF(SP_SUL!D430="","*",SP_SUL!D430)</f>
        <v>*</v>
      </c>
      <c r="E427" s="94" t="str">
        <f>IF(SP_SUL!H430="","*",SP_SUL!H430)</f>
        <v>*</v>
      </c>
      <c r="F427" s="100" t="str">
        <f>IF(SP_SUL!M430="","*",SP_SUL!M430)</f>
        <v>-</v>
      </c>
      <c r="G427" s="95" t="str">
        <f>IF(SP_SUL!I430="","*",SP_SUL!I430)</f>
        <v>*</v>
      </c>
      <c r="H427" s="95" t="str">
        <f>IF(SP_SUL!AB430="","*",SP_SUL!AB430)</f>
        <v>*</v>
      </c>
      <c r="I427" s="95" t="str">
        <f>IF(SP_SUL!AC430="","*",SP_SUL!AC430)</f>
        <v>*</v>
      </c>
      <c r="J427" s="96" t="str">
        <f>IF(SP_SUL!AA430="","*",SP_SUL!AA430)</f>
        <v>*</v>
      </c>
      <c r="K427" s="97" t="str">
        <f>IF(SP_SUL!AD430="","*",SP_SUL!AD430)</f>
        <v>*</v>
      </c>
    </row>
    <row r="428" spans="2:11">
      <c r="B428" s="94" t="str">
        <f>IF(SP_SUL!Y431="","*",SP_SUL!Y431)</f>
        <v>*</v>
      </c>
      <c r="C428" s="95" t="str">
        <f>IF(SP_SUL!B431="","*",SP_SUL!B431)</f>
        <v>*</v>
      </c>
      <c r="D428" s="94" t="str">
        <f>IF(SP_SUL!D431="","*",SP_SUL!D431)</f>
        <v>*</v>
      </c>
      <c r="E428" s="94" t="str">
        <f>IF(SP_SUL!H431="","*",SP_SUL!H431)</f>
        <v>*</v>
      </c>
      <c r="F428" s="100" t="str">
        <f>IF(SP_SUL!M431="","*",SP_SUL!M431)</f>
        <v>-</v>
      </c>
      <c r="G428" s="95" t="str">
        <f>IF(SP_SUL!I431="","*",SP_SUL!I431)</f>
        <v>*</v>
      </c>
      <c r="H428" s="95" t="str">
        <f>IF(SP_SUL!AB431="","*",SP_SUL!AB431)</f>
        <v>*</v>
      </c>
      <c r="I428" s="95" t="str">
        <f>IF(SP_SUL!AC431="","*",SP_SUL!AC431)</f>
        <v>*</v>
      </c>
      <c r="J428" s="96" t="str">
        <f>IF(SP_SUL!AA431="","*",SP_SUL!AA431)</f>
        <v>*</v>
      </c>
      <c r="K428" s="97" t="str">
        <f>IF(SP_SUL!AD431="","*",SP_SUL!AD431)</f>
        <v>*</v>
      </c>
    </row>
    <row r="429" spans="2:11">
      <c r="B429" s="94" t="str">
        <f>IF(SP_SUL!Y432="","*",SP_SUL!Y432)</f>
        <v>*</v>
      </c>
      <c r="C429" s="95" t="str">
        <f>IF(SP_SUL!B432="","*",SP_SUL!B432)</f>
        <v>*</v>
      </c>
      <c r="D429" s="94" t="str">
        <f>IF(SP_SUL!D432="","*",SP_SUL!D432)</f>
        <v>*</v>
      </c>
      <c r="E429" s="94" t="str">
        <f>IF(SP_SUL!H432="","*",SP_SUL!H432)</f>
        <v>*</v>
      </c>
      <c r="F429" s="100" t="str">
        <f>IF(SP_SUL!M432="","*",SP_SUL!M432)</f>
        <v>-</v>
      </c>
      <c r="G429" s="95" t="str">
        <f>IF(SP_SUL!I432="","*",SP_SUL!I432)</f>
        <v>*</v>
      </c>
      <c r="H429" s="95" t="str">
        <f>IF(SP_SUL!AB432="","*",SP_SUL!AB432)</f>
        <v>*</v>
      </c>
      <c r="I429" s="95" t="str">
        <f>IF(SP_SUL!AC432="","*",SP_SUL!AC432)</f>
        <v>*</v>
      </c>
      <c r="J429" s="96" t="str">
        <f>IF(SP_SUL!AA432="","*",SP_SUL!AA432)</f>
        <v>*</v>
      </c>
      <c r="K429" s="97" t="str">
        <f>IF(SP_SUL!AD432="","*",SP_SUL!AD432)</f>
        <v>*</v>
      </c>
    </row>
    <row r="430" spans="2:11">
      <c r="B430" s="94" t="str">
        <f>IF(SP_SUL!Y433="","*",SP_SUL!Y433)</f>
        <v>*</v>
      </c>
      <c r="C430" s="95" t="str">
        <f>IF(SP_SUL!B433="","*",SP_SUL!B433)</f>
        <v>*</v>
      </c>
      <c r="D430" s="94" t="str">
        <f>IF(SP_SUL!D433="","*",SP_SUL!D433)</f>
        <v>*</v>
      </c>
      <c r="E430" s="94" t="str">
        <f>IF(SP_SUL!H433="","*",SP_SUL!H433)</f>
        <v>*</v>
      </c>
      <c r="F430" s="100" t="str">
        <f>IF(SP_SUL!M433="","*",SP_SUL!M433)</f>
        <v>-</v>
      </c>
      <c r="G430" s="95" t="str">
        <f>IF(SP_SUL!I433="","*",SP_SUL!I433)</f>
        <v>*</v>
      </c>
      <c r="H430" s="95" t="str">
        <f>IF(SP_SUL!AB433="","*",SP_SUL!AB433)</f>
        <v>*</v>
      </c>
      <c r="I430" s="95" t="str">
        <f>IF(SP_SUL!AC433="","*",SP_SUL!AC433)</f>
        <v>*</v>
      </c>
      <c r="J430" s="96" t="str">
        <f>IF(SP_SUL!AA433="","*",SP_SUL!AA433)</f>
        <v>*</v>
      </c>
      <c r="K430" s="97" t="str">
        <f>IF(SP_SUL!AD433="","*",SP_SUL!AD433)</f>
        <v>*</v>
      </c>
    </row>
    <row r="431" spans="2:11">
      <c r="B431" s="94" t="str">
        <f>IF(SP_SUL!Y434="","*",SP_SUL!Y434)</f>
        <v>*</v>
      </c>
      <c r="C431" s="95" t="str">
        <f>IF(SP_SUL!B434="","*",SP_SUL!B434)</f>
        <v>*</v>
      </c>
      <c r="D431" s="94" t="str">
        <f>IF(SP_SUL!D434="","*",SP_SUL!D434)</f>
        <v>*</v>
      </c>
      <c r="E431" s="94" t="str">
        <f>IF(SP_SUL!H434="","*",SP_SUL!H434)</f>
        <v>*</v>
      </c>
      <c r="F431" s="100" t="str">
        <f>IF(SP_SUL!M434="","*",SP_SUL!M434)</f>
        <v>-</v>
      </c>
      <c r="G431" s="95" t="str">
        <f>IF(SP_SUL!I434="","*",SP_SUL!I434)</f>
        <v>*</v>
      </c>
      <c r="H431" s="95" t="str">
        <f>IF(SP_SUL!AB434="","*",SP_SUL!AB434)</f>
        <v>*</v>
      </c>
      <c r="I431" s="95" t="str">
        <f>IF(SP_SUL!AC434="","*",SP_SUL!AC434)</f>
        <v>*</v>
      </c>
      <c r="J431" s="96" t="str">
        <f>IF(SP_SUL!AA434="","*",SP_SUL!AA434)</f>
        <v>*</v>
      </c>
      <c r="K431" s="97" t="str">
        <f>IF(SP_SUL!AD434="","*",SP_SUL!AD434)</f>
        <v>*</v>
      </c>
    </row>
    <row r="432" spans="2:11">
      <c r="B432" s="94" t="str">
        <f>IF(SP_SUL!Y435="","*",SP_SUL!Y435)</f>
        <v>*</v>
      </c>
      <c r="C432" s="95" t="str">
        <f>IF(SP_SUL!B435="","*",SP_SUL!B435)</f>
        <v>*</v>
      </c>
      <c r="D432" s="94" t="str">
        <f>IF(SP_SUL!D435="","*",SP_SUL!D435)</f>
        <v>*</v>
      </c>
      <c r="E432" s="94" t="str">
        <f>IF(SP_SUL!H435="","*",SP_SUL!H435)</f>
        <v>*</v>
      </c>
      <c r="F432" s="100" t="str">
        <f>IF(SP_SUL!M435="","*",SP_SUL!M435)</f>
        <v>-</v>
      </c>
      <c r="G432" s="95" t="str">
        <f>IF(SP_SUL!I435="","*",SP_SUL!I435)</f>
        <v>*</v>
      </c>
      <c r="H432" s="95" t="str">
        <f>IF(SP_SUL!AB435="","*",SP_SUL!AB435)</f>
        <v>*</v>
      </c>
      <c r="I432" s="95" t="str">
        <f>IF(SP_SUL!AC435="","*",SP_SUL!AC435)</f>
        <v>*</v>
      </c>
      <c r="J432" s="96" t="str">
        <f>IF(SP_SUL!AA435="","*",SP_SUL!AA435)</f>
        <v>*</v>
      </c>
      <c r="K432" s="97" t="str">
        <f>IF(SP_SUL!AD435="","*",SP_SUL!AD435)</f>
        <v>*</v>
      </c>
    </row>
    <row r="433" spans="2:11">
      <c r="B433" s="94" t="str">
        <f>IF(SP_SUL!Y436="","*",SP_SUL!Y436)</f>
        <v>*</v>
      </c>
      <c r="C433" s="95" t="str">
        <f>IF(SP_SUL!B436="","*",SP_SUL!B436)</f>
        <v>*</v>
      </c>
      <c r="D433" s="94" t="str">
        <f>IF(SP_SUL!D436="","*",SP_SUL!D436)</f>
        <v>*</v>
      </c>
      <c r="E433" s="94" t="str">
        <f>IF(SP_SUL!H436="","*",SP_SUL!H436)</f>
        <v>*</v>
      </c>
      <c r="F433" s="100" t="str">
        <f>IF(SP_SUL!M436="","*",SP_SUL!M436)</f>
        <v>-</v>
      </c>
      <c r="G433" s="95" t="str">
        <f>IF(SP_SUL!I436="","*",SP_SUL!I436)</f>
        <v>*</v>
      </c>
      <c r="H433" s="95" t="str">
        <f>IF(SP_SUL!AB436="","*",SP_SUL!AB436)</f>
        <v>*</v>
      </c>
      <c r="I433" s="95" t="str">
        <f>IF(SP_SUL!AC436="","*",SP_SUL!AC436)</f>
        <v>*</v>
      </c>
      <c r="J433" s="96" t="str">
        <f>IF(SP_SUL!AA436="","*",SP_SUL!AA436)</f>
        <v>*</v>
      </c>
      <c r="K433" s="97" t="str">
        <f>IF(SP_SUL!AD436="","*",SP_SUL!AD436)</f>
        <v>*</v>
      </c>
    </row>
    <row r="434" spans="2:11">
      <c r="B434" s="94" t="str">
        <f>IF(SP_SUL!Y437="","*",SP_SUL!Y437)</f>
        <v>*</v>
      </c>
      <c r="C434" s="95" t="str">
        <f>IF(SP_SUL!B437="","*",SP_SUL!B437)</f>
        <v>*</v>
      </c>
      <c r="D434" s="94" t="str">
        <f>IF(SP_SUL!D437="","*",SP_SUL!D437)</f>
        <v>*</v>
      </c>
      <c r="E434" s="94" t="str">
        <f>IF(SP_SUL!H437="","*",SP_SUL!H437)</f>
        <v>*</v>
      </c>
      <c r="F434" s="100" t="str">
        <f>IF(SP_SUL!M437="","*",SP_SUL!M437)</f>
        <v>-</v>
      </c>
      <c r="G434" s="95" t="str">
        <f>IF(SP_SUL!I437="","*",SP_SUL!I437)</f>
        <v>*</v>
      </c>
      <c r="H434" s="95" t="str">
        <f>IF(SP_SUL!AB437="","*",SP_SUL!AB437)</f>
        <v>*</v>
      </c>
      <c r="I434" s="95" t="str">
        <f>IF(SP_SUL!AC437="","*",SP_SUL!AC437)</f>
        <v>*</v>
      </c>
      <c r="J434" s="96" t="str">
        <f>IF(SP_SUL!AA437="","*",SP_SUL!AA437)</f>
        <v>*</v>
      </c>
      <c r="K434" s="97" t="str">
        <f>IF(SP_SUL!AD437="","*",SP_SUL!AD437)</f>
        <v>*</v>
      </c>
    </row>
    <row r="435" spans="2:11">
      <c r="B435" s="94" t="str">
        <f>IF(SP_SUL!Y438="","*",SP_SUL!Y438)</f>
        <v>*</v>
      </c>
      <c r="C435" s="95" t="str">
        <f>IF(SP_SUL!B438="","*",SP_SUL!B438)</f>
        <v>*</v>
      </c>
      <c r="D435" s="94" t="str">
        <f>IF(SP_SUL!D438="","*",SP_SUL!D438)</f>
        <v>*</v>
      </c>
      <c r="E435" s="94" t="str">
        <f>IF(SP_SUL!H438="","*",SP_SUL!H438)</f>
        <v>*</v>
      </c>
      <c r="F435" s="100" t="str">
        <f>IF(SP_SUL!M438="","*",SP_SUL!M438)</f>
        <v>-</v>
      </c>
      <c r="G435" s="95" t="str">
        <f>IF(SP_SUL!I438="","*",SP_SUL!I438)</f>
        <v>*</v>
      </c>
      <c r="H435" s="95" t="str">
        <f>IF(SP_SUL!AB438="","*",SP_SUL!AB438)</f>
        <v>*</v>
      </c>
      <c r="I435" s="95" t="str">
        <f>IF(SP_SUL!AC438="","*",SP_SUL!AC438)</f>
        <v>*</v>
      </c>
      <c r="J435" s="96" t="str">
        <f>IF(SP_SUL!AA438="","*",SP_SUL!AA438)</f>
        <v>*</v>
      </c>
      <c r="K435" s="97" t="str">
        <f>IF(SP_SUL!AD438="","*",SP_SUL!AD438)</f>
        <v>*</v>
      </c>
    </row>
    <row r="436" spans="2:11">
      <c r="B436" s="94" t="str">
        <f>IF(SP_SUL!Y439="","*",SP_SUL!Y439)</f>
        <v>*</v>
      </c>
      <c r="C436" s="95" t="str">
        <f>IF(SP_SUL!B439="","*",SP_SUL!B439)</f>
        <v>*</v>
      </c>
      <c r="D436" s="94" t="str">
        <f>IF(SP_SUL!D439="","*",SP_SUL!D439)</f>
        <v>*</v>
      </c>
      <c r="E436" s="94" t="str">
        <f>IF(SP_SUL!H439="","*",SP_SUL!H439)</f>
        <v>*</v>
      </c>
      <c r="F436" s="100" t="str">
        <f>IF(SP_SUL!M439="","*",SP_SUL!M439)</f>
        <v>-</v>
      </c>
      <c r="G436" s="95" t="str">
        <f>IF(SP_SUL!I439="","*",SP_SUL!I439)</f>
        <v>*</v>
      </c>
      <c r="H436" s="95" t="str">
        <f>IF(SP_SUL!AB439="","*",SP_SUL!AB439)</f>
        <v>*</v>
      </c>
      <c r="I436" s="95" t="str">
        <f>IF(SP_SUL!AC439="","*",SP_SUL!AC439)</f>
        <v>*</v>
      </c>
      <c r="J436" s="96" t="str">
        <f>IF(SP_SUL!AA439="","*",SP_SUL!AA439)</f>
        <v>*</v>
      </c>
      <c r="K436" s="97" t="str">
        <f>IF(SP_SUL!AD439="","*",SP_SUL!AD439)</f>
        <v>*</v>
      </c>
    </row>
    <row r="437" spans="2:11">
      <c r="B437" s="94" t="str">
        <f>IF(SP_SUL!Y440="","*",SP_SUL!Y440)</f>
        <v>*</v>
      </c>
      <c r="C437" s="95" t="str">
        <f>IF(SP_SUL!B440="","*",SP_SUL!B440)</f>
        <v>*</v>
      </c>
      <c r="D437" s="94" t="str">
        <f>IF(SP_SUL!D440="","*",SP_SUL!D440)</f>
        <v>*</v>
      </c>
      <c r="E437" s="94" t="str">
        <f>IF(SP_SUL!H440="","*",SP_SUL!H440)</f>
        <v>*</v>
      </c>
      <c r="F437" s="100" t="str">
        <f>IF(SP_SUL!M440="","*",SP_SUL!M440)</f>
        <v>-</v>
      </c>
      <c r="G437" s="95" t="str">
        <f>IF(SP_SUL!I440="","*",SP_SUL!I440)</f>
        <v>*</v>
      </c>
      <c r="H437" s="95" t="str">
        <f>IF(SP_SUL!AB440="","*",SP_SUL!AB440)</f>
        <v>*</v>
      </c>
      <c r="I437" s="95" t="str">
        <f>IF(SP_SUL!AC440="","*",SP_SUL!AC440)</f>
        <v>*</v>
      </c>
      <c r="J437" s="96" t="str">
        <f>IF(SP_SUL!AA440="","*",SP_SUL!AA440)</f>
        <v>*</v>
      </c>
      <c r="K437" s="97" t="str">
        <f>IF(SP_SUL!AD440="","*",SP_SUL!AD440)</f>
        <v>*</v>
      </c>
    </row>
    <row r="438" spans="2:11">
      <c r="B438" s="94" t="str">
        <f>IF(SP_SUL!Y441="","*",SP_SUL!Y441)</f>
        <v>*</v>
      </c>
      <c r="C438" s="95" t="str">
        <f>IF(SP_SUL!B441="","*",SP_SUL!B441)</f>
        <v>*</v>
      </c>
      <c r="D438" s="94" t="str">
        <f>IF(SP_SUL!D441="","*",SP_SUL!D441)</f>
        <v>*</v>
      </c>
      <c r="E438" s="94" t="str">
        <f>IF(SP_SUL!H441="","*",SP_SUL!H441)</f>
        <v>*</v>
      </c>
      <c r="F438" s="100" t="str">
        <f>IF(SP_SUL!M441="","*",SP_SUL!M441)</f>
        <v>-</v>
      </c>
      <c r="G438" s="95" t="str">
        <f>IF(SP_SUL!I441="","*",SP_SUL!I441)</f>
        <v>*</v>
      </c>
      <c r="H438" s="95" t="str">
        <f>IF(SP_SUL!AB441="","*",SP_SUL!AB441)</f>
        <v>*</v>
      </c>
      <c r="I438" s="95" t="str">
        <f>IF(SP_SUL!AC441="","*",SP_SUL!AC441)</f>
        <v>*</v>
      </c>
      <c r="J438" s="96" t="str">
        <f>IF(SP_SUL!AA441="","*",SP_SUL!AA441)</f>
        <v>*</v>
      </c>
      <c r="K438" s="97" t="str">
        <f>IF(SP_SUL!AD441="","*",SP_SUL!AD441)</f>
        <v>*</v>
      </c>
    </row>
    <row r="439" spans="2:11">
      <c r="B439" s="94" t="str">
        <f>IF(SP_SUL!Y442="","*",SP_SUL!Y442)</f>
        <v>*</v>
      </c>
      <c r="C439" s="95" t="str">
        <f>IF(SP_SUL!B442="","*",SP_SUL!B442)</f>
        <v>*</v>
      </c>
      <c r="D439" s="94" t="str">
        <f>IF(SP_SUL!D442="","*",SP_SUL!D442)</f>
        <v>*</v>
      </c>
      <c r="E439" s="94" t="str">
        <f>IF(SP_SUL!H442="","*",SP_SUL!H442)</f>
        <v>*</v>
      </c>
      <c r="F439" s="100" t="str">
        <f>IF(SP_SUL!M442="","*",SP_SUL!M442)</f>
        <v>-</v>
      </c>
      <c r="G439" s="95" t="str">
        <f>IF(SP_SUL!I442="","*",SP_SUL!I442)</f>
        <v>*</v>
      </c>
      <c r="H439" s="95" t="str">
        <f>IF(SP_SUL!AB442="","*",SP_SUL!AB442)</f>
        <v>*</v>
      </c>
      <c r="I439" s="95" t="str">
        <f>IF(SP_SUL!AC442="","*",SP_SUL!AC442)</f>
        <v>*</v>
      </c>
      <c r="J439" s="96" t="str">
        <f>IF(SP_SUL!AA442="","*",SP_SUL!AA442)</f>
        <v>*</v>
      </c>
      <c r="K439" s="97" t="str">
        <f>IF(SP_SUL!AD442="","*",SP_SUL!AD442)</f>
        <v>*</v>
      </c>
    </row>
    <row r="440" spans="2:11">
      <c r="B440" s="94" t="str">
        <f>IF(SP_SUL!Y443="","*",SP_SUL!Y443)</f>
        <v>*</v>
      </c>
      <c r="C440" s="95" t="str">
        <f>IF(SP_SUL!B443="","*",SP_SUL!B443)</f>
        <v>*</v>
      </c>
      <c r="D440" s="94" t="str">
        <f>IF(SP_SUL!D443="","*",SP_SUL!D443)</f>
        <v>*</v>
      </c>
      <c r="E440" s="94" t="str">
        <f>IF(SP_SUL!H443="","*",SP_SUL!H443)</f>
        <v>*</v>
      </c>
      <c r="F440" s="100" t="str">
        <f>IF(SP_SUL!M443="","*",SP_SUL!M443)</f>
        <v>-</v>
      </c>
      <c r="G440" s="95" t="str">
        <f>IF(SP_SUL!I443="","*",SP_SUL!I443)</f>
        <v>*</v>
      </c>
      <c r="H440" s="95" t="str">
        <f>IF(SP_SUL!AB443="","*",SP_SUL!AB443)</f>
        <v>*</v>
      </c>
      <c r="I440" s="95" t="str">
        <f>IF(SP_SUL!AC443="","*",SP_SUL!AC443)</f>
        <v>*</v>
      </c>
      <c r="J440" s="96" t="str">
        <f>IF(SP_SUL!AA443="","*",SP_SUL!AA443)</f>
        <v>*</v>
      </c>
      <c r="K440" s="97" t="str">
        <f>IF(SP_SUL!AD443="","*",SP_SUL!AD443)</f>
        <v>*</v>
      </c>
    </row>
    <row r="441" spans="2:11">
      <c r="B441" s="94" t="str">
        <f>IF(SP_SUL!Y444="","*",SP_SUL!Y444)</f>
        <v>*</v>
      </c>
      <c r="C441" s="95" t="str">
        <f>IF(SP_SUL!B444="","*",SP_SUL!B444)</f>
        <v>*</v>
      </c>
      <c r="D441" s="94" t="str">
        <f>IF(SP_SUL!D444="","*",SP_SUL!D444)</f>
        <v>*</v>
      </c>
      <c r="E441" s="94" t="str">
        <f>IF(SP_SUL!H444="","*",SP_SUL!H444)</f>
        <v>*</v>
      </c>
      <c r="F441" s="100" t="str">
        <f>IF(SP_SUL!M444="","*",SP_SUL!M444)</f>
        <v>-</v>
      </c>
      <c r="G441" s="95" t="str">
        <f>IF(SP_SUL!I444="","*",SP_SUL!I444)</f>
        <v>*</v>
      </c>
      <c r="H441" s="95" t="str">
        <f>IF(SP_SUL!AB444="","*",SP_SUL!AB444)</f>
        <v>*</v>
      </c>
      <c r="I441" s="95" t="str">
        <f>IF(SP_SUL!AC444="","*",SP_SUL!AC444)</f>
        <v>*</v>
      </c>
      <c r="J441" s="96" t="str">
        <f>IF(SP_SUL!AA444="","*",SP_SUL!AA444)</f>
        <v>*</v>
      </c>
      <c r="K441" s="97" t="str">
        <f>IF(SP_SUL!AD444="","*",SP_SUL!AD444)</f>
        <v>*</v>
      </c>
    </row>
    <row r="442" spans="2:11">
      <c r="B442" s="94" t="str">
        <f>IF(SP_SUL!Y445="","*",SP_SUL!Y445)</f>
        <v>*</v>
      </c>
      <c r="C442" s="95" t="str">
        <f>IF(SP_SUL!B445="","*",SP_SUL!B445)</f>
        <v>*</v>
      </c>
      <c r="D442" s="94" t="str">
        <f>IF(SP_SUL!D445="","*",SP_SUL!D445)</f>
        <v>*</v>
      </c>
      <c r="E442" s="94" t="str">
        <f>IF(SP_SUL!H445="","*",SP_SUL!H445)</f>
        <v>*</v>
      </c>
      <c r="F442" s="100" t="str">
        <f>IF(SP_SUL!M445="","*",SP_SUL!M445)</f>
        <v>-</v>
      </c>
      <c r="G442" s="95" t="str">
        <f>IF(SP_SUL!I445="","*",SP_SUL!I445)</f>
        <v>*</v>
      </c>
      <c r="H442" s="95" t="str">
        <f>IF(SP_SUL!AB445="","*",SP_SUL!AB445)</f>
        <v>*</v>
      </c>
      <c r="I442" s="95" t="str">
        <f>IF(SP_SUL!AC445="","*",SP_SUL!AC445)</f>
        <v>*</v>
      </c>
      <c r="J442" s="96" t="str">
        <f>IF(SP_SUL!AA445="","*",SP_SUL!AA445)</f>
        <v>*</v>
      </c>
      <c r="K442" s="97" t="str">
        <f>IF(SP_SUL!AD445="","*",SP_SUL!AD445)</f>
        <v>*</v>
      </c>
    </row>
    <row r="443" spans="2:11">
      <c r="B443" s="94" t="str">
        <f>IF(SP_SUL!Y446="","*",SP_SUL!Y446)</f>
        <v>*</v>
      </c>
      <c r="C443" s="95" t="str">
        <f>IF(SP_SUL!B446="","*",SP_SUL!B446)</f>
        <v>*</v>
      </c>
      <c r="D443" s="94" t="str">
        <f>IF(SP_SUL!D446="","*",SP_SUL!D446)</f>
        <v>*</v>
      </c>
      <c r="E443" s="94" t="str">
        <f>IF(SP_SUL!H446="","*",SP_SUL!H446)</f>
        <v>*</v>
      </c>
      <c r="F443" s="100" t="str">
        <f>IF(SP_SUL!M446="","*",SP_SUL!M446)</f>
        <v>-</v>
      </c>
      <c r="G443" s="95" t="str">
        <f>IF(SP_SUL!I446="","*",SP_SUL!I446)</f>
        <v>*</v>
      </c>
      <c r="H443" s="95" t="str">
        <f>IF(SP_SUL!AB446="","*",SP_SUL!AB446)</f>
        <v>*</v>
      </c>
      <c r="I443" s="95" t="str">
        <f>IF(SP_SUL!AC446="","*",SP_SUL!AC446)</f>
        <v>*</v>
      </c>
      <c r="J443" s="96" t="str">
        <f>IF(SP_SUL!AA446="","*",SP_SUL!AA446)</f>
        <v>*</v>
      </c>
      <c r="K443" s="97" t="str">
        <f>IF(SP_SUL!AD446="","*",SP_SUL!AD446)</f>
        <v>*</v>
      </c>
    </row>
    <row r="444" spans="2:11">
      <c r="B444" s="94" t="str">
        <f>IF(SP_SUL!Y447="","*",SP_SUL!Y447)</f>
        <v>*</v>
      </c>
      <c r="C444" s="95" t="str">
        <f>IF(SP_SUL!B447="","*",SP_SUL!B447)</f>
        <v>*</v>
      </c>
      <c r="D444" s="94" t="str">
        <f>IF(SP_SUL!D447="","*",SP_SUL!D447)</f>
        <v>*</v>
      </c>
      <c r="E444" s="94" t="str">
        <f>IF(SP_SUL!H447="","*",SP_SUL!H447)</f>
        <v>*</v>
      </c>
      <c r="F444" s="100" t="str">
        <f>IF(SP_SUL!M447="","*",SP_SUL!M447)</f>
        <v>-</v>
      </c>
      <c r="G444" s="95" t="str">
        <f>IF(SP_SUL!I447="","*",SP_SUL!I447)</f>
        <v>*</v>
      </c>
      <c r="H444" s="95" t="str">
        <f>IF(SP_SUL!AB447="","*",SP_SUL!AB447)</f>
        <v>*</v>
      </c>
      <c r="I444" s="95" t="str">
        <f>IF(SP_SUL!AC447="","*",SP_SUL!AC447)</f>
        <v>*</v>
      </c>
      <c r="J444" s="96" t="str">
        <f>IF(SP_SUL!AA447="","*",SP_SUL!AA447)</f>
        <v>*</v>
      </c>
      <c r="K444" s="97" t="str">
        <f>IF(SP_SUL!AD447="","*",SP_SUL!AD447)</f>
        <v>*</v>
      </c>
    </row>
    <row r="445" spans="2:11">
      <c r="B445" s="94" t="str">
        <f>IF(SP_SUL!Y448="","*",SP_SUL!Y448)</f>
        <v>*</v>
      </c>
      <c r="C445" s="95" t="str">
        <f>IF(SP_SUL!B448="","*",SP_SUL!B448)</f>
        <v>*</v>
      </c>
      <c r="D445" s="94" t="str">
        <f>IF(SP_SUL!D448="","*",SP_SUL!D448)</f>
        <v>*</v>
      </c>
      <c r="E445" s="94" t="str">
        <f>IF(SP_SUL!H448="","*",SP_SUL!H448)</f>
        <v>*</v>
      </c>
      <c r="F445" s="100" t="str">
        <f>IF(SP_SUL!M448="","*",SP_SUL!M448)</f>
        <v>-</v>
      </c>
      <c r="G445" s="95" t="str">
        <f>IF(SP_SUL!I448="","*",SP_SUL!I448)</f>
        <v>*</v>
      </c>
      <c r="H445" s="95" t="str">
        <f>IF(SP_SUL!AB448="","*",SP_SUL!AB448)</f>
        <v>*</v>
      </c>
      <c r="I445" s="95" t="str">
        <f>IF(SP_SUL!AC448="","*",SP_SUL!AC448)</f>
        <v>*</v>
      </c>
      <c r="J445" s="96" t="str">
        <f>IF(SP_SUL!AA448="","*",SP_SUL!AA448)</f>
        <v>*</v>
      </c>
      <c r="K445" s="97" t="str">
        <f>IF(SP_SUL!AD448="","*",SP_SUL!AD448)</f>
        <v>*</v>
      </c>
    </row>
    <row r="446" spans="2:11">
      <c r="B446" s="94" t="str">
        <f>IF(SP_SUL!Y449="","*",SP_SUL!Y449)</f>
        <v>*</v>
      </c>
      <c r="C446" s="95" t="str">
        <f>IF(SP_SUL!B449="","*",SP_SUL!B449)</f>
        <v>*</v>
      </c>
      <c r="D446" s="94" t="str">
        <f>IF(SP_SUL!D449="","*",SP_SUL!D449)</f>
        <v>*</v>
      </c>
      <c r="E446" s="94" t="str">
        <f>IF(SP_SUL!H449="","*",SP_SUL!H449)</f>
        <v>*</v>
      </c>
      <c r="F446" s="100" t="str">
        <f>IF(SP_SUL!M449="","*",SP_SUL!M449)</f>
        <v>-</v>
      </c>
      <c r="G446" s="95" t="str">
        <f>IF(SP_SUL!I449="","*",SP_SUL!I449)</f>
        <v>*</v>
      </c>
      <c r="H446" s="95" t="str">
        <f>IF(SP_SUL!AB449="","*",SP_SUL!AB449)</f>
        <v>*</v>
      </c>
      <c r="I446" s="95" t="str">
        <f>IF(SP_SUL!AC449="","*",SP_SUL!AC449)</f>
        <v>*</v>
      </c>
      <c r="J446" s="96" t="str">
        <f>IF(SP_SUL!AA449="","*",SP_SUL!AA449)</f>
        <v>*</v>
      </c>
      <c r="K446" s="97" t="str">
        <f>IF(SP_SUL!AD449="","*",SP_SUL!AD449)</f>
        <v>*</v>
      </c>
    </row>
    <row r="447" spans="2:11">
      <c r="B447" s="94" t="str">
        <f>IF(SP_SUL!Y450="","*",SP_SUL!Y450)</f>
        <v>*</v>
      </c>
      <c r="C447" s="95" t="str">
        <f>IF(SP_SUL!B450="","*",SP_SUL!B450)</f>
        <v>*</v>
      </c>
      <c r="D447" s="94" t="str">
        <f>IF(SP_SUL!D450="","*",SP_SUL!D450)</f>
        <v>*</v>
      </c>
      <c r="E447" s="94" t="str">
        <f>IF(SP_SUL!H450="","*",SP_SUL!H450)</f>
        <v>*</v>
      </c>
      <c r="F447" s="100" t="str">
        <f>IF(SP_SUL!M450="","*",SP_SUL!M450)</f>
        <v>-</v>
      </c>
      <c r="G447" s="95" t="str">
        <f>IF(SP_SUL!I450="","*",SP_SUL!I450)</f>
        <v>*</v>
      </c>
      <c r="H447" s="95" t="str">
        <f>IF(SP_SUL!AB450="","*",SP_SUL!AB450)</f>
        <v>*</v>
      </c>
      <c r="I447" s="95" t="str">
        <f>IF(SP_SUL!AC450="","*",SP_SUL!AC450)</f>
        <v>*</v>
      </c>
      <c r="J447" s="96" t="str">
        <f>IF(SP_SUL!AA450="","*",SP_SUL!AA450)</f>
        <v>*</v>
      </c>
      <c r="K447" s="97" t="str">
        <f>IF(SP_SUL!AD450="","*",SP_SUL!AD450)</f>
        <v>*</v>
      </c>
    </row>
    <row r="448" spans="2:11">
      <c r="B448" s="94" t="str">
        <f>IF(SP_SUL!Y451="","*",SP_SUL!Y451)</f>
        <v>*</v>
      </c>
      <c r="C448" s="95" t="str">
        <f>IF(SP_SUL!B451="","*",SP_SUL!B451)</f>
        <v>*</v>
      </c>
      <c r="D448" s="94" t="str">
        <f>IF(SP_SUL!D451="","*",SP_SUL!D451)</f>
        <v>*</v>
      </c>
      <c r="E448" s="94" t="str">
        <f>IF(SP_SUL!H451="","*",SP_SUL!H451)</f>
        <v>*</v>
      </c>
      <c r="F448" s="100" t="str">
        <f>IF(SP_SUL!M451="","*",SP_SUL!M451)</f>
        <v>-</v>
      </c>
      <c r="G448" s="95" t="str">
        <f>IF(SP_SUL!I451="","*",SP_SUL!I451)</f>
        <v>*</v>
      </c>
      <c r="H448" s="95" t="str">
        <f>IF(SP_SUL!AB451="","*",SP_SUL!AB451)</f>
        <v>*</v>
      </c>
      <c r="I448" s="95" t="str">
        <f>IF(SP_SUL!AC451="","*",SP_SUL!AC451)</f>
        <v>*</v>
      </c>
      <c r="J448" s="96" t="str">
        <f>IF(SP_SUL!AA451="","*",SP_SUL!AA451)</f>
        <v>*</v>
      </c>
      <c r="K448" s="97" t="str">
        <f>IF(SP_SUL!AD451="","*",SP_SUL!AD451)</f>
        <v>*</v>
      </c>
    </row>
    <row r="449" spans="2:11">
      <c r="B449" s="94" t="str">
        <f>IF(SP_SUL!Y452="","*",SP_SUL!Y452)</f>
        <v>*</v>
      </c>
      <c r="C449" s="95" t="str">
        <f>IF(SP_SUL!B452="","*",SP_SUL!B452)</f>
        <v>*</v>
      </c>
      <c r="D449" s="94" t="str">
        <f>IF(SP_SUL!D452="","*",SP_SUL!D452)</f>
        <v>*</v>
      </c>
      <c r="E449" s="94" t="str">
        <f>IF(SP_SUL!H452="","*",SP_SUL!H452)</f>
        <v>*</v>
      </c>
      <c r="F449" s="100" t="str">
        <f>IF(SP_SUL!M452="","*",SP_SUL!M452)</f>
        <v>-</v>
      </c>
      <c r="G449" s="95" t="str">
        <f>IF(SP_SUL!I452="","*",SP_SUL!I452)</f>
        <v>*</v>
      </c>
      <c r="H449" s="95" t="str">
        <f>IF(SP_SUL!AB452="","*",SP_SUL!AB452)</f>
        <v>*</v>
      </c>
      <c r="I449" s="95" t="str">
        <f>IF(SP_SUL!AC452="","*",SP_SUL!AC452)</f>
        <v>*</v>
      </c>
      <c r="J449" s="96" t="str">
        <f>IF(SP_SUL!AA452="","*",SP_SUL!AA452)</f>
        <v>*</v>
      </c>
      <c r="K449" s="97" t="str">
        <f>IF(SP_SUL!AD452="","*",SP_SUL!AD452)</f>
        <v>*</v>
      </c>
    </row>
    <row r="450" spans="2:11">
      <c r="B450" s="94" t="str">
        <f>IF(SP_SUL!Y453="","*",SP_SUL!Y453)</f>
        <v>*</v>
      </c>
      <c r="C450" s="95" t="str">
        <f>IF(SP_SUL!B453="","*",SP_SUL!B453)</f>
        <v>*</v>
      </c>
      <c r="D450" s="94" t="str">
        <f>IF(SP_SUL!D453="","*",SP_SUL!D453)</f>
        <v>*</v>
      </c>
      <c r="E450" s="94" t="str">
        <f>IF(SP_SUL!H453="","*",SP_SUL!H453)</f>
        <v>*</v>
      </c>
      <c r="F450" s="100" t="str">
        <f>IF(SP_SUL!M453="","*",SP_SUL!M453)</f>
        <v>-</v>
      </c>
      <c r="G450" s="95" t="str">
        <f>IF(SP_SUL!I453="","*",SP_SUL!I453)</f>
        <v>*</v>
      </c>
      <c r="H450" s="95" t="str">
        <f>IF(SP_SUL!AB453="","*",SP_SUL!AB453)</f>
        <v>*</v>
      </c>
      <c r="I450" s="95" t="str">
        <f>IF(SP_SUL!AC453="","*",SP_SUL!AC453)</f>
        <v>*</v>
      </c>
      <c r="J450" s="96" t="str">
        <f>IF(SP_SUL!AA453="","*",SP_SUL!AA453)</f>
        <v>*</v>
      </c>
      <c r="K450" s="97" t="str">
        <f>IF(SP_SUL!AD453="","*",SP_SUL!AD453)</f>
        <v>*</v>
      </c>
    </row>
    <row r="451" spans="2:11">
      <c r="B451" s="94" t="str">
        <f>IF(SP_SUL!Y454="","*",SP_SUL!Y454)</f>
        <v>*</v>
      </c>
      <c r="C451" s="95" t="str">
        <f>IF(SP_SUL!B454="","*",SP_SUL!B454)</f>
        <v>*</v>
      </c>
      <c r="D451" s="94" t="str">
        <f>IF(SP_SUL!D454="","*",SP_SUL!D454)</f>
        <v>*</v>
      </c>
      <c r="E451" s="94" t="str">
        <f>IF(SP_SUL!H454="","*",SP_SUL!H454)</f>
        <v>*</v>
      </c>
      <c r="F451" s="100" t="str">
        <f>IF(SP_SUL!M454="","*",SP_SUL!M454)</f>
        <v>-</v>
      </c>
      <c r="G451" s="95" t="str">
        <f>IF(SP_SUL!I454="","*",SP_SUL!I454)</f>
        <v>*</v>
      </c>
      <c r="H451" s="95" t="str">
        <f>IF(SP_SUL!AB454="","*",SP_SUL!AB454)</f>
        <v>*</v>
      </c>
      <c r="I451" s="95" t="str">
        <f>IF(SP_SUL!AC454="","*",SP_SUL!AC454)</f>
        <v>*</v>
      </c>
      <c r="J451" s="96" t="str">
        <f>IF(SP_SUL!AA454="","*",SP_SUL!AA454)</f>
        <v>*</v>
      </c>
      <c r="K451" s="97" t="str">
        <f>IF(SP_SUL!AD454="","*",SP_SUL!AD454)</f>
        <v>*</v>
      </c>
    </row>
    <row r="452" spans="2:11">
      <c r="B452" s="94" t="str">
        <f>IF(SP_SUL!Y455="","*",SP_SUL!Y455)</f>
        <v>*</v>
      </c>
      <c r="C452" s="95" t="str">
        <f>IF(SP_SUL!B455="","*",SP_SUL!B455)</f>
        <v>*</v>
      </c>
      <c r="D452" s="94" t="str">
        <f>IF(SP_SUL!D455="","*",SP_SUL!D455)</f>
        <v>*</v>
      </c>
      <c r="E452" s="94" t="str">
        <f>IF(SP_SUL!H455="","*",SP_SUL!H455)</f>
        <v>*</v>
      </c>
      <c r="F452" s="100" t="str">
        <f>IF(SP_SUL!M455="","*",SP_SUL!M455)</f>
        <v>-</v>
      </c>
      <c r="G452" s="95" t="str">
        <f>IF(SP_SUL!I455="","*",SP_SUL!I455)</f>
        <v>*</v>
      </c>
      <c r="H452" s="95" t="str">
        <f>IF(SP_SUL!AB455="","*",SP_SUL!AB455)</f>
        <v>*</v>
      </c>
      <c r="I452" s="95" t="str">
        <f>IF(SP_SUL!AC455="","*",SP_SUL!AC455)</f>
        <v>*</v>
      </c>
      <c r="J452" s="96" t="str">
        <f>IF(SP_SUL!AA455="","*",SP_SUL!AA455)</f>
        <v>*</v>
      </c>
      <c r="K452" s="97" t="str">
        <f>IF(SP_SUL!AD455="","*",SP_SUL!AD455)</f>
        <v>*</v>
      </c>
    </row>
    <row r="453" spans="2:11">
      <c r="B453" s="94" t="str">
        <f>IF(SP_SUL!Y456="","*",SP_SUL!Y456)</f>
        <v>*</v>
      </c>
      <c r="C453" s="95" t="str">
        <f>IF(SP_SUL!B456="","*",SP_SUL!B456)</f>
        <v>*</v>
      </c>
      <c r="D453" s="94" t="str">
        <f>IF(SP_SUL!D456="","*",SP_SUL!D456)</f>
        <v>*</v>
      </c>
      <c r="E453" s="94" t="str">
        <f>IF(SP_SUL!H456="","*",SP_SUL!H456)</f>
        <v>*</v>
      </c>
      <c r="F453" s="100" t="str">
        <f>IF(SP_SUL!M456="","*",SP_SUL!M456)</f>
        <v>-</v>
      </c>
      <c r="G453" s="95" t="str">
        <f>IF(SP_SUL!I456="","*",SP_SUL!I456)</f>
        <v>*</v>
      </c>
      <c r="H453" s="95" t="str">
        <f>IF(SP_SUL!AB456="","*",SP_SUL!AB456)</f>
        <v>*</v>
      </c>
      <c r="I453" s="95" t="str">
        <f>IF(SP_SUL!AC456="","*",SP_SUL!AC456)</f>
        <v>*</v>
      </c>
      <c r="J453" s="96" t="str">
        <f>IF(SP_SUL!AA456="","*",SP_SUL!AA456)</f>
        <v>*</v>
      </c>
      <c r="K453" s="97" t="str">
        <f>IF(SP_SUL!AD456="","*",SP_SUL!AD456)</f>
        <v>*</v>
      </c>
    </row>
    <row r="454" spans="2:11">
      <c r="B454" s="94" t="str">
        <f>IF(SP_SUL!Y457="","*",SP_SUL!Y457)</f>
        <v>*</v>
      </c>
      <c r="C454" s="95" t="str">
        <f>IF(SP_SUL!B457="","*",SP_SUL!B457)</f>
        <v>*</v>
      </c>
      <c r="D454" s="94" t="str">
        <f>IF(SP_SUL!D457="","*",SP_SUL!D457)</f>
        <v>*</v>
      </c>
      <c r="E454" s="94" t="str">
        <f>IF(SP_SUL!H457="","*",SP_SUL!H457)</f>
        <v>*</v>
      </c>
      <c r="F454" s="100" t="str">
        <f>IF(SP_SUL!M457="","*",SP_SUL!M457)</f>
        <v>-</v>
      </c>
      <c r="G454" s="95" t="str">
        <f>IF(SP_SUL!I457="","*",SP_SUL!I457)</f>
        <v>*</v>
      </c>
      <c r="H454" s="95" t="str">
        <f>IF(SP_SUL!AB457="","*",SP_SUL!AB457)</f>
        <v>*</v>
      </c>
      <c r="I454" s="95" t="str">
        <f>IF(SP_SUL!AC457="","*",SP_SUL!AC457)</f>
        <v>*</v>
      </c>
      <c r="J454" s="96" t="str">
        <f>IF(SP_SUL!AA457="","*",SP_SUL!AA457)</f>
        <v>*</v>
      </c>
      <c r="K454" s="97" t="str">
        <f>IF(SP_SUL!AD457="","*",SP_SUL!AD457)</f>
        <v>*</v>
      </c>
    </row>
    <row r="455" spans="2:11">
      <c r="B455" s="94" t="str">
        <f>IF(SP_SUL!Y458="","*",SP_SUL!Y458)</f>
        <v>*</v>
      </c>
      <c r="C455" s="95" t="str">
        <f>IF(SP_SUL!B458="","*",SP_SUL!B458)</f>
        <v>*</v>
      </c>
      <c r="D455" s="94" t="str">
        <f>IF(SP_SUL!D458="","*",SP_SUL!D458)</f>
        <v>*</v>
      </c>
      <c r="E455" s="94" t="str">
        <f>IF(SP_SUL!H458="","*",SP_SUL!H458)</f>
        <v>*</v>
      </c>
      <c r="F455" s="100" t="str">
        <f>IF(SP_SUL!M458="","*",SP_SUL!M458)</f>
        <v>-</v>
      </c>
      <c r="G455" s="95" t="str">
        <f>IF(SP_SUL!I458="","*",SP_SUL!I458)</f>
        <v>*</v>
      </c>
      <c r="H455" s="95" t="str">
        <f>IF(SP_SUL!AB458="","*",SP_SUL!AB458)</f>
        <v>*</v>
      </c>
      <c r="I455" s="95" t="str">
        <f>IF(SP_SUL!AC458="","*",SP_SUL!AC458)</f>
        <v>*</v>
      </c>
      <c r="J455" s="96" t="str">
        <f>IF(SP_SUL!AA458="","*",SP_SUL!AA458)</f>
        <v>*</v>
      </c>
      <c r="K455" s="97" t="str">
        <f>IF(SP_SUL!AD458="","*",SP_SUL!AD458)</f>
        <v>*</v>
      </c>
    </row>
    <row r="456" spans="2:11">
      <c r="B456" s="94" t="str">
        <f>IF(SP_SUL!Y459="","*",SP_SUL!Y459)</f>
        <v>*</v>
      </c>
      <c r="C456" s="95" t="str">
        <f>IF(SP_SUL!B459="","*",SP_SUL!B459)</f>
        <v>*</v>
      </c>
      <c r="D456" s="94" t="str">
        <f>IF(SP_SUL!D459="","*",SP_SUL!D459)</f>
        <v>*</v>
      </c>
      <c r="E456" s="94" t="str">
        <f>IF(SP_SUL!H459="","*",SP_SUL!H459)</f>
        <v>*</v>
      </c>
      <c r="F456" s="100" t="str">
        <f>IF(SP_SUL!M459="","*",SP_SUL!M459)</f>
        <v>-</v>
      </c>
      <c r="G456" s="95" t="str">
        <f>IF(SP_SUL!I459="","*",SP_SUL!I459)</f>
        <v>*</v>
      </c>
      <c r="H456" s="95" t="str">
        <f>IF(SP_SUL!AB459="","*",SP_SUL!AB459)</f>
        <v>*</v>
      </c>
      <c r="I456" s="95" t="str">
        <f>IF(SP_SUL!AC459="","*",SP_SUL!AC459)</f>
        <v>*</v>
      </c>
      <c r="J456" s="96" t="str">
        <f>IF(SP_SUL!AA459="","*",SP_SUL!AA459)</f>
        <v>*</v>
      </c>
      <c r="K456" s="97" t="str">
        <f>IF(SP_SUL!AD459="","*",SP_SUL!AD459)</f>
        <v>*</v>
      </c>
    </row>
    <row r="457" spans="2:11">
      <c r="B457" s="94" t="str">
        <f>IF(SP_SUL!Y460="","*",SP_SUL!Y460)</f>
        <v>*</v>
      </c>
      <c r="C457" s="95" t="str">
        <f>IF(SP_SUL!B460="","*",SP_SUL!B460)</f>
        <v>*</v>
      </c>
      <c r="D457" s="94" t="str">
        <f>IF(SP_SUL!D460="","*",SP_SUL!D460)</f>
        <v>*</v>
      </c>
      <c r="E457" s="94" t="str">
        <f>IF(SP_SUL!H460="","*",SP_SUL!H460)</f>
        <v>*</v>
      </c>
      <c r="F457" s="100" t="str">
        <f>IF(SP_SUL!M460="","*",SP_SUL!M460)</f>
        <v>-</v>
      </c>
      <c r="G457" s="95" t="str">
        <f>IF(SP_SUL!I460="","*",SP_SUL!I460)</f>
        <v>*</v>
      </c>
      <c r="H457" s="95" t="str">
        <f>IF(SP_SUL!AB460="","*",SP_SUL!AB460)</f>
        <v>*</v>
      </c>
      <c r="I457" s="95" t="str">
        <f>IF(SP_SUL!AC460="","*",SP_SUL!AC460)</f>
        <v>*</v>
      </c>
      <c r="J457" s="96" t="str">
        <f>IF(SP_SUL!AA460="","*",SP_SUL!AA460)</f>
        <v>*</v>
      </c>
      <c r="K457" s="97" t="str">
        <f>IF(SP_SUL!AD460="","*",SP_SUL!AD460)</f>
        <v>*</v>
      </c>
    </row>
    <row r="458" spans="2:11">
      <c r="B458" s="94" t="str">
        <f>IF(SP_SUL!Y461="","*",SP_SUL!Y461)</f>
        <v>*</v>
      </c>
      <c r="C458" s="95" t="str">
        <f>IF(SP_SUL!B461="","*",SP_SUL!B461)</f>
        <v>*</v>
      </c>
      <c r="D458" s="94" t="str">
        <f>IF(SP_SUL!D461="","*",SP_SUL!D461)</f>
        <v>*</v>
      </c>
      <c r="E458" s="94" t="str">
        <f>IF(SP_SUL!H461="","*",SP_SUL!H461)</f>
        <v>*</v>
      </c>
      <c r="F458" s="100" t="str">
        <f>IF(SP_SUL!M461="","*",SP_SUL!M461)</f>
        <v>-</v>
      </c>
      <c r="G458" s="95" t="str">
        <f>IF(SP_SUL!I461="","*",SP_SUL!I461)</f>
        <v>*</v>
      </c>
      <c r="H458" s="95" t="str">
        <f>IF(SP_SUL!AB461="","*",SP_SUL!AB461)</f>
        <v>*</v>
      </c>
      <c r="I458" s="95" t="str">
        <f>IF(SP_SUL!AC461="","*",SP_SUL!AC461)</f>
        <v>*</v>
      </c>
      <c r="J458" s="96" t="str">
        <f>IF(SP_SUL!AA461="","*",SP_SUL!AA461)</f>
        <v>*</v>
      </c>
      <c r="K458" s="97" t="str">
        <f>IF(SP_SUL!AD461="","*",SP_SUL!AD461)</f>
        <v>*</v>
      </c>
    </row>
    <row r="459" spans="2:11">
      <c r="B459" s="94" t="str">
        <f>IF(SP_SUL!Y462="","*",SP_SUL!Y462)</f>
        <v>*</v>
      </c>
      <c r="C459" s="95" t="str">
        <f>IF(SP_SUL!B462="","*",SP_SUL!B462)</f>
        <v>*</v>
      </c>
      <c r="D459" s="94" t="str">
        <f>IF(SP_SUL!D462="","*",SP_SUL!D462)</f>
        <v>*</v>
      </c>
      <c r="E459" s="94" t="str">
        <f>IF(SP_SUL!H462="","*",SP_SUL!H462)</f>
        <v>*</v>
      </c>
      <c r="F459" s="100" t="str">
        <f>IF(SP_SUL!M462="","*",SP_SUL!M462)</f>
        <v>-</v>
      </c>
      <c r="G459" s="95" t="str">
        <f>IF(SP_SUL!I462="","*",SP_SUL!I462)</f>
        <v>*</v>
      </c>
      <c r="H459" s="95" t="str">
        <f>IF(SP_SUL!AB462="","*",SP_SUL!AB462)</f>
        <v>*</v>
      </c>
      <c r="I459" s="95" t="str">
        <f>IF(SP_SUL!AC462="","*",SP_SUL!AC462)</f>
        <v>*</v>
      </c>
      <c r="J459" s="96" t="str">
        <f>IF(SP_SUL!AA462="","*",SP_SUL!AA462)</f>
        <v>*</v>
      </c>
      <c r="K459" s="97" t="str">
        <f>IF(SP_SUL!AD462="","*",SP_SUL!AD462)</f>
        <v>*</v>
      </c>
    </row>
    <row r="460" spans="2:11">
      <c r="B460" s="94" t="str">
        <f>IF(SP_SUL!Y463="","*",SP_SUL!Y463)</f>
        <v>*</v>
      </c>
      <c r="C460" s="95" t="str">
        <f>IF(SP_SUL!B463="","*",SP_SUL!B463)</f>
        <v>*</v>
      </c>
      <c r="D460" s="94" t="str">
        <f>IF(SP_SUL!D463="","*",SP_SUL!D463)</f>
        <v>*</v>
      </c>
      <c r="E460" s="94" t="str">
        <f>IF(SP_SUL!H463="","*",SP_SUL!H463)</f>
        <v>*</v>
      </c>
      <c r="F460" s="100" t="str">
        <f>IF(SP_SUL!M463="","*",SP_SUL!M463)</f>
        <v>-</v>
      </c>
      <c r="G460" s="95" t="str">
        <f>IF(SP_SUL!I463="","*",SP_SUL!I463)</f>
        <v>*</v>
      </c>
      <c r="H460" s="95" t="str">
        <f>IF(SP_SUL!AB463="","*",SP_SUL!AB463)</f>
        <v>*</v>
      </c>
      <c r="I460" s="95" t="str">
        <f>IF(SP_SUL!AC463="","*",SP_SUL!AC463)</f>
        <v>*</v>
      </c>
      <c r="J460" s="96" t="str">
        <f>IF(SP_SUL!AA463="","*",SP_SUL!AA463)</f>
        <v>*</v>
      </c>
      <c r="K460" s="97" t="str">
        <f>IF(SP_SUL!AD463="","*",SP_SUL!AD463)</f>
        <v>*</v>
      </c>
    </row>
    <row r="461" spans="2:11">
      <c r="B461" s="94" t="str">
        <f>IF(SP_SUL!Y464="","*",SP_SUL!Y464)</f>
        <v>*</v>
      </c>
      <c r="C461" s="95" t="str">
        <f>IF(SP_SUL!B464="","*",SP_SUL!B464)</f>
        <v>*</v>
      </c>
      <c r="D461" s="94" t="str">
        <f>IF(SP_SUL!D464="","*",SP_SUL!D464)</f>
        <v>*</v>
      </c>
      <c r="E461" s="94" t="str">
        <f>IF(SP_SUL!H464="","*",SP_SUL!H464)</f>
        <v>*</v>
      </c>
      <c r="F461" s="100" t="str">
        <f>IF(SP_SUL!M464="","*",SP_SUL!M464)</f>
        <v>-</v>
      </c>
      <c r="G461" s="95" t="str">
        <f>IF(SP_SUL!I464="","*",SP_SUL!I464)</f>
        <v>*</v>
      </c>
      <c r="H461" s="95" t="str">
        <f>IF(SP_SUL!AB464="","*",SP_SUL!AB464)</f>
        <v>*</v>
      </c>
      <c r="I461" s="95" t="str">
        <f>IF(SP_SUL!AC464="","*",SP_SUL!AC464)</f>
        <v>*</v>
      </c>
      <c r="J461" s="96" t="str">
        <f>IF(SP_SUL!AA464="","*",SP_SUL!AA464)</f>
        <v>*</v>
      </c>
      <c r="K461" s="97" t="str">
        <f>IF(SP_SUL!AD464="","*",SP_SUL!AD464)</f>
        <v>*</v>
      </c>
    </row>
    <row r="462" spans="2:11">
      <c r="B462" s="94" t="str">
        <f>IF(SP_SUL!Y465="","*",SP_SUL!Y465)</f>
        <v>*</v>
      </c>
      <c r="C462" s="95" t="str">
        <f>IF(SP_SUL!B465="","*",SP_SUL!B465)</f>
        <v>*</v>
      </c>
      <c r="D462" s="94" t="str">
        <f>IF(SP_SUL!D465="","*",SP_SUL!D465)</f>
        <v>*</v>
      </c>
      <c r="E462" s="94" t="str">
        <f>IF(SP_SUL!H465="","*",SP_SUL!H465)</f>
        <v>*</v>
      </c>
      <c r="F462" s="100" t="str">
        <f>IF(SP_SUL!M465="","*",SP_SUL!M465)</f>
        <v>-</v>
      </c>
      <c r="G462" s="95" t="str">
        <f>IF(SP_SUL!I465="","*",SP_SUL!I465)</f>
        <v>*</v>
      </c>
      <c r="H462" s="95" t="str">
        <f>IF(SP_SUL!AB465="","*",SP_SUL!AB465)</f>
        <v>*</v>
      </c>
      <c r="I462" s="95" t="str">
        <f>IF(SP_SUL!AC465="","*",SP_SUL!AC465)</f>
        <v>*</v>
      </c>
      <c r="J462" s="96" t="str">
        <f>IF(SP_SUL!AA465="","*",SP_SUL!AA465)</f>
        <v>*</v>
      </c>
      <c r="K462" s="97" t="str">
        <f>IF(SP_SUL!AD465="","*",SP_SUL!AD465)</f>
        <v>*</v>
      </c>
    </row>
    <row r="463" spans="2:11">
      <c r="B463" s="94" t="str">
        <f>IF(SP_SUL!Y466="","*",SP_SUL!Y466)</f>
        <v>*</v>
      </c>
      <c r="C463" s="95" t="str">
        <f>IF(SP_SUL!B466="","*",SP_SUL!B466)</f>
        <v>*</v>
      </c>
      <c r="D463" s="94" t="str">
        <f>IF(SP_SUL!D466="","*",SP_SUL!D466)</f>
        <v>*</v>
      </c>
      <c r="E463" s="94" t="str">
        <f>IF(SP_SUL!H466="","*",SP_SUL!H466)</f>
        <v>*</v>
      </c>
      <c r="F463" s="100" t="str">
        <f>IF(SP_SUL!M466="","*",SP_SUL!M466)</f>
        <v>-</v>
      </c>
      <c r="G463" s="95" t="str">
        <f>IF(SP_SUL!I466="","*",SP_SUL!I466)</f>
        <v>*</v>
      </c>
      <c r="H463" s="95" t="str">
        <f>IF(SP_SUL!AB466="","*",SP_SUL!AB466)</f>
        <v>*</v>
      </c>
      <c r="I463" s="95" t="str">
        <f>IF(SP_SUL!AC466="","*",SP_SUL!AC466)</f>
        <v>*</v>
      </c>
      <c r="J463" s="96" t="str">
        <f>IF(SP_SUL!AA466="","*",SP_SUL!AA466)</f>
        <v>*</v>
      </c>
      <c r="K463" s="97" t="str">
        <f>IF(SP_SUL!AD466="","*",SP_SUL!AD466)</f>
        <v>*</v>
      </c>
    </row>
    <row r="464" spans="2:11">
      <c r="B464" s="94" t="str">
        <f>IF(SP_SUL!Y467="","*",SP_SUL!Y467)</f>
        <v>*</v>
      </c>
      <c r="C464" s="95" t="str">
        <f>IF(SP_SUL!B467="","*",SP_SUL!B467)</f>
        <v>*</v>
      </c>
      <c r="D464" s="94" t="str">
        <f>IF(SP_SUL!D467="","*",SP_SUL!D467)</f>
        <v>*</v>
      </c>
      <c r="E464" s="94" t="str">
        <f>IF(SP_SUL!H467="","*",SP_SUL!H467)</f>
        <v>*</v>
      </c>
      <c r="F464" s="100" t="str">
        <f>IF(SP_SUL!M467="","*",SP_SUL!M467)</f>
        <v>-</v>
      </c>
      <c r="G464" s="95" t="str">
        <f>IF(SP_SUL!I467="","*",SP_SUL!I467)</f>
        <v>*</v>
      </c>
      <c r="H464" s="95" t="str">
        <f>IF(SP_SUL!AB467="","*",SP_SUL!AB467)</f>
        <v>*</v>
      </c>
      <c r="I464" s="95" t="str">
        <f>IF(SP_SUL!AC467="","*",SP_SUL!AC467)</f>
        <v>*</v>
      </c>
      <c r="J464" s="96" t="str">
        <f>IF(SP_SUL!AA467="","*",SP_SUL!AA467)</f>
        <v>*</v>
      </c>
      <c r="K464" s="97" t="str">
        <f>IF(SP_SUL!AD467="","*",SP_SUL!AD467)</f>
        <v>*</v>
      </c>
    </row>
    <row r="465" spans="2:11">
      <c r="B465" s="94" t="str">
        <f>IF(SP_SUL!Y468="","*",SP_SUL!Y468)</f>
        <v>*</v>
      </c>
      <c r="C465" s="95" t="str">
        <f>IF(SP_SUL!B468="","*",SP_SUL!B468)</f>
        <v>*</v>
      </c>
      <c r="D465" s="94" t="str">
        <f>IF(SP_SUL!D468="","*",SP_SUL!D468)</f>
        <v>*</v>
      </c>
      <c r="E465" s="94" t="str">
        <f>IF(SP_SUL!H468="","*",SP_SUL!H468)</f>
        <v>*</v>
      </c>
      <c r="F465" s="100" t="str">
        <f>IF(SP_SUL!M468="","*",SP_SUL!M468)</f>
        <v>-</v>
      </c>
      <c r="G465" s="95" t="str">
        <f>IF(SP_SUL!I468="","*",SP_SUL!I468)</f>
        <v>*</v>
      </c>
      <c r="H465" s="95" t="str">
        <f>IF(SP_SUL!AB468="","*",SP_SUL!AB468)</f>
        <v>*</v>
      </c>
      <c r="I465" s="95" t="str">
        <f>IF(SP_SUL!AC468="","*",SP_SUL!AC468)</f>
        <v>*</v>
      </c>
      <c r="J465" s="96" t="str">
        <f>IF(SP_SUL!AA468="","*",SP_SUL!AA468)</f>
        <v>*</v>
      </c>
      <c r="K465" s="97" t="str">
        <f>IF(SP_SUL!AD468="","*",SP_SUL!AD468)</f>
        <v>*</v>
      </c>
    </row>
    <row r="466" spans="2:11">
      <c r="B466" s="94" t="str">
        <f>IF(SP_SUL!Y469="","*",SP_SUL!Y469)</f>
        <v>*</v>
      </c>
      <c r="C466" s="95" t="str">
        <f>IF(SP_SUL!B469="","*",SP_SUL!B469)</f>
        <v>*</v>
      </c>
      <c r="D466" s="94" t="str">
        <f>IF(SP_SUL!D469="","*",SP_SUL!D469)</f>
        <v>*</v>
      </c>
      <c r="E466" s="94" t="str">
        <f>IF(SP_SUL!H469="","*",SP_SUL!H469)</f>
        <v>*</v>
      </c>
      <c r="F466" s="100" t="str">
        <f>IF(SP_SUL!M469="","*",SP_SUL!M469)</f>
        <v>-</v>
      </c>
      <c r="G466" s="95" t="str">
        <f>IF(SP_SUL!I469="","*",SP_SUL!I469)</f>
        <v>*</v>
      </c>
      <c r="H466" s="95" t="str">
        <f>IF(SP_SUL!AB469="","*",SP_SUL!AB469)</f>
        <v>*</v>
      </c>
      <c r="I466" s="95" t="str">
        <f>IF(SP_SUL!AC469="","*",SP_SUL!AC469)</f>
        <v>*</v>
      </c>
      <c r="J466" s="96" t="str">
        <f>IF(SP_SUL!AA469="","*",SP_SUL!AA469)</f>
        <v>*</v>
      </c>
      <c r="K466" s="97" t="str">
        <f>IF(SP_SUL!AD469="","*",SP_SUL!AD469)</f>
        <v>*</v>
      </c>
    </row>
    <row r="467" spans="2:11">
      <c r="B467" s="94" t="str">
        <f>IF(SP_SUL!Y470="","*",SP_SUL!Y470)</f>
        <v>*</v>
      </c>
      <c r="C467" s="95" t="str">
        <f>IF(SP_SUL!B470="","*",SP_SUL!B470)</f>
        <v>*</v>
      </c>
      <c r="D467" s="94" t="str">
        <f>IF(SP_SUL!D470="","*",SP_SUL!D470)</f>
        <v>*</v>
      </c>
      <c r="E467" s="94" t="str">
        <f>IF(SP_SUL!H470="","*",SP_SUL!H470)</f>
        <v>*</v>
      </c>
      <c r="F467" s="100" t="str">
        <f>IF(SP_SUL!M470="","*",SP_SUL!M470)</f>
        <v>-</v>
      </c>
      <c r="G467" s="95" t="str">
        <f>IF(SP_SUL!I470="","*",SP_SUL!I470)</f>
        <v>*</v>
      </c>
      <c r="H467" s="95" t="str">
        <f>IF(SP_SUL!AB470="","*",SP_SUL!AB470)</f>
        <v>*</v>
      </c>
      <c r="I467" s="95" t="str">
        <f>IF(SP_SUL!AC470="","*",SP_SUL!AC470)</f>
        <v>*</v>
      </c>
      <c r="J467" s="96" t="str">
        <f>IF(SP_SUL!AA470="","*",SP_SUL!AA470)</f>
        <v>*</v>
      </c>
      <c r="K467" s="97" t="str">
        <f>IF(SP_SUL!AD470="","*",SP_SUL!AD470)</f>
        <v>*</v>
      </c>
    </row>
    <row r="468" spans="2:11">
      <c r="B468" s="94" t="str">
        <f>IF(SP_SUL!Y471="","*",SP_SUL!Y471)</f>
        <v>*</v>
      </c>
      <c r="C468" s="95" t="str">
        <f>IF(SP_SUL!B471="","*",SP_SUL!B471)</f>
        <v>*</v>
      </c>
      <c r="D468" s="94" t="str">
        <f>IF(SP_SUL!D471="","*",SP_SUL!D471)</f>
        <v>*</v>
      </c>
      <c r="E468" s="94" t="str">
        <f>IF(SP_SUL!H471="","*",SP_SUL!H471)</f>
        <v>*</v>
      </c>
      <c r="F468" s="100" t="str">
        <f>IF(SP_SUL!M471="","*",SP_SUL!M471)</f>
        <v>-</v>
      </c>
      <c r="G468" s="95" t="str">
        <f>IF(SP_SUL!I471="","*",SP_SUL!I471)</f>
        <v>*</v>
      </c>
      <c r="H468" s="95" t="str">
        <f>IF(SP_SUL!AB471="","*",SP_SUL!AB471)</f>
        <v>*</v>
      </c>
      <c r="I468" s="95" t="str">
        <f>IF(SP_SUL!AC471="","*",SP_SUL!AC471)</f>
        <v>*</v>
      </c>
      <c r="J468" s="96" t="str">
        <f>IF(SP_SUL!AA471="","*",SP_SUL!AA471)</f>
        <v>*</v>
      </c>
      <c r="K468" s="97" t="str">
        <f>IF(SP_SUL!AD471="","*",SP_SUL!AD471)</f>
        <v>*</v>
      </c>
    </row>
    <row r="469" spans="2:11">
      <c r="B469" s="94" t="str">
        <f>IF(SP_SUL!Y472="","*",SP_SUL!Y472)</f>
        <v>*</v>
      </c>
      <c r="C469" s="95" t="str">
        <f>IF(SP_SUL!B472="","*",SP_SUL!B472)</f>
        <v>*</v>
      </c>
      <c r="D469" s="94" t="str">
        <f>IF(SP_SUL!D472="","*",SP_SUL!D472)</f>
        <v>*</v>
      </c>
      <c r="E469" s="94" t="str">
        <f>IF(SP_SUL!H472="","*",SP_SUL!H472)</f>
        <v>*</v>
      </c>
      <c r="F469" s="100" t="str">
        <f>IF(SP_SUL!M472="","*",SP_SUL!M472)</f>
        <v>-</v>
      </c>
      <c r="G469" s="95" t="str">
        <f>IF(SP_SUL!I472="","*",SP_SUL!I472)</f>
        <v>*</v>
      </c>
      <c r="H469" s="95" t="str">
        <f>IF(SP_SUL!AB472="","*",SP_SUL!AB472)</f>
        <v>*</v>
      </c>
      <c r="I469" s="95" t="str">
        <f>IF(SP_SUL!AC472="","*",SP_SUL!AC472)</f>
        <v>*</v>
      </c>
      <c r="J469" s="96" t="str">
        <f>IF(SP_SUL!AA472="","*",SP_SUL!AA472)</f>
        <v>*</v>
      </c>
      <c r="K469" s="97" t="str">
        <f>IF(SP_SUL!AD472="","*",SP_SUL!AD472)</f>
        <v>*</v>
      </c>
    </row>
    <row r="470" spans="2:11">
      <c r="B470" s="94" t="str">
        <f>IF(SP_SUL!Y473="","*",SP_SUL!Y473)</f>
        <v>*</v>
      </c>
      <c r="C470" s="95" t="str">
        <f>IF(SP_SUL!B473="","*",SP_SUL!B473)</f>
        <v>*</v>
      </c>
      <c r="D470" s="94" t="str">
        <f>IF(SP_SUL!D473="","*",SP_SUL!D473)</f>
        <v>*</v>
      </c>
      <c r="E470" s="94" t="str">
        <f>IF(SP_SUL!H473="","*",SP_SUL!H473)</f>
        <v>*</v>
      </c>
      <c r="F470" s="100" t="str">
        <f>IF(SP_SUL!M473="","*",SP_SUL!M473)</f>
        <v>-</v>
      </c>
      <c r="G470" s="95" t="str">
        <f>IF(SP_SUL!I473="","*",SP_SUL!I473)</f>
        <v>*</v>
      </c>
      <c r="H470" s="95" t="str">
        <f>IF(SP_SUL!AB473="","*",SP_SUL!AB473)</f>
        <v>*</v>
      </c>
      <c r="I470" s="95" t="str">
        <f>IF(SP_SUL!AC473="","*",SP_SUL!AC473)</f>
        <v>*</v>
      </c>
      <c r="J470" s="96" t="str">
        <f>IF(SP_SUL!AA473="","*",SP_SUL!AA473)</f>
        <v>*</v>
      </c>
      <c r="K470" s="97" t="str">
        <f>IF(SP_SUL!AD473="","*",SP_SUL!AD473)</f>
        <v>*</v>
      </c>
    </row>
    <row r="471" spans="2:11">
      <c r="B471" s="94" t="str">
        <f>IF(SP_SUL!Y474="","*",SP_SUL!Y474)</f>
        <v>*</v>
      </c>
      <c r="C471" s="95" t="str">
        <f>IF(SP_SUL!B474="","*",SP_SUL!B474)</f>
        <v>*</v>
      </c>
      <c r="D471" s="94" t="str">
        <f>IF(SP_SUL!D474="","*",SP_SUL!D474)</f>
        <v>*</v>
      </c>
      <c r="E471" s="94" t="str">
        <f>IF(SP_SUL!H474="","*",SP_SUL!H474)</f>
        <v>*</v>
      </c>
      <c r="F471" s="100" t="str">
        <f>IF(SP_SUL!M474="","*",SP_SUL!M474)</f>
        <v>-</v>
      </c>
      <c r="G471" s="95" t="str">
        <f>IF(SP_SUL!I474="","*",SP_SUL!I474)</f>
        <v>*</v>
      </c>
      <c r="H471" s="95" t="str">
        <f>IF(SP_SUL!AB474="","*",SP_SUL!AB474)</f>
        <v>*</v>
      </c>
      <c r="I471" s="95" t="str">
        <f>IF(SP_SUL!AC474="","*",SP_SUL!AC474)</f>
        <v>*</v>
      </c>
      <c r="J471" s="96" t="str">
        <f>IF(SP_SUL!AA474="","*",SP_SUL!AA474)</f>
        <v>*</v>
      </c>
      <c r="K471" s="97" t="str">
        <f>IF(SP_SUL!AD474="","*",SP_SUL!AD474)</f>
        <v>*</v>
      </c>
    </row>
    <row r="472" spans="2:11">
      <c r="B472" s="94" t="str">
        <f>IF(SP_SUL!Y475="","*",SP_SUL!Y475)</f>
        <v>*</v>
      </c>
      <c r="C472" s="95" t="str">
        <f>IF(SP_SUL!B475="","*",SP_SUL!B475)</f>
        <v>*</v>
      </c>
      <c r="D472" s="94" t="str">
        <f>IF(SP_SUL!D475="","*",SP_SUL!D475)</f>
        <v>*</v>
      </c>
      <c r="E472" s="94" t="str">
        <f>IF(SP_SUL!H475="","*",SP_SUL!H475)</f>
        <v>*</v>
      </c>
      <c r="F472" s="100" t="str">
        <f>IF(SP_SUL!M475="","*",SP_SUL!M475)</f>
        <v>-</v>
      </c>
      <c r="G472" s="95" t="str">
        <f>IF(SP_SUL!I475="","*",SP_SUL!I475)</f>
        <v>*</v>
      </c>
      <c r="H472" s="95" t="str">
        <f>IF(SP_SUL!AB475="","*",SP_SUL!AB475)</f>
        <v>*</v>
      </c>
      <c r="I472" s="95" t="str">
        <f>IF(SP_SUL!AC475="","*",SP_SUL!AC475)</f>
        <v>*</v>
      </c>
      <c r="J472" s="96" t="str">
        <f>IF(SP_SUL!AA475="","*",SP_SUL!AA475)</f>
        <v>*</v>
      </c>
      <c r="K472" s="97" t="str">
        <f>IF(SP_SUL!AD475="","*",SP_SUL!AD475)</f>
        <v>*</v>
      </c>
    </row>
    <row r="473" spans="2:11">
      <c r="B473" s="94" t="str">
        <f>IF(SP_SUL!Y476="","*",SP_SUL!Y476)</f>
        <v>*</v>
      </c>
      <c r="C473" s="95" t="str">
        <f>IF(SP_SUL!B476="","*",SP_SUL!B476)</f>
        <v>*</v>
      </c>
      <c r="D473" s="94" t="str">
        <f>IF(SP_SUL!D476="","*",SP_SUL!D476)</f>
        <v>*</v>
      </c>
      <c r="E473" s="94" t="str">
        <f>IF(SP_SUL!H476="","*",SP_SUL!H476)</f>
        <v>*</v>
      </c>
      <c r="F473" s="100" t="str">
        <f>IF(SP_SUL!M476="","*",SP_SUL!M476)</f>
        <v>-</v>
      </c>
      <c r="G473" s="95" t="str">
        <f>IF(SP_SUL!I476="","*",SP_SUL!I476)</f>
        <v>*</v>
      </c>
      <c r="H473" s="95" t="str">
        <f>IF(SP_SUL!AB476="","*",SP_SUL!AB476)</f>
        <v>*</v>
      </c>
      <c r="I473" s="95" t="str">
        <f>IF(SP_SUL!AC476="","*",SP_SUL!AC476)</f>
        <v>*</v>
      </c>
      <c r="J473" s="96" t="str">
        <f>IF(SP_SUL!AA476="","*",SP_SUL!AA476)</f>
        <v>*</v>
      </c>
      <c r="K473" s="97" t="str">
        <f>IF(SP_SUL!AD476="","*",SP_SUL!AD476)</f>
        <v>*</v>
      </c>
    </row>
    <row r="474" spans="2:11">
      <c r="B474" s="94" t="str">
        <f>IF(SP_SUL!Y477="","*",SP_SUL!Y477)</f>
        <v>*</v>
      </c>
      <c r="C474" s="95" t="str">
        <f>IF(SP_SUL!B477="","*",SP_SUL!B477)</f>
        <v>*</v>
      </c>
      <c r="D474" s="94" t="str">
        <f>IF(SP_SUL!D477="","*",SP_SUL!D477)</f>
        <v>*</v>
      </c>
      <c r="E474" s="94" t="str">
        <f>IF(SP_SUL!H477="","*",SP_SUL!H477)</f>
        <v>*</v>
      </c>
      <c r="F474" s="100" t="str">
        <f>IF(SP_SUL!M477="","*",SP_SUL!M477)</f>
        <v>-</v>
      </c>
      <c r="G474" s="95" t="str">
        <f>IF(SP_SUL!I477="","*",SP_SUL!I477)</f>
        <v>*</v>
      </c>
      <c r="H474" s="95" t="str">
        <f>IF(SP_SUL!AB477="","*",SP_SUL!AB477)</f>
        <v>*</v>
      </c>
      <c r="I474" s="95" t="str">
        <f>IF(SP_SUL!AC477="","*",SP_SUL!AC477)</f>
        <v>*</v>
      </c>
      <c r="J474" s="96" t="str">
        <f>IF(SP_SUL!AA477="","*",SP_SUL!AA477)</f>
        <v>*</v>
      </c>
      <c r="K474" s="97" t="str">
        <f>IF(SP_SUL!AD477="","*",SP_SUL!AD477)</f>
        <v>*</v>
      </c>
    </row>
    <row r="475" spans="2:11">
      <c r="B475" s="94" t="str">
        <f>IF(SP_SUL!Y478="","*",SP_SUL!Y478)</f>
        <v>*</v>
      </c>
      <c r="C475" s="95" t="str">
        <f>IF(SP_SUL!B478="","*",SP_SUL!B478)</f>
        <v>*</v>
      </c>
      <c r="D475" s="94" t="str">
        <f>IF(SP_SUL!D478="","*",SP_SUL!D478)</f>
        <v>*</v>
      </c>
      <c r="E475" s="94" t="str">
        <f>IF(SP_SUL!H478="","*",SP_SUL!H478)</f>
        <v>*</v>
      </c>
      <c r="F475" s="100" t="str">
        <f>IF(SP_SUL!M478="","*",SP_SUL!M478)</f>
        <v>-</v>
      </c>
      <c r="G475" s="95" t="str">
        <f>IF(SP_SUL!I478="","*",SP_SUL!I478)</f>
        <v>*</v>
      </c>
      <c r="H475" s="95" t="str">
        <f>IF(SP_SUL!AB478="","*",SP_SUL!AB478)</f>
        <v>*</v>
      </c>
      <c r="I475" s="95" t="str">
        <f>IF(SP_SUL!AC478="","*",SP_SUL!AC478)</f>
        <v>*</v>
      </c>
      <c r="J475" s="96" t="str">
        <f>IF(SP_SUL!AA478="","*",SP_SUL!AA478)</f>
        <v>*</v>
      </c>
      <c r="K475" s="97" t="str">
        <f>IF(SP_SUL!AD478="","*",SP_SUL!AD478)</f>
        <v>*</v>
      </c>
    </row>
    <row r="476" spans="2:11">
      <c r="B476" s="94" t="str">
        <f>IF(SP_SUL!Y479="","*",SP_SUL!Y479)</f>
        <v>*</v>
      </c>
      <c r="C476" s="95" t="str">
        <f>IF(SP_SUL!B479="","*",SP_SUL!B479)</f>
        <v>*</v>
      </c>
      <c r="D476" s="94" t="str">
        <f>IF(SP_SUL!D479="","*",SP_SUL!D479)</f>
        <v>*</v>
      </c>
      <c r="E476" s="94" t="str">
        <f>IF(SP_SUL!H479="","*",SP_SUL!H479)</f>
        <v>*</v>
      </c>
      <c r="F476" s="100" t="str">
        <f>IF(SP_SUL!M479="","*",SP_SUL!M479)</f>
        <v>-</v>
      </c>
      <c r="G476" s="95" t="str">
        <f>IF(SP_SUL!I479="","*",SP_SUL!I479)</f>
        <v>*</v>
      </c>
      <c r="H476" s="95" t="str">
        <f>IF(SP_SUL!AB479="","*",SP_SUL!AB479)</f>
        <v>*</v>
      </c>
      <c r="I476" s="95" t="str">
        <f>IF(SP_SUL!AC479="","*",SP_SUL!AC479)</f>
        <v>*</v>
      </c>
      <c r="J476" s="96" t="str">
        <f>IF(SP_SUL!AA479="","*",SP_SUL!AA479)</f>
        <v>*</v>
      </c>
      <c r="K476" s="97" t="str">
        <f>IF(SP_SUL!AD479="","*",SP_SUL!AD479)</f>
        <v>*</v>
      </c>
    </row>
    <row r="477" spans="2:11">
      <c r="B477" s="94" t="str">
        <f>IF(SP_SUL!Y480="","*",SP_SUL!Y480)</f>
        <v>*</v>
      </c>
      <c r="C477" s="95" t="str">
        <f>IF(SP_SUL!B480="","*",SP_SUL!B480)</f>
        <v>*</v>
      </c>
      <c r="D477" s="94" t="str">
        <f>IF(SP_SUL!D480="","*",SP_SUL!D480)</f>
        <v>*</v>
      </c>
      <c r="E477" s="94" t="str">
        <f>IF(SP_SUL!H480="","*",SP_SUL!H480)</f>
        <v>*</v>
      </c>
      <c r="F477" s="100" t="str">
        <f>IF(SP_SUL!M480="","*",SP_SUL!M480)</f>
        <v>-</v>
      </c>
      <c r="G477" s="95" t="str">
        <f>IF(SP_SUL!I480="","*",SP_SUL!I480)</f>
        <v>*</v>
      </c>
      <c r="H477" s="95" t="str">
        <f>IF(SP_SUL!AB480="","*",SP_SUL!AB480)</f>
        <v>*</v>
      </c>
      <c r="I477" s="95" t="str">
        <f>IF(SP_SUL!AC480="","*",SP_SUL!AC480)</f>
        <v>*</v>
      </c>
      <c r="J477" s="96" t="str">
        <f>IF(SP_SUL!AA480="","*",SP_SUL!AA480)</f>
        <v>*</v>
      </c>
      <c r="K477" s="97" t="str">
        <f>IF(SP_SUL!AD480="","*",SP_SUL!AD480)</f>
        <v>*</v>
      </c>
    </row>
    <row r="478" spans="2:11">
      <c r="B478" s="94" t="str">
        <f>IF(SP_SUL!Y481="","*",SP_SUL!Y481)</f>
        <v>*</v>
      </c>
      <c r="C478" s="95" t="str">
        <f>IF(SP_SUL!B481="","*",SP_SUL!B481)</f>
        <v>*</v>
      </c>
      <c r="D478" s="94" t="str">
        <f>IF(SP_SUL!D481="","*",SP_SUL!D481)</f>
        <v>*</v>
      </c>
      <c r="E478" s="94" t="str">
        <f>IF(SP_SUL!H481="","*",SP_SUL!H481)</f>
        <v>*</v>
      </c>
      <c r="F478" s="100" t="str">
        <f>IF(SP_SUL!M481="","*",SP_SUL!M481)</f>
        <v>-</v>
      </c>
      <c r="G478" s="95" t="str">
        <f>IF(SP_SUL!I481="","*",SP_SUL!I481)</f>
        <v>*</v>
      </c>
      <c r="H478" s="95" t="str">
        <f>IF(SP_SUL!AB481="","*",SP_SUL!AB481)</f>
        <v>*</v>
      </c>
      <c r="I478" s="95" t="str">
        <f>IF(SP_SUL!AC481="","*",SP_SUL!AC481)</f>
        <v>*</v>
      </c>
      <c r="J478" s="96" t="str">
        <f>IF(SP_SUL!AA481="","*",SP_SUL!AA481)</f>
        <v>*</v>
      </c>
      <c r="K478" s="97" t="str">
        <f>IF(SP_SUL!AD481="","*",SP_SUL!AD481)</f>
        <v>*</v>
      </c>
    </row>
    <row r="479" spans="2:11">
      <c r="B479" s="94" t="str">
        <f>IF(SP_SUL!Y482="","*",SP_SUL!Y482)</f>
        <v>*</v>
      </c>
      <c r="C479" s="95" t="str">
        <f>IF(SP_SUL!B482="","*",SP_SUL!B482)</f>
        <v>*</v>
      </c>
      <c r="D479" s="94" t="str">
        <f>IF(SP_SUL!D482="","*",SP_SUL!D482)</f>
        <v>*</v>
      </c>
      <c r="E479" s="94" t="str">
        <f>IF(SP_SUL!H482="","*",SP_SUL!H482)</f>
        <v>*</v>
      </c>
      <c r="F479" s="100" t="str">
        <f>IF(SP_SUL!M482="","*",SP_SUL!M482)</f>
        <v>-</v>
      </c>
      <c r="G479" s="95" t="str">
        <f>IF(SP_SUL!I482="","*",SP_SUL!I482)</f>
        <v>*</v>
      </c>
      <c r="H479" s="95" t="str">
        <f>IF(SP_SUL!AB482="","*",SP_SUL!AB482)</f>
        <v>*</v>
      </c>
      <c r="I479" s="95" t="str">
        <f>IF(SP_SUL!AC482="","*",SP_SUL!AC482)</f>
        <v>*</v>
      </c>
      <c r="J479" s="96" t="str">
        <f>IF(SP_SUL!AA482="","*",SP_SUL!AA482)</f>
        <v>*</v>
      </c>
      <c r="K479" s="97" t="str">
        <f>IF(SP_SUL!AD482="","*",SP_SUL!AD482)</f>
        <v>*</v>
      </c>
    </row>
    <row r="480" spans="2:11">
      <c r="B480" s="94" t="str">
        <f>IF(SP_SUL!Y483="","*",SP_SUL!Y483)</f>
        <v>*</v>
      </c>
      <c r="C480" s="95" t="str">
        <f>IF(SP_SUL!B483="","*",SP_SUL!B483)</f>
        <v>*</v>
      </c>
      <c r="D480" s="94" t="str">
        <f>IF(SP_SUL!D483="","*",SP_SUL!D483)</f>
        <v>*</v>
      </c>
      <c r="E480" s="94" t="str">
        <f>IF(SP_SUL!H483="","*",SP_SUL!H483)</f>
        <v>*</v>
      </c>
      <c r="F480" s="100" t="str">
        <f>IF(SP_SUL!M483="","*",SP_SUL!M483)</f>
        <v>-</v>
      </c>
      <c r="G480" s="95" t="str">
        <f>IF(SP_SUL!I483="","*",SP_SUL!I483)</f>
        <v>*</v>
      </c>
      <c r="H480" s="95" t="str">
        <f>IF(SP_SUL!AB483="","*",SP_SUL!AB483)</f>
        <v>*</v>
      </c>
      <c r="I480" s="95" t="str">
        <f>IF(SP_SUL!AC483="","*",SP_SUL!AC483)</f>
        <v>*</v>
      </c>
      <c r="J480" s="96" t="str">
        <f>IF(SP_SUL!AA483="","*",SP_SUL!AA483)</f>
        <v>*</v>
      </c>
      <c r="K480" s="97" t="str">
        <f>IF(SP_SUL!AD483="","*",SP_SUL!AD483)</f>
        <v>*</v>
      </c>
    </row>
    <row r="481" spans="2:11">
      <c r="B481" s="94" t="str">
        <f>IF(SP_SUL!Y484="","*",SP_SUL!Y484)</f>
        <v>*</v>
      </c>
      <c r="C481" s="95" t="str">
        <f>IF(SP_SUL!B484="","*",SP_SUL!B484)</f>
        <v>*</v>
      </c>
      <c r="D481" s="94" t="str">
        <f>IF(SP_SUL!D484="","*",SP_SUL!D484)</f>
        <v>*</v>
      </c>
      <c r="E481" s="94" t="str">
        <f>IF(SP_SUL!H484="","*",SP_SUL!H484)</f>
        <v>*</v>
      </c>
      <c r="F481" s="100" t="str">
        <f>IF(SP_SUL!M484="","*",SP_SUL!M484)</f>
        <v>-</v>
      </c>
      <c r="G481" s="95" t="str">
        <f>IF(SP_SUL!I484="","*",SP_SUL!I484)</f>
        <v>*</v>
      </c>
      <c r="H481" s="95" t="str">
        <f>IF(SP_SUL!AB484="","*",SP_SUL!AB484)</f>
        <v>*</v>
      </c>
      <c r="I481" s="95" t="str">
        <f>IF(SP_SUL!AC484="","*",SP_SUL!AC484)</f>
        <v>*</v>
      </c>
      <c r="J481" s="96" t="str">
        <f>IF(SP_SUL!AA484="","*",SP_SUL!AA484)</f>
        <v>*</v>
      </c>
      <c r="K481" s="97" t="str">
        <f>IF(SP_SUL!AD484="","*",SP_SUL!AD484)</f>
        <v>*</v>
      </c>
    </row>
    <row r="482" spans="2:11">
      <c r="B482" s="94" t="str">
        <f>IF(SP_SUL!Y485="","*",SP_SUL!Y485)</f>
        <v>*</v>
      </c>
      <c r="C482" s="95" t="str">
        <f>IF(SP_SUL!B485="","*",SP_SUL!B485)</f>
        <v>*</v>
      </c>
      <c r="D482" s="94" t="str">
        <f>IF(SP_SUL!D485="","*",SP_SUL!D485)</f>
        <v>*</v>
      </c>
      <c r="E482" s="94" t="str">
        <f>IF(SP_SUL!H485="","*",SP_SUL!H485)</f>
        <v>*</v>
      </c>
      <c r="F482" s="100" t="str">
        <f>IF(SP_SUL!M485="","*",SP_SUL!M485)</f>
        <v>-</v>
      </c>
      <c r="G482" s="95" t="str">
        <f>IF(SP_SUL!I485="","*",SP_SUL!I485)</f>
        <v>*</v>
      </c>
      <c r="H482" s="95" t="str">
        <f>IF(SP_SUL!AB485="","*",SP_SUL!AB485)</f>
        <v>*</v>
      </c>
      <c r="I482" s="95" t="str">
        <f>IF(SP_SUL!AC485="","*",SP_SUL!AC485)</f>
        <v>*</v>
      </c>
      <c r="J482" s="96" t="str">
        <f>IF(SP_SUL!AA485="","*",SP_SUL!AA485)</f>
        <v>*</v>
      </c>
      <c r="K482" s="97" t="str">
        <f>IF(SP_SUL!AD485="","*",SP_SUL!AD485)</f>
        <v>*</v>
      </c>
    </row>
    <row r="483" spans="2:11">
      <c r="B483" s="94" t="str">
        <f>IF(SP_SUL!Y486="","*",SP_SUL!Y486)</f>
        <v>*</v>
      </c>
      <c r="C483" s="95" t="str">
        <f>IF(SP_SUL!B486="","*",SP_SUL!B486)</f>
        <v>*</v>
      </c>
      <c r="D483" s="94" t="str">
        <f>IF(SP_SUL!D486="","*",SP_SUL!D486)</f>
        <v>*</v>
      </c>
      <c r="E483" s="94" t="str">
        <f>IF(SP_SUL!H486="","*",SP_SUL!H486)</f>
        <v>*</v>
      </c>
      <c r="F483" s="100" t="str">
        <f>IF(SP_SUL!M486="","*",SP_SUL!M486)</f>
        <v>-</v>
      </c>
      <c r="G483" s="95" t="str">
        <f>IF(SP_SUL!I486="","*",SP_SUL!I486)</f>
        <v>*</v>
      </c>
      <c r="H483" s="95" t="str">
        <f>IF(SP_SUL!AB486="","*",SP_SUL!AB486)</f>
        <v>*</v>
      </c>
      <c r="I483" s="95" t="str">
        <f>IF(SP_SUL!AC486="","*",SP_SUL!AC486)</f>
        <v>*</v>
      </c>
      <c r="J483" s="96" t="str">
        <f>IF(SP_SUL!AA486="","*",SP_SUL!AA486)</f>
        <v>*</v>
      </c>
      <c r="K483" s="97" t="str">
        <f>IF(SP_SUL!AD486="","*",SP_SUL!AD486)</f>
        <v>*</v>
      </c>
    </row>
    <row r="484" spans="2:11">
      <c r="B484" s="94" t="str">
        <f>IF(SP_SUL!Y487="","*",SP_SUL!Y487)</f>
        <v>*</v>
      </c>
      <c r="C484" s="95" t="str">
        <f>IF(SP_SUL!B487="","*",SP_SUL!B487)</f>
        <v>*</v>
      </c>
      <c r="D484" s="94" t="str">
        <f>IF(SP_SUL!D487="","*",SP_SUL!D487)</f>
        <v>*</v>
      </c>
      <c r="E484" s="94" t="str">
        <f>IF(SP_SUL!H487="","*",SP_SUL!H487)</f>
        <v>*</v>
      </c>
      <c r="F484" s="100" t="str">
        <f>IF(SP_SUL!M487="","*",SP_SUL!M487)</f>
        <v>-</v>
      </c>
      <c r="G484" s="95" t="str">
        <f>IF(SP_SUL!I487="","*",SP_SUL!I487)</f>
        <v>*</v>
      </c>
      <c r="H484" s="95" t="str">
        <f>IF(SP_SUL!AB487="","*",SP_SUL!AB487)</f>
        <v>*</v>
      </c>
      <c r="I484" s="95" t="str">
        <f>IF(SP_SUL!AC487="","*",SP_SUL!AC487)</f>
        <v>*</v>
      </c>
      <c r="J484" s="96" t="str">
        <f>IF(SP_SUL!AA487="","*",SP_SUL!AA487)</f>
        <v>*</v>
      </c>
      <c r="K484" s="97" t="str">
        <f>IF(SP_SUL!AD487="","*",SP_SUL!AD487)</f>
        <v>*</v>
      </c>
    </row>
    <row r="485" spans="2:11">
      <c r="B485" s="94" t="str">
        <f>IF(SP_SUL!Y488="","*",SP_SUL!Y488)</f>
        <v>*</v>
      </c>
      <c r="C485" s="95" t="str">
        <f>IF(SP_SUL!B488="","*",SP_SUL!B488)</f>
        <v>*</v>
      </c>
      <c r="D485" s="94" t="str">
        <f>IF(SP_SUL!D488="","*",SP_SUL!D488)</f>
        <v>*</v>
      </c>
      <c r="E485" s="94" t="str">
        <f>IF(SP_SUL!H488="","*",SP_SUL!H488)</f>
        <v>*</v>
      </c>
      <c r="F485" s="100" t="str">
        <f>IF(SP_SUL!M488="","*",SP_SUL!M488)</f>
        <v>-</v>
      </c>
      <c r="G485" s="95" t="str">
        <f>IF(SP_SUL!I488="","*",SP_SUL!I488)</f>
        <v>*</v>
      </c>
      <c r="H485" s="95" t="str">
        <f>IF(SP_SUL!AB488="","*",SP_SUL!AB488)</f>
        <v>*</v>
      </c>
      <c r="I485" s="95" t="str">
        <f>IF(SP_SUL!AC488="","*",SP_SUL!AC488)</f>
        <v>*</v>
      </c>
      <c r="J485" s="96" t="str">
        <f>IF(SP_SUL!AA488="","*",SP_SUL!AA488)</f>
        <v>*</v>
      </c>
      <c r="K485" s="97" t="str">
        <f>IF(SP_SUL!AD488="","*",SP_SUL!AD488)</f>
        <v>*</v>
      </c>
    </row>
    <row r="486" spans="2:11">
      <c r="B486" s="94" t="str">
        <f>IF(SP_SUL!Y489="","*",SP_SUL!Y489)</f>
        <v>*</v>
      </c>
      <c r="C486" s="95" t="str">
        <f>IF(SP_SUL!B489="","*",SP_SUL!B489)</f>
        <v>*</v>
      </c>
      <c r="D486" s="94" t="str">
        <f>IF(SP_SUL!D489="","*",SP_SUL!D489)</f>
        <v>*</v>
      </c>
      <c r="E486" s="94" t="str">
        <f>IF(SP_SUL!H489="","*",SP_SUL!H489)</f>
        <v>*</v>
      </c>
      <c r="F486" s="100" t="str">
        <f>IF(SP_SUL!M489="","*",SP_SUL!M489)</f>
        <v>-</v>
      </c>
      <c r="G486" s="95" t="str">
        <f>IF(SP_SUL!I489="","*",SP_SUL!I489)</f>
        <v>*</v>
      </c>
      <c r="H486" s="95" t="str">
        <f>IF(SP_SUL!AB489="","*",SP_SUL!AB489)</f>
        <v>*</v>
      </c>
      <c r="I486" s="95" t="str">
        <f>IF(SP_SUL!AC489="","*",SP_SUL!AC489)</f>
        <v>*</v>
      </c>
      <c r="J486" s="96" t="str">
        <f>IF(SP_SUL!AA489="","*",SP_SUL!AA489)</f>
        <v>*</v>
      </c>
      <c r="K486" s="97" t="str">
        <f>IF(SP_SUL!AD489="","*",SP_SUL!AD489)</f>
        <v>*</v>
      </c>
    </row>
    <row r="487" spans="2:11">
      <c r="B487" s="94" t="str">
        <f>IF(SP_SUL!Y490="","*",SP_SUL!Y490)</f>
        <v>*</v>
      </c>
      <c r="C487" s="95" t="str">
        <f>IF(SP_SUL!B490="","*",SP_SUL!B490)</f>
        <v>*</v>
      </c>
      <c r="D487" s="94" t="str">
        <f>IF(SP_SUL!D490="","*",SP_SUL!D490)</f>
        <v>*</v>
      </c>
      <c r="E487" s="94" t="str">
        <f>IF(SP_SUL!H490="","*",SP_SUL!H490)</f>
        <v>*</v>
      </c>
      <c r="F487" s="100" t="str">
        <f>IF(SP_SUL!M490="","*",SP_SUL!M490)</f>
        <v>-</v>
      </c>
      <c r="G487" s="95" t="str">
        <f>IF(SP_SUL!I490="","*",SP_SUL!I490)</f>
        <v>*</v>
      </c>
      <c r="H487" s="95" t="str">
        <f>IF(SP_SUL!AB490="","*",SP_SUL!AB490)</f>
        <v>*</v>
      </c>
      <c r="I487" s="95" t="str">
        <f>IF(SP_SUL!AC490="","*",SP_SUL!AC490)</f>
        <v>*</v>
      </c>
      <c r="J487" s="96" t="str">
        <f>IF(SP_SUL!AA490="","*",SP_SUL!AA490)</f>
        <v>*</v>
      </c>
      <c r="K487" s="97" t="str">
        <f>IF(SP_SUL!AD490="","*",SP_SUL!AD490)</f>
        <v>*</v>
      </c>
    </row>
    <row r="488" spans="2:11">
      <c r="B488" s="94" t="str">
        <f>IF(SP_SUL!Y491="","*",SP_SUL!Y491)</f>
        <v>*</v>
      </c>
      <c r="C488" s="95" t="str">
        <f>IF(SP_SUL!B491="","*",SP_SUL!B491)</f>
        <v>*</v>
      </c>
      <c r="D488" s="94" t="str">
        <f>IF(SP_SUL!D491="","*",SP_SUL!D491)</f>
        <v>*</v>
      </c>
      <c r="E488" s="94" t="str">
        <f>IF(SP_SUL!H491="","*",SP_SUL!H491)</f>
        <v>*</v>
      </c>
      <c r="F488" s="100" t="str">
        <f>IF(SP_SUL!M491="","*",SP_SUL!M491)</f>
        <v>-</v>
      </c>
      <c r="G488" s="95" t="str">
        <f>IF(SP_SUL!I491="","*",SP_SUL!I491)</f>
        <v>*</v>
      </c>
      <c r="H488" s="95" t="str">
        <f>IF(SP_SUL!AB491="","*",SP_SUL!AB491)</f>
        <v>*</v>
      </c>
      <c r="I488" s="95" t="str">
        <f>IF(SP_SUL!AC491="","*",SP_SUL!AC491)</f>
        <v>*</v>
      </c>
      <c r="J488" s="96" t="str">
        <f>IF(SP_SUL!AA491="","*",SP_SUL!AA491)</f>
        <v>*</v>
      </c>
      <c r="K488" s="97" t="str">
        <f>IF(SP_SUL!AD491="","*",SP_SUL!AD491)</f>
        <v>*</v>
      </c>
    </row>
    <row r="489" spans="2:11">
      <c r="B489" s="94" t="str">
        <f>IF(SP_SUL!Y492="","*",SP_SUL!Y492)</f>
        <v>*</v>
      </c>
      <c r="C489" s="95" t="str">
        <f>IF(SP_SUL!B492="","*",SP_SUL!B492)</f>
        <v>*</v>
      </c>
      <c r="D489" s="94" t="str">
        <f>IF(SP_SUL!D492="","*",SP_SUL!D492)</f>
        <v>*</v>
      </c>
      <c r="E489" s="94" t="str">
        <f>IF(SP_SUL!H492="","*",SP_SUL!H492)</f>
        <v>*</v>
      </c>
      <c r="F489" s="100" t="str">
        <f>IF(SP_SUL!M492="","*",SP_SUL!M492)</f>
        <v>-</v>
      </c>
      <c r="G489" s="95" t="str">
        <f>IF(SP_SUL!I492="","*",SP_SUL!I492)</f>
        <v>*</v>
      </c>
      <c r="H489" s="95" t="str">
        <f>IF(SP_SUL!AB492="","*",SP_SUL!AB492)</f>
        <v>*</v>
      </c>
      <c r="I489" s="95" t="str">
        <f>IF(SP_SUL!AC492="","*",SP_SUL!AC492)</f>
        <v>*</v>
      </c>
      <c r="J489" s="96" t="str">
        <f>IF(SP_SUL!AA492="","*",SP_SUL!AA492)</f>
        <v>*</v>
      </c>
      <c r="K489" s="97" t="str">
        <f>IF(SP_SUL!AD492="","*",SP_SUL!AD492)</f>
        <v>*</v>
      </c>
    </row>
    <row r="490" spans="2:11">
      <c r="B490" s="94" t="str">
        <f>IF(SP_SUL!Y493="","*",SP_SUL!Y493)</f>
        <v>*</v>
      </c>
      <c r="C490" s="95" t="str">
        <f>IF(SP_SUL!B493="","*",SP_SUL!B493)</f>
        <v>*</v>
      </c>
      <c r="D490" s="94" t="str">
        <f>IF(SP_SUL!D493="","*",SP_SUL!D493)</f>
        <v>*</v>
      </c>
      <c r="E490" s="94" t="str">
        <f>IF(SP_SUL!H493="","*",SP_SUL!H493)</f>
        <v>*</v>
      </c>
      <c r="F490" s="100" t="str">
        <f>IF(SP_SUL!M493="","*",SP_SUL!M493)</f>
        <v>-</v>
      </c>
      <c r="G490" s="95" t="str">
        <f>IF(SP_SUL!I493="","*",SP_SUL!I493)</f>
        <v>*</v>
      </c>
      <c r="H490" s="95" t="str">
        <f>IF(SP_SUL!AB493="","*",SP_SUL!AB493)</f>
        <v>*</v>
      </c>
      <c r="I490" s="95" t="str">
        <f>IF(SP_SUL!AC493="","*",SP_SUL!AC493)</f>
        <v>*</v>
      </c>
      <c r="J490" s="96" t="str">
        <f>IF(SP_SUL!AA493="","*",SP_SUL!AA493)</f>
        <v>*</v>
      </c>
      <c r="K490" s="97" t="str">
        <f>IF(SP_SUL!AD493="","*",SP_SUL!AD493)</f>
        <v>*</v>
      </c>
    </row>
    <row r="491" spans="2:11">
      <c r="B491" s="94" t="str">
        <f>IF(SP_SUL!Y494="","*",SP_SUL!Y494)</f>
        <v>*</v>
      </c>
      <c r="C491" s="95" t="str">
        <f>IF(SP_SUL!B494="","*",SP_SUL!B494)</f>
        <v>*</v>
      </c>
      <c r="D491" s="94" t="str">
        <f>IF(SP_SUL!D494="","*",SP_SUL!D494)</f>
        <v>*</v>
      </c>
      <c r="E491" s="94" t="str">
        <f>IF(SP_SUL!H494="","*",SP_SUL!H494)</f>
        <v>*</v>
      </c>
      <c r="F491" s="100" t="str">
        <f>IF(SP_SUL!M494="","*",SP_SUL!M494)</f>
        <v>-</v>
      </c>
      <c r="G491" s="95" t="str">
        <f>IF(SP_SUL!I494="","*",SP_SUL!I494)</f>
        <v>*</v>
      </c>
      <c r="H491" s="95" t="str">
        <f>IF(SP_SUL!AB494="","*",SP_SUL!AB494)</f>
        <v>*</v>
      </c>
      <c r="I491" s="95" t="str">
        <f>IF(SP_SUL!AC494="","*",SP_SUL!AC494)</f>
        <v>*</v>
      </c>
      <c r="J491" s="96" t="str">
        <f>IF(SP_SUL!AA494="","*",SP_SUL!AA494)</f>
        <v>*</v>
      </c>
      <c r="K491" s="97" t="str">
        <f>IF(SP_SUL!AD494="","*",SP_SUL!AD494)</f>
        <v>*</v>
      </c>
    </row>
    <row r="492" spans="2:11">
      <c r="B492" s="94" t="str">
        <f>IF(SP_SUL!Y495="","*",SP_SUL!Y495)</f>
        <v>*</v>
      </c>
      <c r="C492" s="95" t="str">
        <f>IF(SP_SUL!B495="","*",SP_SUL!B495)</f>
        <v>*</v>
      </c>
      <c r="D492" s="94" t="str">
        <f>IF(SP_SUL!D495="","*",SP_SUL!D495)</f>
        <v>*</v>
      </c>
      <c r="E492" s="94" t="str">
        <f>IF(SP_SUL!H495="","*",SP_SUL!H495)</f>
        <v>*</v>
      </c>
      <c r="F492" s="100" t="str">
        <f>IF(SP_SUL!M495="","*",SP_SUL!M495)</f>
        <v>-</v>
      </c>
      <c r="G492" s="95" t="str">
        <f>IF(SP_SUL!I495="","*",SP_SUL!I495)</f>
        <v>*</v>
      </c>
      <c r="H492" s="95" t="str">
        <f>IF(SP_SUL!AB495="","*",SP_SUL!AB495)</f>
        <v>*</v>
      </c>
      <c r="I492" s="95" t="str">
        <f>IF(SP_SUL!AC495="","*",SP_SUL!AC495)</f>
        <v>*</v>
      </c>
      <c r="J492" s="96" t="str">
        <f>IF(SP_SUL!AA495="","*",SP_SUL!AA495)</f>
        <v>*</v>
      </c>
      <c r="K492" s="97" t="str">
        <f>IF(SP_SUL!AD495="","*",SP_SUL!AD495)</f>
        <v>*</v>
      </c>
    </row>
    <row r="493" spans="2:11">
      <c r="B493" s="94" t="str">
        <f>IF(SP_SUL!Y496="","*",SP_SUL!Y496)</f>
        <v>*</v>
      </c>
      <c r="C493" s="95" t="str">
        <f>IF(SP_SUL!B496="","*",SP_SUL!B496)</f>
        <v>*</v>
      </c>
      <c r="D493" s="94" t="str">
        <f>IF(SP_SUL!D496="","*",SP_SUL!D496)</f>
        <v>*</v>
      </c>
      <c r="E493" s="94" t="str">
        <f>IF(SP_SUL!H496="","*",SP_SUL!H496)</f>
        <v>*</v>
      </c>
      <c r="F493" s="100" t="str">
        <f>IF(SP_SUL!M496="","*",SP_SUL!M496)</f>
        <v>-</v>
      </c>
      <c r="G493" s="95" t="str">
        <f>IF(SP_SUL!I496="","*",SP_SUL!I496)</f>
        <v>*</v>
      </c>
      <c r="H493" s="95" t="str">
        <f>IF(SP_SUL!AB496="","*",SP_SUL!AB496)</f>
        <v>*</v>
      </c>
      <c r="I493" s="95" t="str">
        <f>IF(SP_SUL!AC496="","*",SP_SUL!AC496)</f>
        <v>*</v>
      </c>
      <c r="J493" s="96" t="str">
        <f>IF(SP_SUL!AA496="","*",SP_SUL!AA496)</f>
        <v>*</v>
      </c>
      <c r="K493" s="97" t="str">
        <f>IF(SP_SUL!AD496="","*",SP_SUL!AD496)</f>
        <v>*</v>
      </c>
    </row>
    <row r="494" spans="2:11">
      <c r="B494" s="94" t="str">
        <f>IF(SP_SUL!Y497="","*",SP_SUL!Y497)</f>
        <v>*</v>
      </c>
      <c r="C494" s="95" t="str">
        <f>IF(SP_SUL!B497="","*",SP_SUL!B497)</f>
        <v>*</v>
      </c>
      <c r="D494" s="94" t="str">
        <f>IF(SP_SUL!D497="","*",SP_SUL!D497)</f>
        <v>*</v>
      </c>
      <c r="E494" s="94" t="str">
        <f>IF(SP_SUL!H497="","*",SP_SUL!H497)</f>
        <v>*</v>
      </c>
      <c r="F494" s="100" t="str">
        <f>IF(SP_SUL!M497="","*",SP_SUL!M497)</f>
        <v>-</v>
      </c>
      <c r="G494" s="95" t="str">
        <f>IF(SP_SUL!I497="","*",SP_SUL!I497)</f>
        <v>*</v>
      </c>
      <c r="H494" s="95" t="str">
        <f>IF(SP_SUL!AB497="","*",SP_SUL!AB497)</f>
        <v>*</v>
      </c>
      <c r="I494" s="95" t="str">
        <f>IF(SP_SUL!AC497="","*",SP_SUL!AC497)</f>
        <v>*</v>
      </c>
      <c r="J494" s="96" t="str">
        <f>IF(SP_SUL!AA497="","*",SP_SUL!AA497)</f>
        <v>*</v>
      </c>
      <c r="K494" s="97" t="str">
        <f>IF(SP_SUL!AD497="","*",SP_SUL!AD497)</f>
        <v>*</v>
      </c>
    </row>
    <row r="495" spans="2:11">
      <c r="B495" s="94" t="str">
        <f>IF(SP_SUL!Y498="","*",SP_SUL!Y498)</f>
        <v>*</v>
      </c>
      <c r="C495" s="95" t="str">
        <f>IF(SP_SUL!B498="","*",SP_SUL!B498)</f>
        <v>*</v>
      </c>
      <c r="D495" s="94" t="str">
        <f>IF(SP_SUL!D498="","*",SP_SUL!D498)</f>
        <v>*</v>
      </c>
      <c r="E495" s="94" t="str">
        <f>IF(SP_SUL!H498="","*",SP_SUL!H498)</f>
        <v>*</v>
      </c>
      <c r="F495" s="100" t="str">
        <f>IF(SP_SUL!M498="","*",SP_SUL!M498)</f>
        <v>-</v>
      </c>
      <c r="G495" s="95" t="str">
        <f>IF(SP_SUL!I498="","*",SP_SUL!I498)</f>
        <v>*</v>
      </c>
      <c r="H495" s="95" t="str">
        <f>IF(SP_SUL!AB498="","*",SP_SUL!AB498)</f>
        <v>*</v>
      </c>
      <c r="I495" s="95" t="str">
        <f>IF(SP_SUL!AC498="","*",SP_SUL!AC498)</f>
        <v>*</v>
      </c>
      <c r="J495" s="96" t="str">
        <f>IF(SP_SUL!AA498="","*",SP_SUL!AA498)</f>
        <v>*</v>
      </c>
      <c r="K495" s="97" t="str">
        <f>IF(SP_SUL!AD498="","*",SP_SUL!AD498)</f>
        <v>*</v>
      </c>
    </row>
    <row r="496" spans="2:11">
      <c r="B496" s="94" t="str">
        <f>IF(SP_SUL!Y499="","*",SP_SUL!Y499)</f>
        <v>*</v>
      </c>
      <c r="C496" s="95" t="str">
        <f>IF(SP_SUL!B499="","*",SP_SUL!B499)</f>
        <v>*</v>
      </c>
      <c r="D496" s="94" t="str">
        <f>IF(SP_SUL!D499="","*",SP_SUL!D499)</f>
        <v>*</v>
      </c>
      <c r="E496" s="94" t="str">
        <f>IF(SP_SUL!H499="","*",SP_SUL!H499)</f>
        <v>*</v>
      </c>
      <c r="F496" s="100" t="str">
        <f>IF(SP_SUL!M499="","*",SP_SUL!M499)</f>
        <v>-</v>
      </c>
      <c r="G496" s="95" t="str">
        <f>IF(SP_SUL!I499="","*",SP_SUL!I499)</f>
        <v>*</v>
      </c>
      <c r="H496" s="95" t="str">
        <f>IF(SP_SUL!AB499="","*",SP_SUL!AB499)</f>
        <v>*</v>
      </c>
      <c r="I496" s="95" t="str">
        <f>IF(SP_SUL!AC499="","*",SP_SUL!AC499)</f>
        <v>*</v>
      </c>
      <c r="J496" s="96" t="str">
        <f>IF(SP_SUL!AA499="","*",SP_SUL!AA499)</f>
        <v>*</v>
      </c>
      <c r="K496" s="97" t="str">
        <f>IF(SP_SUL!AD499="","*",SP_SUL!AD499)</f>
        <v>*</v>
      </c>
    </row>
    <row r="497" spans="2:11">
      <c r="B497" s="94" t="str">
        <f>IF(SP_SUL!Y500="","*",SP_SUL!Y500)</f>
        <v>*</v>
      </c>
      <c r="C497" s="95" t="str">
        <f>IF(SP_SUL!B500="","*",SP_SUL!B500)</f>
        <v>*</v>
      </c>
      <c r="D497" s="94" t="str">
        <f>IF(SP_SUL!D500="","*",SP_SUL!D500)</f>
        <v>*</v>
      </c>
      <c r="E497" s="94" t="str">
        <f>IF(SP_SUL!H500="","*",SP_SUL!H500)</f>
        <v>*</v>
      </c>
      <c r="F497" s="100" t="str">
        <f>IF(SP_SUL!M500="","*",SP_SUL!M500)</f>
        <v>-</v>
      </c>
      <c r="G497" s="95" t="str">
        <f>IF(SP_SUL!I500="","*",SP_SUL!I500)</f>
        <v>*</v>
      </c>
      <c r="H497" s="95" t="str">
        <f>IF(SP_SUL!AB500="","*",SP_SUL!AB500)</f>
        <v>*</v>
      </c>
      <c r="I497" s="95" t="str">
        <f>IF(SP_SUL!AC500="","*",SP_SUL!AC500)</f>
        <v>*</v>
      </c>
      <c r="J497" s="96" t="str">
        <f>IF(SP_SUL!AA500="","*",SP_SUL!AA500)</f>
        <v>*</v>
      </c>
      <c r="K497" s="97" t="str">
        <f>IF(SP_SUL!AD500="","*",SP_SUL!AD500)</f>
        <v>*</v>
      </c>
    </row>
    <row r="498" spans="2:11">
      <c r="B498" s="94" t="str">
        <f>IF(SP_SUL!Y501="","*",SP_SUL!Y501)</f>
        <v>*</v>
      </c>
      <c r="C498" s="95" t="str">
        <f>IF(SP_SUL!B501="","*",SP_SUL!B501)</f>
        <v>*</v>
      </c>
      <c r="D498" s="94" t="str">
        <f>IF(SP_SUL!D501="","*",SP_SUL!D501)</f>
        <v>*</v>
      </c>
      <c r="E498" s="94" t="str">
        <f>IF(SP_SUL!H501="","*",SP_SUL!H501)</f>
        <v>*</v>
      </c>
      <c r="F498" s="100" t="str">
        <f>IF(SP_SUL!M501="","*",SP_SUL!M501)</f>
        <v>-</v>
      </c>
      <c r="G498" s="95" t="str">
        <f>IF(SP_SUL!I501="","*",SP_SUL!I501)</f>
        <v>*</v>
      </c>
      <c r="H498" s="95" t="str">
        <f>IF(SP_SUL!AB501="","*",SP_SUL!AB501)</f>
        <v>*</v>
      </c>
      <c r="I498" s="95" t="str">
        <f>IF(SP_SUL!AC501="","*",SP_SUL!AC501)</f>
        <v>*</v>
      </c>
      <c r="J498" s="96" t="str">
        <f>IF(SP_SUL!AA501="","*",SP_SUL!AA501)</f>
        <v>*</v>
      </c>
      <c r="K498" s="97" t="str">
        <f>IF(SP_SUL!AD501="","*",SP_SUL!AD501)</f>
        <v>*</v>
      </c>
    </row>
    <row r="499" spans="2:11">
      <c r="B499" s="94" t="str">
        <f>IF(SP_SUL!Y502="","*",SP_SUL!Y502)</f>
        <v>*</v>
      </c>
      <c r="C499" s="95" t="str">
        <f>IF(SP_SUL!B502="","*",SP_SUL!B502)</f>
        <v>*</v>
      </c>
      <c r="D499" s="94" t="str">
        <f>IF(SP_SUL!D502="","*",SP_SUL!D502)</f>
        <v>*</v>
      </c>
      <c r="E499" s="94" t="str">
        <f>IF(SP_SUL!H502="","*",SP_SUL!H502)</f>
        <v>*</v>
      </c>
      <c r="F499" s="100" t="str">
        <f>IF(SP_SUL!M502="","*",SP_SUL!M502)</f>
        <v>-</v>
      </c>
      <c r="G499" s="95" t="str">
        <f>IF(SP_SUL!I502="","*",SP_SUL!I502)</f>
        <v>*</v>
      </c>
      <c r="H499" s="95" t="str">
        <f>IF(SP_SUL!AB502="","*",SP_SUL!AB502)</f>
        <v>*</v>
      </c>
      <c r="I499" s="95" t="str">
        <f>IF(SP_SUL!AC502="","*",SP_SUL!AC502)</f>
        <v>*</v>
      </c>
      <c r="J499" s="96" t="str">
        <f>IF(SP_SUL!AA502="","*",SP_SUL!AA502)</f>
        <v>*</v>
      </c>
      <c r="K499" s="97" t="str">
        <f>IF(SP_SUL!AD502="","*",SP_SUL!AD502)</f>
        <v>*</v>
      </c>
    </row>
    <row r="500" spans="2:11">
      <c r="B500" s="94" t="str">
        <f>IF(SP_SUL!Y503="","*",SP_SUL!Y503)</f>
        <v>*</v>
      </c>
      <c r="C500" s="95" t="str">
        <f>IF(SP_SUL!B503="","*",SP_SUL!B503)</f>
        <v>*</v>
      </c>
      <c r="D500" s="94" t="str">
        <f>IF(SP_SUL!D503="","*",SP_SUL!D503)</f>
        <v>*</v>
      </c>
      <c r="E500" s="94" t="str">
        <f>IF(SP_SUL!H503="","*",SP_SUL!H503)</f>
        <v>*</v>
      </c>
      <c r="F500" s="100" t="str">
        <f>IF(SP_SUL!M503="","*",SP_SUL!M503)</f>
        <v>-</v>
      </c>
      <c r="G500" s="95" t="str">
        <f>IF(SP_SUL!I503="","*",SP_SUL!I503)</f>
        <v>*</v>
      </c>
      <c r="H500" s="95" t="str">
        <f>IF(SP_SUL!AB503="","*",SP_SUL!AB503)</f>
        <v>*</v>
      </c>
      <c r="I500" s="95" t="str">
        <f>IF(SP_SUL!AC503="","*",SP_SUL!AC503)</f>
        <v>*</v>
      </c>
      <c r="J500" s="96" t="str">
        <f>IF(SP_SUL!AA503="","*",SP_SUL!AA503)</f>
        <v>*</v>
      </c>
      <c r="K500" s="97" t="str">
        <f>IF(SP_SUL!AD503="","*",SP_SUL!AD503)</f>
        <v>*</v>
      </c>
    </row>
    <row r="501" spans="2:11">
      <c r="B501" s="94" t="str">
        <f>IF(SP_SUL!Y504="","*",SP_SUL!Y504)</f>
        <v>*</v>
      </c>
      <c r="C501" s="95" t="str">
        <f>IF(SP_SUL!B504="","*",SP_SUL!B504)</f>
        <v>*</v>
      </c>
      <c r="D501" s="94" t="str">
        <f>IF(SP_SUL!D504="","*",SP_SUL!D504)</f>
        <v>*</v>
      </c>
      <c r="E501" s="94" t="str">
        <f>IF(SP_SUL!H504="","*",SP_SUL!H504)</f>
        <v>*</v>
      </c>
      <c r="F501" s="100" t="str">
        <f>IF(SP_SUL!M504="","*",SP_SUL!M504)</f>
        <v>-</v>
      </c>
      <c r="G501" s="95" t="str">
        <f>IF(SP_SUL!I504="","*",SP_SUL!I504)</f>
        <v>*</v>
      </c>
      <c r="H501" s="95" t="str">
        <f>IF(SP_SUL!AB504="","*",SP_SUL!AB504)</f>
        <v>*</v>
      </c>
      <c r="I501" s="95" t="str">
        <f>IF(SP_SUL!AC504="","*",SP_SUL!AC504)</f>
        <v>*</v>
      </c>
      <c r="J501" s="96" t="str">
        <f>IF(SP_SUL!AA504="","*",SP_SUL!AA504)</f>
        <v>*</v>
      </c>
      <c r="K501" s="97" t="str">
        <f>IF(SP_SUL!AD504="","*",SP_SUL!AD504)</f>
        <v>*</v>
      </c>
    </row>
    <row r="502" spans="2:11">
      <c r="B502" s="94" t="str">
        <f>IF(SP_SUL!Y505="","*",SP_SUL!Y505)</f>
        <v>*</v>
      </c>
      <c r="C502" s="95" t="str">
        <f>IF(SP_SUL!B505="","*",SP_SUL!B505)</f>
        <v>*</v>
      </c>
      <c r="D502" s="94" t="str">
        <f>IF(SP_SUL!D505="","*",SP_SUL!D505)</f>
        <v>*</v>
      </c>
      <c r="E502" s="94" t="str">
        <f>IF(SP_SUL!H505="","*",SP_SUL!H505)</f>
        <v>*</v>
      </c>
      <c r="F502" s="100" t="str">
        <f>IF(SP_SUL!M505="","*",SP_SUL!M505)</f>
        <v>-</v>
      </c>
      <c r="G502" s="95" t="str">
        <f>IF(SP_SUL!I505="","*",SP_SUL!I505)</f>
        <v>*</v>
      </c>
      <c r="H502" s="95" t="str">
        <f>IF(SP_SUL!AB505="","*",SP_SUL!AB505)</f>
        <v>*</v>
      </c>
      <c r="I502" s="95" t="str">
        <f>IF(SP_SUL!AC505="","*",SP_SUL!AC505)</f>
        <v>*</v>
      </c>
      <c r="J502" s="96" t="str">
        <f>IF(SP_SUL!AA505="","*",SP_SUL!AA505)</f>
        <v>*</v>
      </c>
      <c r="K502" s="97" t="str">
        <f>IF(SP_SUL!AD505="","*",SP_SUL!AD505)</f>
        <v>*</v>
      </c>
    </row>
    <row r="503" spans="2:11">
      <c r="B503" s="94" t="str">
        <f>IF(SP_SUL!Y506="","*",SP_SUL!Y506)</f>
        <v>*</v>
      </c>
      <c r="C503" s="95" t="str">
        <f>IF(SP_SUL!B506="","*",SP_SUL!B506)</f>
        <v>*</v>
      </c>
      <c r="D503" s="94" t="str">
        <f>IF(SP_SUL!D506="","*",SP_SUL!D506)</f>
        <v>*</v>
      </c>
      <c r="E503" s="94" t="str">
        <f>IF(SP_SUL!H506="","*",SP_SUL!H506)</f>
        <v>*</v>
      </c>
      <c r="F503" s="100" t="str">
        <f>IF(SP_SUL!M506="","*",SP_SUL!M506)</f>
        <v>-</v>
      </c>
      <c r="G503" s="95" t="str">
        <f>IF(SP_SUL!I506="","*",SP_SUL!I506)</f>
        <v>*</v>
      </c>
      <c r="H503" s="95" t="str">
        <f>IF(SP_SUL!AB506="","*",SP_SUL!AB506)</f>
        <v>*</v>
      </c>
      <c r="I503" s="95" t="str">
        <f>IF(SP_SUL!AC506="","*",SP_SUL!AC506)</f>
        <v>*</v>
      </c>
      <c r="J503" s="96" t="str">
        <f>IF(SP_SUL!AA506="","*",SP_SUL!AA506)</f>
        <v>*</v>
      </c>
      <c r="K503" s="97" t="str">
        <f>IF(SP_SUL!AD506="","*",SP_SUL!AD506)</f>
        <v>*</v>
      </c>
    </row>
    <row r="504" spans="2:11">
      <c r="B504" s="94" t="str">
        <f>IF(SP_SUL!Y507="","*",SP_SUL!Y507)</f>
        <v>*</v>
      </c>
      <c r="C504" s="95" t="str">
        <f>IF(SP_SUL!B507="","*",SP_SUL!B507)</f>
        <v>*</v>
      </c>
      <c r="D504" s="94" t="str">
        <f>IF(SP_SUL!D507="","*",SP_SUL!D507)</f>
        <v>*</v>
      </c>
      <c r="E504" s="94" t="str">
        <f>IF(SP_SUL!H507="","*",SP_SUL!H507)</f>
        <v>*</v>
      </c>
      <c r="F504" s="100" t="str">
        <f>IF(SP_SUL!M507="","*",SP_SUL!M507)</f>
        <v>-</v>
      </c>
      <c r="G504" s="95" t="str">
        <f>IF(SP_SUL!I507="","*",SP_SUL!I507)</f>
        <v>*</v>
      </c>
      <c r="H504" s="95" t="str">
        <f>IF(SP_SUL!AB507="","*",SP_SUL!AB507)</f>
        <v>*</v>
      </c>
      <c r="I504" s="95" t="str">
        <f>IF(SP_SUL!AC507="","*",SP_SUL!AC507)</f>
        <v>*</v>
      </c>
      <c r="J504" s="96" t="str">
        <f>IF(SP_SUL!AA507="","*",SP_SUL!AA507)</f>
        <v>*</v>
      </c>
      <c r="K504" s="97" t="str">
        <f>IF(SP_SUL!AD507="","*",SP_SUL!AD507)</f>
        <v>*</v>
      </c>
    </row>
    <row r="505" spans="2:11">
      <c r="B505" s="94" t="str">
        <f>IF(SP_SUL!Y508="","*",SP_SUL!Y508)</f>
        <v>*</v>
      </c>
      <c r="C505" s="95" t="str">
        <f>IF(SP_SUL!B508="","*",SP_SUL!B508)</f>
        <v>*</v>
      </c>
      <c r="D505" s="94" t="str">
        <f>IF(SP_SUL!D508="","*",SP_SUL!D508)</f>
        <v>*</v>
      </c>
      <c r="E505" s="94" t="str">
        <f>IF(SP_SUL!H508="","*",SP_SUL!H508)</f>
        <v>*</v>
      </c>
      <c r="F505" s="100" t="str">
        <f>IF(SP_SUL!M508="","*",SP_SUL!M508)</f>
        <v>-</v>
      </c>
      <c r="G505" s="95" t="str">
        <f>IF(SP_SUL!I508="","*",SP_SUL!I508)</f>
        <v>*</v>
      </c>
      <c r="H505" s="95" t="str">
        <f>IF(SP_SUL!AB508="","*",SP_SUL!AB508)</f>
        <v>*</v>
      </c>
      <c r="I505" s="95" t="str">
        <f>IF(SP_SUL!AC508="","*",SP_SUL!AC508)</f>
        <v>*</v>
      </c>
      <c r="J505" s="96" t="str">
        <f>IF(SP_SUL!AA508="","*",SP_SUL!AA508)</f>
        <v>*</v>
      </c>
      <c r="K505" s="97" t="str">
        <f>IF(SP_SUL!AD508="","*",SP_SUL!AD508)</f>
        <v>*</v>
      </c>
    </row>
    <row r="506" spans="2:11">
      <c r="B506" s="94" t="str">
        <f>IF(SP_SUL!Y509="","*",SP_SUL!Y509)</f>
        <v>*</v>
      </c>
      <c r="C506" s="95" t="str">
        <f>IF(SP_SUL!B509="","*",SP_SUL!B509)</f>
        <v>*</v>
      </c>
      <c r="D506" s="94" t="str">
        <f>IF(SP_SUL!D509="","*",SP_SUL!D509)</f>
        <v>*</v>
      </c>
      <c r="E506" s="94" t="str">
        <f>IF(SP_SUL!H509="","*",SP_SUL!H509)</f>
        <v>*</v>
      </c>
      <c r="F506" s="100" t="str">
        <f>IF(SP_SUL!M509="","*",SP_SUL!M509)</f>
        <v>-</v>
      </c>
      <c r="G506" s="95" t="str">
        <f>IF(SP_SUL!I509="","*",SP_SUL!I509)</f>
        <v>*</v>
      </c>
      <c r="H506" s="95" t="str">
        <f>IF(SP_SUL!AB509="","*",SP_SUL!AB509)</f>
        <v>*</v>
      </c>
      <c r="I506" s="95" t="str">
        <f>IF(SP_SUL!AC509="","*",SP_SUL!AC509)</f>
        <v>*</v>
      </c>
      <c r="J506" s="96" t="str">
        <f>IF(SP_SUL!AA509="","*",SP_SUL!AA509)</f>
        <v>*</v>
      </c>
      <c r="K506" s="97" t="str">
        <f>IF(SP_SUL!AD509="","*",SP_SUL!AD509)</f>
        <v>*</v>
      </c>
    </row>
    <row r="507" spans="2:11">
      <c r="B507" s="94" t="str">
        <f>IF(SP_SUL!Y510="","*",SP_SUL!Y510)</f>
        <v>*</v>
      </c>
      <c r="C507" s="95" t="str">
        <f>IF(SP_SUL!B510="","*",SP_SUL!B510)</f>
        <v>*</v>
      </c>
      <c r="D507" s="94" t="str">
        <f>IF(SP_SUL!D510="","*",SP_SUL!D510)</f>
        <v>*</v>
      </c>
      <c r="E507" s="94" t="str">
        <f>IF(SP_SUL!H510="","*",SP_SUL!H510)</f>
        <v>*</v>
      </c>
      <c r="F507" s="100" t="str">
        <f>IF(SP_SUL!M510="","*",SP_SUL!M510)</f>
        <v>-</v>
      </c>
      <c r="G507" s="95" t="str">
        <f>IF(SP_SUL!I510="","*",SP_SUL!I510)</f>
        <v>*</v>
      </c>
      <c r="H507" s="95" t="str">
        <f>IF(SP_SUL!AB510="","*",SP_SUL!AB510)</f>
        <v>*</v>
      </c>
      <c r="I507" s="95" t="str">
        <f>IF(SP_SUL!AC510="","*",SP_SUL!AC510)</f>
        <v>*</v>
      </c>
      <c r="J507" s="96" t="str">
        <f>IF(SP_SUL!AA510="","*",SP_SUL!AA510)</f>
        <v>*</v>
      </c>
      <c r="K507" s="97" t="str">
        <f>IF(SP_SUL!AD510="","*",SP_SUL!AD510)</f>
        <v>*</v>
      </c>
    </row>
    <row r="508" spans="2:11">
      <c r="B508" s="94" t="str">
        <f>IF(SP_SUL!Y511="","*",SP_SUL!Y511)</f>
        <v>*</v>
      </c>
      <c r="C508" s="95" t="str">
        <f>IF(SP_SUL!B511="","*",SP_SUL!B511)</f>
        <v>*</v>
      </c>
      <c r="D508" s="94" t="str">
        <f>IF(SP_SUL!D511="","*",SP_SUL!D511)</f>
        <v>*</v>
      </c>
      <c r="E508" s="94" t="str">
        <f>IF(SP_SUL!H511="","*",SP_SUL!H511)</f>
        <v>*</v>
      </c>
      <c r="F508" s="100" t="str">
        <f>IF(SP_SUL!M511="","*",SP_SUL!M511)</f>
        <v>-</v>
      </c>
      <c r="G508" s="95" t="str">
        <f>IF(SP_SUL!I511="","*",SP_SUL!I511)</f>
        <v>*</v>
      </c>
      <c r="H508" s="95" t="str">
        <f>IF(SP_SUL!AB511="","*",SP_SUL!AB511)</f>
        <v>*</v>
      </c>
      <c r="I508" s="95" t="str">
        <f>IF(SP_SUL!AC511="","*",SP_SUL!AC511)</f>
        <v>*</v>
      </c>
      <c r="J508" s="96" t="str">
        <f>IF(SP_SUL!AA511="","*",SP_SUL!AA511)</f>
        <v>*</v>
      </c>
      <c r="K508" s="97" t="str">
        <f>IF(SP_SUL!AD511="","*",SP_SUL!AD511)</f>
        <v>*</v>
      </c>
    </row>
    <row r="509" spans="2:11">
      <c r="B509" s="94" t="str">
        <f>IF(SP_SUL!Y512="","*",SP_SUL!Y512)</f>
        <v>*</v>
      </c>
      <c r="C509" s="95" t="str">
        <f>IF(SP_SUL!B512="","*",SP_SUL!B512)</f>
        <v>*</v>
      </c>
      <c r="D509" s="94" t="str">
        <f>IF(SP_SUL!D512="","*",SP_SUL!D512)</f>
        <v>*</v>
      </c>
      <c r="E509" s="94" t="str">
        <f>IF(SP_SUL!H512="","*",SP_SUL!H512)</f>
        <v>*</v>
      </c>
      <c r="F509" s="100" t="str">
        <f>IF(SP_SUL!M512="","*",SP_SUL!M512)</f>
        <v>-</v>
      </c>
      <c r="G509" s="95" t="str">
        <f>IF(SP_SUL!I512="","*",SP_SUL!I512)</f>
        <v>*</v>
      </c>
      <c r="H509" s="95" t="str">
        <f>IF(SP_SUL!AB512="","*",SP_SUL!AB512)</f>
        <v>*</v>
      </c>
      <c r="I509" s="95" t="str">
        <f>IF(SP_SUL!AC512="","*",SP_SUL!AC512)</f>
        <v>*</v>
      </c>
      <c r="J509" s="96" t="str">
        <f>IF(SP_SUL!AA512="","*",SP_SUL!AA512)</f>
        <v>*</v>
      </c>
      <c r="K509" s="97" t="str">
        <f>IF(SP_SUL!AD512="","*",SP_SUL!AD512)</f>
        <v>*</v>
      </c>
    </row>
    <row r="510" spans="2:11">
      <c r="B510" s="94" t="str">
        <f>IF(SP_SUL!Y513="","*",SP_SUL!Y513)</f>
        <v>*</v>
      </c>
      <c r="C510" s="95" t="str">
        <f>IF(SP_SUL!B513="","*",SP_SUL!B513)</f>
        <v>*</v>
      </c>
      <c r="D510" s="94" t="str">
        <f>IF(SP_SUL!D513="","*",SP_SUL!D513)</f>
        <v>*</v>
      </c>
      <c r="E510" s="94" t="str">
        <f>IF(SP_SUL!H513="","*",SP_SUL!H513)</f>
        <v>*</v>
      </c>
      <c r="F510" s="100" t="str">
        <f>IF(SP_SUL!M513="","*",SP_SUL!M513)</f>
        <v>-</v>
      </c>
      <c r="G510" s="95" t="str">
        <f>IF(SP_SUL!I513="","*",SP_SUL!I513)</f>
        <v>*</v>
      </c>
      <c r="H510" s="95" t="str">
        <f>IF(SP_SUL!AB513="","*",SP_SUL!AB513)</f>
        <v>*</v>
      </c>
      <c r="I510" s="95" t="str">
        <f>IF(SP_SUL!AC513="","*",SP_SUL!AC513)</f>
        <v>*</v>
      </c>
      <c r="J510" s="96" t="str">
        <f>IF(SP_SUL!AA513="","*",SP_SUL!AA513)</f>
        <v>*</v>
      </c>
      <c r="K510" s="97" t="str">
        <f>IF(SP_SUL!AD513="","*",SP_SUL!AD513)</f>
        <v>*</v>
      </c>
    </row>
    <row r="511" spans="2:11">
      <c r="B511" s="94" t="str">
        <f>IF(SP_SUL!Y514="","*",SP_SUL!Y514)</f>
        <v>*</v>
      </c>
      <c r="C511" s="95" t="str">
        <f>IF(SP_SUL!B514="","*",SP_SUL!B514)</f>
        <v>*</v>
      </c>
      <c r="D511" s="94" t="str">
        <f>IF(SP_SUL!D514="","*",SP_SUL!D514)</f>
        <v>*</v>
      </c>
      <c r="E511" s="94" t="str">
        <f>IF(SP_SUL!H514="","*",SP_SUL!H514)</f>
        <v>*</v>
      </c>
      <c r="F511" s="100" t="str">
        <f>IF(SP_SUL!M514="","*",SP_SUL!M514)</f>
        <v>-</v>
      </c>
      <c r="G511" s="95" t="str">
        <f>IF(SP_SUL!I514="","*",SP_SUL!I514)</f>
        <v>*</v>
      </c>
      <c r="H511" s="95" t="str">
        <f>IF(SP_SUL!AB514="","*",SP_SUL!AB514)</f>
        <v>*</v>
      </c>
      <c r="I511" s="95" t="str">
        <f>IF(SP_SUL!AC514="","*",SP_SUL!AC514)</f>
        <v>*</v>
      </c>
      <c r="J511" s="96" t="str">
        <f>IF(SP_SUL!AA514="","*",SP_SUL!AA514)</f>
        <v>*</v>
      </c>
      <c r="K511" s="97" t="str">
        <f>IF(SP_SUL!AD514="","*",SP_SUL!AD514)</f>
        <v>*</v>
      </c>
    </row>
    <row r="512" spans="2:11">
      <c r="B512" s="94" t="str">
        <f>IF(SP_SUL!Y515="","*",SP_SUL!Y515)</f>
        <v>*</v>
      </c>
      <c r="C512" s="95" t="str">
        <f>IF(SP_SUL!B515="","*",SP_SUL!B515)</f>
        <v>*</v>
      </c>
      <c r="D512" s="94" t="str">
        <f>IF(SP_SUL!D515="","*",SP_SUL!D515)</f>
        <v>*</v>
      </c>
      <c r="E512" s="94" t="str">
        <f>IF(SP_SUL!H515="","*",SP_SUL!H515)</f>
        <v>*</v>
      </c>
      <c r="F512" s="100" t="str">
        <f>IF(SP_SUL!M515="","*",SP_SUL!M515)</f>
        <v>-</v>
      </c>
      <c r="G512" s="95" t="str">
        <f>IF(SP_SUL!I515="","*",SP_SUL!I515)</f>
        <v>*</v>
      </c>
      <c r="H512" s="95" t="str">
        <f>IF(SP_SUL!AB515="","*",SP_SUL!AB515)</f>
        <v>*</v>
      </c>
      <c r="I512" s="95" t="str">
        <f>IF(SP_SUL!AC515="","*",SP_SUL!AC515)</f>
        <v>*</v>
      </c>
      <c r="J512" s="96" t="str">
        <f>IF(SP_SUL!AA515="","*",SP_SUL!AA515)</f>
        <v>*</v>
      </c>
      <c r="K512" s="97" t="str">
        <f>IF(SP_SUL!AD515="","*",SP_SUL!AD515)</f>
        <v>*</v>
      </c>
    </row>
    <row r="513" spans="2:11">
      <c r="B513" s="94" t="str">
        <f>IF(SP_SUL!Y516="","*",SP_SUL!Y516)</f>
        <v>*</v>
      </c>
      <c r="C513" s="95" t="str">
        <f>IF(SP_SUL!B516="","*",SP_SUL!B516)</f>
        <v>*</v>
      </c>
      <c r="D513" s="94" t="str">
        <f>IF(SP_SUL!D516="","*",SP_SUL!D516)</f>
        <v>*</v>
      </c>
      <c r="E513" s="94" t="str">
        <f>IF(SP_SUL!H516="","*",SP_SUL!H516)</f>
        <v>*</v>
      </c>
      <c r="F513" s="100" t="str">
        <f>IF(SP_SUL!M516="","*",SP_SUL!M516)</f>
        <v>-</v>
      </c>
      <c r="G513" s="95" t="str">
        <f>IF(SP_SUL!I516="","*",SP_SUL!I516)</f>
        <v>*</v>
      </c>
      <c r="H513" s="95" t="str">
        <f>IF(SP_SUL!AB516="","*",SP_SUL!AB516)</f>
        <v>*</v>
      </c>
      <c r="I513" s="95" t="str">
        <f>IF(SP_SUL!AC516="","*",SP_SUL!AC516)</f>
        <v>*</v>
      </c>
      <c r="J513" s="96" t="str">
        <f>IF(SP_SUL!AA516="","*",SP_SUL!AA516)</f>
        <v>*</v>
      </c>
      <c r="K513" s="97" t="str">
        <f>IF(SP_SUL!AD516="","*",SP_SUL!AD516)</f>
        <v>*</v>
      </c>
    </row>
    <row r="514" spans="2:11">
      <c r="B514" s="94" t="str">
        <f>IF(SP_SUL!Y517="","*",SP_SUL!Y517)</f>
        <v>*</v>
      </c>
      <c r="C514" s="95" t="str">
        <f>IF(SP_SUL!B517="","*",SP_SUL!B517)</f>
        <v>*</v>
      </c>
      <c r="D514" s="94" t="str">
        <f>IF(SP_SUL!D517="","*",SP_SUL!D517)</f>
        <v>*</v>
      </c>
      <c r="E514" s="94" t="str">
        <f>IF(SP_SUL!H517="","*",SP_SUL!H517)</f>
        <v>*</v>
      </c>
      <c r="F514" s="100" t="str">
        <f>IF(SP_SUL!M517="","*",SP_SUL!M517)</f>
        <v>-</v>
      </c>
      <c r="G514" s="95" t="str">
        <f>IF(SP_SUL!I517="","*",SP_SUL!I517)</f>
        <v>*</v>
      </c>
      <c r="H514" s="95" t="str">
        <f>IF(SP_SUL!AB517="","*",SP_SUL!AB517)</f>
        <v>*</v>
      </c>
      <c r="I514" s="95" t="str">
        <f>IF(SP_SUL!AC517="","*",SP_SUL!AC517)</f>
        <v>*</v>
      </c>
      <c r="J514" s="96" t="str">
        <f>IF(SP_SUL!AA517="","*",SP_SUL!AA517)</f>
        <v>*</v>
      </c>
      <c r="K514" s="97" t="str">
        <f>IF(SP_SUL!AD517="","*",SP_SUL!AD517)</f>
        <v>*</v>
      </c>
    </row>
    <row r="515" spans="2:11">
      <c r="B515" s="94" t="str">
        <f>IF(SP_SUL!Y518="","*",SP_SUL!Y518)</f>
        <v>*</v>
      </c>
      <c r="C515" s="95" t="str">
        <f>IF(SP_SUL!B518="","*",SP_SUL!B518)</f>
        <v>*</v>
      </c>
      <c r="D515" s="94" t="str">
        <f>IF(SP_SUL!D518="","*",SP_SUL!D518)</f>
        <v>*</v>
      </c>
      <c r="E515" s="94" t="str">
        <f>IF(SP_SUL!H518="","*",SP_SUL!H518)</f>
        <v>*</v>
      </c>
      <c r="F515" s="100" t="str">
        <f>IF(SP_SUL!M518="","*",SP_SUL!M518)</f>
        <v>-</v>
      </c>
      <c r="G515" s="95" t="str">
        <f>IF(SP_SUL!I518="","*",SP_SUL!I518)</f>
        <v>*</v>
      </c>
      <c r="H515" s="95" t="str">
        <f>IF(SP_SUL!AB518="","*",SP_SUL!AB518)</f>
        <v>*</v>
      </c>
      <c r="I515" s="95" t="str">
        <f>IF(SP_SUL!AC518="","*",SP_SUL!AC518)</f>
        <v>*</v>
      </c>
      <c r="J515" s="96" t="str">
        <f>IF(SP_SUL!AA518="","*",SP_SUL!AA518)</f>
        <v>*</v>
      </c>
      <c r="K515" s="97" t="str">
        <f>IF(SP_SUL!AD518="","*",SP_SUL!AD518)</f>
        <v>*</v>
      </c>
    </row>
    <row r="516" spans="2:11">
      <c r="B516" s="94" t="str">
        <f>IF(SP_SUL!Y519="","*",SP_SUL!Y519)</f>
        <v>*</v>
      </c>
      <c r="C516" s="95" t="str">
        <f>IF(SP_SUL!B519="","*",SP_SUL!B519)</f>
        <v>*</v>
      </c>
      <c r="D516" s="94" t="str">
        <f>IF(SP_SUL!D519="","*",SP_SUL!D519)</f>
        <v>*</v>
      </c>
      <c r="E516" s="94" t="str">
        <f>IF(SP_SUL!H519="","*",SP_SUL!H519)</f>
        <v>*</v>
      </c>
      <c r="F516" s="100" t="str">
        <f>IF(SP_SUL!M519="","*",SP_SUL!M519)</f>
        <v>-</v>
      </c>
      <c r="G516" s="95" t="str">
        <f>IF(SP_SUL!I519="","*",SP_SUL!I519)</f>
        <v>*</v>
      </c>
      <c r="H516" s="95" t="str">
        <f>IF(SP_SUL!AB519="","*",SP_SUL!AB519)</f>
        <v>*</v>
      </c>
      <c r="I516" s="95" t="str">
        <f>IF(SP_SUL!AC519="","*",SP_SUL!AC519)</f>
        <v>*</v>
      </c>
      <c r="J516" s="96" t="str">
        <f>IF(SP_SUL!AA519="","*",SP_SUL!AA519)</f>
        <v>*</v>
      </c>
      <c r="K516" s="97" t="str">
        <f>IF(SP_SUL!AD519="","*",SP_SUL!AD519)</f>
        <v>*</v>
      </c>
    </row>
    <row r="517" spans="2:11">
      <c r="B517" s="94" t="str">
        <f>IF(SP_SUL!Y520="","*",SP_SUL!Y520)</f>
        <v>*</v>
      </c>
      <c r="C517" s="95" t="str">
        <f>IF(SP_SUL!B520="","*",SP_SUL!B520)</f>
        <v>*</v>
      </c>
      <c r="D517" s="94" t="str">
        <f>IF(SP_SUL!D520="","*",SP_SUL!D520)</f>
        <v>*</v>
      </c>
      <c r="E517" s="94" t="str">
        <f>IF(SP_SUL!H520="","*",SP_SUL!H520)</f>
        <v>*</v>
      </c>
      <c r="F517" s="100" t="str">
        <f>IF(SP_SUL!M520="","*",SP_SUL!M520)</f>
        <v>-</v>
      </c>
      <c r="G517" s="95" t="str">
        <f>IF(SP_SUL!I520="","*",SP_SUL!I520)</f>
        <v>*</v>
      </c>
      <c r="H517" s="95" t="str">
        <f>IF(SP_SUL!AB520="","*",SP_SUL!AB520)</f>
        <v>*</v>
      </c>
      <c r="I517" s="95" t="str">
        <f>IF(SP_SUL!AC520="","*",SP_SUL!AC520)</f>
        <v>*</v>
      </c>
      <c r="J517" s="96" t="str">
        <f>IF(SP_SUL!AA520="","*",SP_SUL!AA520)</f>
        <v>*</v>
      </c>
      <c r="K517" s="97" t="str">
        <f>IF(SP_SUL!AD520="","*",SP_SUL!AD520)</f>
        <v>*</v>
      </c>
    </row>
    <row r="518" spans="2:11">
      <c r="B518" s="94" t="str">
        <f>IF(SP_SUL!Y521="","*",SP_SUL!Y521)</f>
        <v>*</v>
      </c>
      <c r="C518" s="95" t="str">
        <f>IF(SP_SUL!B521="","*",SP_SUL!B521)</f>
        <v>*</v>
      </c>
      <c r="D518" s="94" t="str">
        <f>IF(SP_SUL!D521="","*",SP_SUL!D521)</f>
        <v>*</v>
      </c>
      <c r="E518" s="94" t="str">
        <f>IF(SP_SUL!H521="","*",SP_SUL!H521)</f>
        <v>*</v>
      </c>
      <c r="F518" s="100" t="str">
        <f>IF(SP_SUL!M521="","*",SP_SUL!M521)</f>
        <v>-</v>
      </c>
      <c r="G518" s="95" t="str">
        <f>IF(SP_SUL!I521="","*",SP_SUL!I521)</f>
        <v>*</v>
      </c>
      <c r="H518" s="95" t="str">
        <f>IF(SP_SUL!AB521="","*",SP_SUL!AB521)</f>
        <v>*</v>
      </c>
      <c r="I518" s="95" t="str">
        <f>IF(SP_SUL!AC521="","*",SP_SUL!AC521)</f>
        <v>*</v>
      </c>
      <c r="J518" s="96" t="str">
        <f>IF(SP_SUL!AA521="","*",SP_SUL!AA521)</f>
        <v>*</v>
      </c>
      <c r="K518" s="97" t="str">
        <f>IF(SP_SUL!AD521="","*",SP_SUL!AD521)</f>
        <v>*</v>
      </c>
    </row>
    <row r="519" spans="2:11">
      <c r="B519" s="94" t="str">
        <f>IF(SP_SUL!Y522="","*",SP_SUL!Y522)</f>
        <v>*</v>
      </c>
      <c r="C519" s="95" t="str">
        <f>IF(SP_SUL!B522="","*",SP_SUL!B522)</f>
        <v>*</v>
      </c>
      <c r="D519" s="94" t="str">
        <f>IF(SP_SUL!D522="","*",SP_SUL!D522)</f>
        <v>*</v>
      </c>
      <c r="E519" s="94" t="str">
        <f>IF(SP_SUL!H522="","*",SP_SUL!H522)</f>
        <v>*</v>
      </c>
      <c r="F519" s="100" t="str">
        <f>IF(SP_SUL!M522="","*",SP_SUL!M522)</f>
        <v>-</v>
      </c>
      <c r="G519" s="95" t="str">
        <f>IF(SP_SUL!I522="","*",SP_SUL!I522)</f>
        <v>*</v>
      </c>
      <c r="H519" s="95" t="str">
        <f>IF(SP_SUL!AB522="","*",SP_SUL!AB522)</f>
        <v>*</v>
      </c>
      <c r="I519" s="95" t="str">
        <f>IF(SP_SUL!AC522="","*",SP_SUL!AC522)</f>
        <v>*</v>
      </c>
      <c r="J519" s="96" t="str">
        <f>IF(SP_SUL!AA522="","*",SP_SUL!AA522)</f>
        <v>*</v>
      </c>
      <c r="K519" s="97" t="str">
        <f>IF(SP_SUL!AD522="","*",SP_SUL!AD522)</f>
        <v>*</v>
      </c>
    </row>
    <row r="520" spans="2:11">
      <c r="B520" s="94" t="str">
        <f>IF(SP_SUL!Y523="","*",SP_SUL!Y523)</f>
        <v>*</v>
      </c>
      <c r="C520" s="95" t="str">
        <f>IF(SP_SUL!B523="","*",SP_SUL!B523)</f>
        <v>*</v>
      </c>
      <c r="D520" s="94" t="str">
        <f>IF(SP_SUL!D523="","*",SP_SUL!D523)</f>
        <v>*</v>
      </c>
      <c r="E520" s="94" t="str">
        <f>IF(SP_SUL!H523="","*",SP_SUL!H523)</f>
        <v>*</v>
      </c>
      <c r="F520" s="100" t="str">
        <f>IF(SP_SUL!M523="","*",SP_SUL!M523)</f>
        <v>-</v>
      </c>
      <c r="G520" s="95" t="str">
        <f>IF(SP_SUL!I523="","*",SP_SUL!I523)</f>
        <v>*</v>
      </c>
      <c r="H520" s="95" t="str">
        <f>IF(SP_SUL!AB523="","*",SP_SUL!AB523)</f>
        <v>*</v>
      </c>
      <c r="I520" s="95" t="str">
        <f>IF(SP_SUL!AC523="","*",SP_SUL!AC523)</f>
        <v>*</v>
      </c>
      <c r="J520" s="96" t="str">
        <f>IF(SP_SUL!AA523="","*",SP_SUL!AA523)</f>
        <v>*</v>
      </c>
      <c r="K520" s="97" t="str">
        <f>IF(SP_SUL!AD523="","*",SP_SUL!AD523)</f>
        <v>*</v>
      </c>
    </row>
    <row r="521" spans="2:11">
      <c r="B521" s="94" t="str">
        <f>IF(SP_SUL!Y524="","*",SP_SUL!Y524)</f>
        <v>*</v>
      </c>
      <c r="C521" s="95" t="str">
        <f>IF(SP_SUL!B524="","*",SP_SUL!B524)</f>
        <v>*</v>
      </c>
      <c r="D521" s="94" t="str">
        <f>IF(SP_SUL!D524="","*",SP_SUL!D524)</f>
        <v>*</v>
      </c>
      <c r="E521" s="94" t="str">
        <f>IF(SP_SUL!H524="","*",SP_SUL!H524)</f>
        <v>*</v>
      </c>
      <c r="F521" s="100" t="str">
        <f>IF(SP_SUL!M524="","*",SP_SUL!M524)</f>
        <v>-</v>
      </c>
      <c r="G521" s="95" t="str">
        <f>IF(SP_SUL!I524="","*",SP_SUL!I524)</f>
        <v>*</v>
      </c>
      <c r="H521" s="95" t="str">
        <f>IF(SP_SUL!AB524="","*",SP_SUL!AB524)</f>
        <v>*</v>
      </c>
      <c r="I521" s="95" t="str">
        <f>IF(SP_SUL!AC524="","*",SP_SUL!AC524)</f>
        <v>*</v>
      </c>
      <c r="J521" s="96" t="str">
        <f>IF(SP_SUL!AA524="","*",SP_SUL!AA524)</f>
        <v>*</v>
      </c>
      <c r="K521" s="97" t="str">
        <f>IF(SP_SUL!AD524="","*",SP_SUL!AD524)</f>
        <v>*</v>
      </c>
    </row>
    <row r="522" spans="2:11">
      <c r="B522" s="94" t="str">
        <f>IF(SP_SUL!Y525="","*",SP_SUL!Y525)</f>
        <v>*</v>
      </c>
      <c r="C522" s="95" t="str">
        <f>IF(SP_SUL!B525="","*",SP_SUL!B525)</f>
        <v>*</v>
      </c>
      <c r="D522" s="94" t="str">
        <f>IF(SP_SUL!D525="","*",SP_SUL!D525)</f>
        <v>*</v>
      </c>
      <c r="E522" s="94" t="str">
        <f>IF(SP_SUL!H525="","*",SP_SUL!H525)</f>
        <v>*</v>
      </c>
      <c r="F522" s="100" t="str">
        <f>IF(SP_SUL!M525="","*",SP_SUL!M525)</f>
        <v>-</v>
      </c>
      <c r="G522" s="95" t="str">
        <f>IF(SP_SUL!I525="","*",SP_SUL!I525)</f>
        <v>*</v>
      </c>
      <c r="H522" s="95" t="str">
        <f>IF(SP_SUL!AB525="","*",SP_SUL!AB525)</f>
        <v>*</v>
      </c>
      <c r="I522" s="95" t="str">
        <f>IF(SP_SUL!AC525="","*",SP_SUL!AC525)</f>
        <v>*</v>
      </c>
      <c r="J522" s="96" t="str">
        <f>IF(SP_SUL!AA525="","*",SP_SUL!AA525)</f>
        <v>*</v>
      </c>
      <c r="K522" s="97" t="str">
        <f>IF(SP_SUL!AD525="","*",SP_SUL!AD525)</f>
        <v>*</v>
      </c>
    </row>
    <row r="523" spans="2:11">
      <c r="B523" s="94" t="str">
        <f>IF(SP_SUL!Y526="","*",SP_SUL!Y526)</f>
        <v>*</v>
      </c>
      <c r="C523" s="95" t="str">
        <f>IF(SP_SUL!B526="","*",SP_SUL!B526)</f>
        <v>*</v>
      </c>
      <c r="D523" s="94" t="str">
        <f>IF(SP_SUL!D526="","*",SP_SUL!D526)</f>
        <v>*</v>
      </c>
      <c r="E523" s="94" t="str">
        <f>IF(SP_SUL!H526="","*",SP_SUL!H526)</f>
        <v>*</v>
      </c>
      <c r="F523" s="100" t="str">
        <f>IF(SP_SUL!M526="","*",SP_SUL!M526)</f>
        <v>-</v>
      </c>
      <c r="G523" s="95" t="str">
        <f>IF(SP_SUL!I526="","*",SP_SUL!I526)</f>
        <v>*</v>
      </c>
      <c r="H523" s="95" t="str">
        <f>IF(SP_SUL!AB526="","*",SP_SUL!AB526)</f>
        <v>*</v>
      </c>
      <c r="I523" s="95" t="str">
        <f>IF(SP_SUL!AC526="","*",SP_SUL!AC526)</f>
        <v>*</v>
      </c>
      <c r="J523" s="96" t="str">
        <f>IF(SP_SUL!AA526="","*",SP_SUL!AA526)</f>
        <v>*</v>
      </c>
      <c r="K523" s="97" t="str">
        <f>IF(SP_SUL!AD526="","*",SP_SUL!AD526)</f>
        <v>*</v>
      </c>
    </row>
    <row r="524" spans="2:11">
      <c r="B524" s="94" t="str">
        <f>IF(SP_SUL!Y527="","*",SP_SUL!Y527)</f>
        <v>*</v>
      </c>
      <c r="C524" s="95" t="str">
        <f>IF(SP_SUL!B527="","*",SP_SUL!B527)</f>
        <v>*</v>
      </c>
      <c r="D524" s="94" t="str">
        <f>IF(SP_SUL!D527="","*",SP_SUL!D527)</f>
        <v>*</v>
      </c>
      <c r="E524" s="94" t="str">
        <f>IF(SP_SUL!H527="","*",SP_SUL!H527)</f>
        <v>*</v>
      </c>
      <c r="F524" s="100" t="str">
        <f>IF(SP_SUL!M527="","*",SP_SUL!M527)</f>
        <v>-</v>
      </c>
      <c r="G524" s="95" t="str">
        <f>IF(SP_SUL!I527="","*",SP_SUL!I527)</f>
        <v>*</v>
      </c>
      <c r="H524" s="95" t="str">
        <f>IF(SP_SUL!AB527="","*",SP_SUL!AB527)</f>
        <v>*</v>
      </c>
      <c r="I524" s="95" t="str">
        <f>IF(SP_SUL!AC527="","*",SP_SUL!AC527)</f>
        <v>*</v>
      </c>
      <c r="J524" s="96" t="str">
        <f>IF(SP_SUL!AA527="","*",SP_SUL!AA527)</f>
        <v>*</v>
      </c>
      <c r="K524" s="97" t="str">
        <f>IF(SP_SUL!AD527="","*",SP_SUL!AD527)</f>
        <v>*</v>
      </c>
    </row>
    <row r="525" spans="2:11">
      <c r="B525" s="94" t="str">
        <f>IF(SP_SUL!Y528="","*",SP_SUL!Y528)</f>
        <v>*</v>
      </c>
      <c r="C525" s="95" t="str">
        <f>IF(SP_SUL!B528="","*",SP_SUL!B528)</f>
        <v>*</v>
      </c>
      <c r="D525" s="94" t="str">
        <f>IF(SP_SUL!D528="","*",SP_SUL!D528)</f>
        <v>*</v>
      </c>
      <c r="E525" s="94" t="str">
        <f>IF(SP_SUL!H528="","*",SP_SUL!H528)</f>
        <v>*</v>
      </c>
      <c r="F525" s="100" t="str">
        <f>IF(SP_SUL!M528="","*",SP_SUL!M528)</f>
        <v>-</v>
      </c>
      <c r="G525" s="95" t="str">
        <f>IF(SP_SUL!I528="","*",SP_SUL!I528)</f>
        <v>*</v>
      </c>
      <c r="H525" s="95" t="str">
        <f>IF(SP_SUL!AB528="","*",SP_SUL!AB528)</f>
        <v>*</v>
      </c>
      <c r="I525" s="95" t="str">
        <f>IF(SP_SUL!AC528="","*",SP_SUL!AC528)</f>
        <v>*</v>
      </c>
      <c r="J525" s="96" t="str">
        <f>IF(SP_SUL!AA528="","*",SP_SUL!AA528)</f>
        <v>*</v>
      </c>
      <c r="K525" s="97" t="str">
        <f>IF(SP_SUL!AD528="","*",SP_SUL!AD528)</f>
        <v>*</v>
      </c>
    </row>
    <row r="526" spans="2:11">
      <c r="B526" s="94" t="str">
        <f>IF(SP_SUL!Y529="","*",SP_SUL!Y529)</f>
        <v>*</v>
      </c>
      <c r="C526" s="95" t="str">
        <f>IF(SP_SUL!B529="","*",SP_SUL!B529)</f>
        <v>*</v>
      </c>
      <c r="D526" s="94" t="str">
        <f>IF(SP_SUL!D529="","*",SP_SUL!D529)</f>
        <v>*</v>
      </c>
      <c r="E526" s="94" t="str">
        <f>IF(SP_SUL!H529="","*",SP_SUL!H529)</f>
        <v>*</v>
      </c>
      <c r="F526" s="100" t="str">
        <f>IF(SP_SUL!M529="","*",SP_SUL!M529)</f>
        <v>-</v>
      </c>
      <c r="G526" s="95" t="str">
        <f>IF(SP_SUL!I529="","*",SP_SUL!I529)</f>
        <v>*</v>
      </c>
      <c r="H526" s="95" t="str">
        <f>IF(SP_SUL!AB529="","*",SP_SUL!AB529)</f>
        <v>*</v>
      </c>
      <c r="I526" s="95" t="str">
        <f>IF(SP_SUL!AC529="","*",SP_SUL!AC529)</f>
        <v>*</v>
      </c>
      <c r="J526" s="96" t="str">
        <f>IF(SP_SUL!AA529="","*",SP_SUL!AA529)</f>
        <v>*</v>
      </c>
      <c r="K526" s="97" t="str">
        <f>IF(SP_SUL!AD529="","*",SP_SUL!AD529)</f>
        <v>*</v>
      </c>
    </row>
    <row r="527" spans="2:11">
      <c r="B527" s="94" t="str">
        <f>IF(SP_SUL!Y530="","*",SP_SUL!Y530)</f>
        <v>*</v>
      </c>
      <c r="C527" s="95" t="str">
        <f>IF(SP_SUL!B530="","*",SP_SUL!B530)</f>
        <v>*</v>
      </c>
      <c r="D527" s="94" t="str">
        <f>IF(SP_SUL!D530="","*",SP_SUL!D530)</f>
        <v>*</v>
      </c>
      <c r="E527" s="94" t="str">
        <f>IF(SP_SUL!H530="","*",SP_SUL!H530)</f>
        <v>*</v>
      </c>
      <c r="F527" s="100" t="str">
        <f>IF(SP_SUL!M530="","*",SP_SUL!M530)</f>
        <v>-</v>
      </c>
      <c r="G527" s="95" t="str">
        <f>IF(SP_SUL!I530="","*",SP_SUL!I530)</f>
        <v>*</v>
      </c>
      <c r="H527" s="95" t="str">
        <f>IF(SP_SUL!AB530="","*",SP_SUL!AB530)</f>
        <v>*</v>
      </c>
      <c r="I527" s="95" t="str">
        <f>IF(SP_SUL!AC530="","*",SP_SUL!AC530)</f>
        <v>*</v>
      </c>
      <c r="J527" s="96" t="str">
        <f>IF(SP_SUL!AA530="","*",SP_SUL!AA530)</f>
        <v>*</v>
      </c>
      <c r="K527" s="97" t="str">
        <f>IF(SP_SUL!AD530="","*",SP_SUL!AD530)</f>
        <v>*</v>
      </c>
    </row>
    <row r="528" spans="2:11">
      <c r="B528" s="94" t="str">
        <f>IF(SP_SUL!Y531="","*",SP_SUL!Y531)</f>
        <v>*</v>
      </c>
      <c r="C528" s="95" t="str">
        <f>IF(SP_SUL!B531="","*",SP_SUL!B531)</f>
        <v>*</v>
      </c>
      <c r="D528" s="94" t="str">
        <f>IF(SP_SUL!D531="","*",SP_SUL!D531)</f>
        <v>*</v>
      </c>
      <c r="E528" s="94" t="str">
        <f>IF(SP_SUL!H531="","*",SP_SUL!H531)</f>
        <v>*</v>
      </c>
      <c r="F528" s="100" t="str">
        <f>IF(SP_SUL!M531="","*",SP_SUL!M531)</f>
        <v>-</v>
      </c>
      <c r="G528" s="95" t="str">
        <f>IF(SP_SUL!I531="","*",SP_SUL!I531)</f>
        <v>*</v>
      </c>
      <c r="H528" s="95" t="str">
        <f>IF(SP_SUL!AB531="","*",SP_SUL!AB531)</f>
        <v>*</v>
      </c>
      <c r="I528" s="95" t="str">
        <f>IF(SP_SUL!AC531="","*",SP_SUL!AC531)</f>
        <v>*</v>
      </c>
      <c r="J528" s="96" t="str">
        <f>IF(SP_SUL!AA531="","*",SP_SUL!AA531)</f>
        <v>*</v>
      </c>
      <c r="K528" s="97" t="str">
        <f>IF(SP_SUL!AD531="","*",SP_SUL!AD531)</f>
        <v>*</v>
      </c>
    </row>
    <row r="529" spans="2:11">
      <c r="B529" s="94" t="str">
        <f>IF(SP_SUL!Y532="","*",SP_SUL!Y532)</f>
        <v>*</v>
      </c>
      <c r="C529" s="95" t="str">
        <f>IF(SP_SUL!B532="","*",SP_SUL!B532)</f>
        <v>*</v>
      </c>
      <c r="D529" s="94" t="str">
        <f>IF(SP_SUL!D532="","*",SP_SUL!D532)</f>
        <v>*</v>
      </c>
      <c r="E529" s="94" t="str">
        <f>IF(SP_SUL!H532="","*",SP_SUL!H532)</f>
        <v>*</v>
      </c>
      <c r="F529" s="100" t="str">
        <f>IF(SP_SUL!M532="","*",SP_SUL!M532)</f>
        <v>-</v>
      </c>
      <c r="G529" s="95" t="str">
        <f>IF(SP_SUL!I532="","*",SP_SUL!I532)</f>
        <v>*</v>
      </c>
      <c r="H529" s="95" t="str">
        <f>IF(SP_SUL!AB532="","*",SP_SUL!AB532)</f>
        <v>*</v>
      </c>
      <c r="I529" s="95" t="str">
        <f>IF(SP_SUL!AC532="","*",SP_SUL!AC532)</f>
        <v>*</v>
      </c>
      <c r="J529" s="96" t="str">
        <f>IF(SP_SUL!AA532="","*",SP_SUL!AA532)</f>
        <v>*</v>
      </c>
      <c r="K529" s="97" t="str">
        <f>IF(SP_SUL!AD532="","*",SP_SUL!AD532)</f>
        <v>*</v>
      </c>
    </row>
    <row r="530" spans="2:11">
      <c r="B530" s="94" t="str">
        <f>IF(SP_SUL!Y533="","*",SP_SUL!Y533)</f>
        <v>*</v>
      </c>
      <c r="C530" s="95" t="str">
        <f>IF(SP_SUL!B533="","*",SP_SUL!B533)</f>
        <v>*</v>
      </c>
      <c r="D530" s="94" t="str">
        <f>IF(SP_SUL!D533="","*",SP_SUL!D533)</f>
        <v>*</v>
      </c>
      <c r="E530" s="94" t="str">
        <f>IF(SP_SUL!H533="","*",SP_SUL!H533)</f>
        <v>*</v>
      </c>
      <c r="F530" s="100" t="str">
        <f>IF(SP_SUL!M533="","*",SP_SUL!M533)</f>
        <v>-</v>
      </c>
      <c r="G530" s="95" t="str">
        <f>IF(SP_SUL!I533="","*",SP_SUL!I533)</f>
        <v>*</v>
      </c>
      <c r="H530" s="95" t="str">
        <f>IF(SP_SUL!AB533="","*",SP_SUL!AB533)</f>
        <v>*</v>
      </c>
      <c r="I530" s="95" t="str">
        <f>IF(SP_SUL!AC533="","*",SP_SUL!AC533)</f>
        <v>*</v>
      </c>
      <c r="J530" s="96" t="str">
        <f>IF(SP_SUL!AA533="","*",SP_SUL!AA533)</f>
        <v>*</v>
      </c>
      <c r="K530" s="97" t="str">
        <f>IF(SP_SUL!AD533="","*",SP_SUL!AD533)</f>
        <v>*</v>
      </c>
    </row>
    <row r="531" spans="2:11">
      <c r="B531" s="94" t="str">
        <f>IF(SP_SUL!Y534="","*",SP_SUL!Y534)</f>
        <v>*</v>
      </c>
      <c r="C531" s="95" t="str">
        <f>IF(SP_SUL!B534="","*",SP_SUL!B534)</f>
        <v>*</v>
      </c>
      <c r="D531" s="94" t="str">
        <f>IF(SP_SUL!D534="","*",SP_SUL!D534)</f>
        <v>*</v>
      </c>
      <c r="E531" s="94" t="str">
        <f>IF(SP_SUL!H534="","*",SP_SUL!H534)</f>
        <v>*</v>
      </c>
      <c r="F531" s="100" t="str">
        <f>IF(SP_SUL!M534="","*",SP_SUL!M534)</f>
        <v>-</v>
      </c>
      <c r="G531" s="95" t="str">
        <f>IF(SP_SUL!I534="","*",SP_SUL!I534)</f>
        <v>*</v>
      </c>
      <c r="H531" s="95" t="str">
        <f>IF(SP_SUL!AB534="","*",SP_SUL!AB534)</f>
        <v>*</v>
      </c>
      <c r="I531" s="95" t="str">
        <f>IF(SP_SUL!AC534="","*",SP_SUL!AC534)</f>
        <v>*</v>
      </c>
      <c r="J531" s="96" t="str">
        <f>IF(SP_SUL!AA534="","*",SP_SUL!AA534)</f>
        <v>*</v>
      </c>
      <c r="K531" s="97" t="str">
        <f>IF(SP_SUL!AD534="","*",SP_SUL!AD534)</f>
        <v>*</v>
      </c>
    </row>
    <row r="532" spans="2:11">
      <c r="B532" s="94" t="str">
        <f>IF(SP_SUL!Y535="","*",SP_SUL!Y535)</f>
        <v>*</v>
      </c>
      <c r="C532" s="95" t="str">
        <f>IF(SP_SUL!B535="","*",SP_SUL!B535)</f>
        <v>*</v>
      </c>
      <c r="D532" s="94" t="str">
        <f>IF(SP_SUL!D535="","*",SP_SUL!D535)</f>
        <v>*</v>
      </c>
      <c r="E532" s="94" t="str">
        <f>IF(SP_SUL!H535="","*",SP_SUL!H535)</f>
        <v>*</v>
      </c>
      <c r="F532" s="100" t="str">
        <f>IF(SP_SUL!M535="","*",SP_SUL!M535)</f>
        <v>-</v>
      </c>
      <c r="G532" s="95" t="str">
        <f>IF(SP_SUL!I535="","*",SP_SUL!I535)</f>
        <v>*</v>
      </c>
      <c r="H532" s="95" t="str">
        <f>IF(SP_SUL!AB535="","*",SP_SUL!AB535)</f>
        <v>*</v>
      </c>
      <c r="I532" s="95" t="str">
        <f>IF(SP_SUL!AC535="","*",SP_SUL!AC535)</f>
        <v>*</v>
      </c>
      <c r="J532" s="96" t="str">
        <f>IF(SP_SUL!AA535="","*",SP_SUL!AA535)</f>
        <v>*</v>
      </c>
      <c r="K532" s="97" t="str">
        <f>IF(SP_SUL!AD535="","*",SP_SUL!AD535)</f>
        <v>*</v>
      </c>
    </row>
    <row r="533" spans="2:11">
      <c r="B533" s="94" t="str">
        <f>IF(SP_SUL!Y536="","*",SP_SUL!Y536)</f>
        <v>*</v>
      </c>
      <c r="C533" s="95" t="str">
        <f>IF(SP_SUL!B536="","*",SP_SUL!B536)</f>
        <v>*</v>
      </c>
      <c r="D533" s="94" t="str">
        <f>IF(SP_SUL!D536="","*",SP_SUL!D536)</f>
        <v>*</v>
      </c>
      <c r="E533" s="94" t="str">
        <f>IF(SP_SUL!H536="","*",SP_SUL!H536)</f>
        <v>*</v>
      </c>
      <c r="F533" s="100" t="str">
        <f>IF(SP_SUL!M536="","*",SP_SUL!M536)</f>
        <v>-</v>
      </c>
      <c r="G533" s="95" t="str">
        <f>IF(SP_SUL!I536="","*",SP_SUL!I536)</f>
        <v>*</v>
      </c>
      <c r="H533" s="95" t="str">
        <f>IF(SP_SUL!AB536="","*",SP_SUL!AB536)</f>
        <v>*</v>
      </c>
      <c r="I533" s="95" t="str">
        <f>IF(SP_SUL!AC536="","*",SP_SUL!AC536)</f>
        <v>*</v>
      </c>
      <c r="J533" s="96" t="str">
        <f>IF(SP_SUL!AA536="","*",SP_SUL!AA536)</f>
        <v>*</v>
      </c>
      <c r="K533" s="97" t="str">
        <f>IF(SP_SUL!AD536="","*",SP_SUL!AD536)</f>
        <v>*</v>
      </c>
    </row>
    <row r="534" spans="2:11">
      <c r="B534" s="94" t="str">
        <f>IF(SP_SUL!Y537="","*",SP_SUL!Y537)</f>
        <v>*</v>
      </c>
      <c r="C534" s="95" t="str">
        <f>IF(SP_SUL!B537="","*",SP_SUL!B537)</f>
        <v>*</v>
      </c>
      <c r="D534" s="94" t="str">
        <f>IF(SP_SUL!D537="","*",SP_SUL!D537)</f>
        <v>*</v>
      </c>
      <c r="E534" s="94" t="str">
        <f>IF(SP_SUL!H537="","*",SP_SUL!H537)</f>
        <v>*</v>
      </c>
      <c r="F534" s="100" t="str">
        <f>IF(SP_SUL!M537="","*",SP_SUL!M537)</f>
        <v>-</v>
      </c>
      <c r="G534" s="95" t="str">
        <f>IF(SP_SUL!I537="","*",SP_SUL!I537)</f>
        <v>*</v>
      </c>
      <c r="H534" s="95" t="str">
        <f>IF(SP_SUL!AB537="","*",SP_SUL!AB537)</f>
        <v>*</v>
      </c>
      <c r="I534" s="95" t="str">
        <f>IF(SP_SUL!AC537="","*",SP_SUL!AC537)</f>
        <v>*</v>
      </c>
      <c r="J534" s="96" t="str">
        <f>IF(SP_SUL!AA537="","*",SP_SUL!AA537)</f>
        <v>*</v>
      </c>
      <c r="K534" s="97" t="str">
        <f>IF(SP_SUL!AD537="","*",SP_SUL!AD537)</f>
        <v>*</v>
      </c>
    </row>
    <row r="535" spans="2:11">
      <c r="B535" s="94" t="str">
        <f>IF(SP_SUL!Y538="","*",SP_SUL!Y538)</f>
        <v>*</v>
      </c>
      <c r="C535" s="95" t="str">
        <f>IF(SP_SUL!B538="","*",SP_SUL!B538)</f>
        <v>*</v>
      </c>
      <c r="D535" s="94" t="str">
        <f>IF(SP_SUL!D538="","*",SP_SUL!D538)</f>
        <v>*</v>
      </c>
      <c r="E535" s="94" t="str">
        <f>IF(SP_SUL!H538="","*",SP_SUL!H538)</f>
        <v>*</v>
      </c>
      <c r="F535" s="100" t="str">
        <f>IF(SP_SUL!M538="","*",SP_SUL!M538)</f>
        <v>-</v>
      </c>
      <c r="G535" s="95" t="str">
        <f>IF(SP_SUL!I538="","*",SP_SUL!I538)</f>
        <v>*</v>
      </c>
      <c r="H535" s="95" t="str">
        <f>IF(SP_SUL!AB538="","*",SP_SUL!AB538)</f>
        <v>*</v>
      </c>
      <c r="I535" s="95" t="str">
        <f>IF(SP_SUL!AC538="","*",SP_SUL!AC538)</f>
        <v>*</v>
      </c>
      <c r="J535" s="96" t="str">
        <f>IF(SP_SUL!AA538="","*",SP_SUL!AA538)</f>
        <v>*</v>
      </c>
      <c r="K535" s="97" t="str">
        <f>IF(SP_SUL!AD538="","*",SP_SUL!AD538)</f>
        <v>*</v>
      </c>
    </row>
    <row r="536" spans="2:11">
      <c r="B536" s="94" t="str">
        <f>IF(SP_SUL!Y539="","*",SP_SUL!Y539)</f>
        <v>*</v>
      </c>
      <c r="C536" s="95" t="str">
        <f>IF(SP_SUL!B539="","*",SP_SUL!B539)</f>
        <v>*</v>
      </c>
      <c r="D536" s="94" t="str">
        <f>IF(SP_SUL!D539="","*",SP_SUL!D539)</f>
        <v>*</v>
      </c>
      <c r="E536" s="94" t="str">
        <f>IF(SP_SUL!H539="","*",SP_SUL!H539)</f>
        <v>*</v>
      </c>
      <c r="F536" s="100" t="str">
        <f>IF(SP_SUL!M539="","*",SP_SUL!M539)</f>
        <v>-</v>
      </c>
      <c r="G536" s="95" t="str">
        <f>IF(SP_SUL!I539="","*",SP_SUL!I539)</f>
        <v>*</v>
      </c>
      <c r="H536" s="95" t="str">
        <f>IF(SP_SUL!AB539="","*",SP_SUL!AB539)</f>
        <v>*</v>
      </c>
      <c r="I536" s="95" t="str">
        <f>IF(SP_SUL!AC539="","*",SP_SUL!AC539)</f>
        <v>*</v>
      </c>
      <c r="J536" s="96" t="str">
        <f>IF(SP_SUL!AA539="","*",SP_SUL!AA539)</f>
        <v>*</v>
      </c>
      <c r="K536" s="97" t="str">
        <f>IF(SP_SUL!AD539="","*",SP_SUL!AD539)</f>
        <v>*</v>
      </c>
    </row>
    <row r="537" spans="2:11">
      <c r="B537" s="94" t="str">
        <f>IF(SP_SUL!Y540="","*",SP_SUL!Y540)</f>
        <v>*</v>
      </c>
      <c r="C537" s="95" t="str">
        <f>IF(SP_SUL!B540="","*",SP_SUL!B540)</f>
        <v>*</v>
      </c>
      <c r="D537" s="94" t="str">
        <f>IF(SP_SUL!D540="","*",SP_SUL!D540)</f>
        <v>*</v>
      </c>
      <c r="E537" s="94" t="str">
        <f>IF(SP_SUL!H540="","*",SP_SUL!H540)</f>
        <v>*</v>
      </c>
      <c r="F537" s="100" t="str">
        <f>IF(SP_SUL!M540="","*",SP_SUL!M540)</f>
        <v>-</v>
      </c>
      <c r="G537" s="95" t="str">
        <f>IF(SP_SUL!I540="","*",SP_SUL!I540)</f>
        <v>*</v>
      </c>
      <c r="H537" s="95" t="str">
        <f>IF(SP_SUL!AB540="","*",SP_SUL!AB540)</f>
        <v>*</v>
      </c>
      <c r="I537" s="95" t="str">
        <f>IF(SP_SUL!AC540="","*",SP_SUL!AC540)</f>
        <v>*</v>
      </c>
      <c r="J537" s="96" t="str">
        <f>IF(SP_SUL!AA540="","*",SP_SUL!AA540)</f>
        <v>*</v>
      </c>
      <c r="K537" s="97" t="str">
        <f>IF(SP_SUL!AD540="","*",SP_SUL!AD540)</f>
        <v>*</v>
      </c>
    </row>
    <row r="538" spans="2:11">
      <c r="B538" s="94" t="str">
        <f>IF(SP_SUL!Y541="","*",SP_SUL!Y541)</f>
        <v>*</v>
      </c>
      <c r="C538" s="95" t="str">
        <f>IF(SP_SUL!B541="","*",SP_SUL!B541)</f>
        <v>*</v>
      </c>
      <c r="D538" s="94" t="str">
        <f>IF(SP_SUL!D541="","*",SP_SUL!D541)</f>
        <v>*</v>
      </c>
      <c r="E538" s="94" t="str">
        <f>IF(SP_SUL!H541="","*",SP_SUL!H541)</f>
        <v>*</v>
      </c>
      <c r="F538" s="100" t="str">
        <f>IF(SP_SUL!M541="","*",SP_SUL!M541)</f>
        <v>-</v>
      </c>
      <c r="G538" s="95" t="str">
        <f>IF(SP_SUL!I541="","*",SP_SUL!I541)</f>
        <v>*</v>
      </c>
      <c r="H538" s="95" t="str">
        <f>IF(SP_SUL!AB541="","*",SP_SUL!AB541)</f>
        <v>*</v>
      </c>
      <c r="I538" s="95" t="str">
        <f>IF(SP_SUL!AC541="","*",SP_SUL!AC541)</f>
        <v>*</v>
      </c>
      <c r="J538" s="96" t="str">
        <f>IF(SP_SUL!AA541="","*",SP_SUL!AA541)</f>
        <v>*</v>
      </c>
      <c r="K538" s="97" t="str">
        <f>IF(SP_SUL!AD541="","*",SP_SUL!AD541)</f>
        <v>*</v>
      </c>
    </row>
    <row r="539" spans="2:11">
      <c r="B539" s="94" t="str">
        <f>IF(SP_SUL!Y542="","*",SP_SUL!Y542)</f>
        <v>*</v>
      </c>
      <c r="C539" s="95" t="str">
        <f>IF(SP_SUL!B542="","*",SP_SUL!B542)</f>
        <v>*</v>
      </c>
      <c r="D539" s="94" t="str">
        <f>IF(SP_SUL!D542="","*",SP_SUL!D542)</f>
        <v>*</v>
      </c>
      <c r="E539" s="94" t="str">
        <f>IF(SP_SUL!H542="","*",SP_SUL!H542)</f>
        <v>*</v>
      </c>
      <c r="F539" s="100" t="str">
        <f>IF(SP_SUL!M542="","*",SP_SUL!M542)</f>
        <v>-</v>
      </c>
      <c r="G539" s="95" t="str">
        <f>IF(SP_SUL!I542="","*",SP_SUL!I542)</f>
        <v>*</v>
      </c>
      <c r="H539" s="95" t="str">
        <f>IF(SP_SUL!AB542="","*",SP_SUL!AB542)</f>
        <v>*</v>
      </c>
      <c r="I539" s="95" t="str">
        <f>IF(SP_SUL!AC542="","*",SP_SUL!AC542)</f>
        <v>*</v>
      </c>
      <c r="J539" s="96" t="str">
        <f>IF(SP_SUL!AA542="","*",SP_SUL!AA542)</f>
        <v>*</v>
      </c>
      <c r="K539" s="97" t="str">
        <f>IF(SP_SUL!AD542="","*",SP_SUL!AD542)</f>
        <v>*</v>
      </c>
    </row>
    <row r="540" spans="2:11">
      <c r="B540" s="94" t="str">
        <f>IF(SP_SUL!Y543="","*",SP_SUL!Y543)</f>
        <v>*</v>
      </c>
      <c r="C540" s="95" t="str">
        <f>IF(SP_SUL!B543="","*",SP_SUL!B543)</f>
        <v>*</v>
      </c>
      <c r="D540" s="94" t="str">
        <f>IF(SP_SUL!D543="","*",SP_SUL!D543)</f>
        <v>*</v>
      </c>
      <c r="E540" s="94" t="str">
        <f>IF(SP_SUL!H543="","*",SP_SUL!H543)</f>
        <v>*</v>
      </c>
      <c r="F540" s="100" t="str">
        <f>IF(SP_SUL!M543="","*",SP_SUL!M543)</f>
        <v>-</v>
      </c>
      <c r="G540" s="95" t="str">
        <f>IF(SP_SUL!I543="","*",SP_SUL!I543)</f>
        <v>*</v>
      </c>
      <c r="H540" s="95" t="str">
        <f>IF(SP_SUL!AB543="","*",SP_SUL!AB543)</f>
        <v>*</v>
      </c>
      <c r="I540" s="95" t="str">
        <f>IF(SP_SUL!AC543="","*",SP_SUL!AC543)</f>
        <v>*</v>
      </c>
      <c r="J540" s="96" t="str">
        <f>IF(SP_SUL!AA543="","*",SP_SUL!AA543)</f>
        <v>*</v>
      </c>
      <c r="K540" s="97" t="str">
        <f>IF(SP_SUL!AD543="","*",SP_SUL!AD543)</f>
        <v>*</v>
      </c>
    </row>
    <row r="541" spans="2:11">
      <c r="B541" s="94" t="str">
        <f>IF(SP_SUL!Y544="","*",SP_SUL!Y544)</f>
        <v>*</v>
      </c>
      <c r="C541" s="95" t="str">
        <f>IF(SP_SUL!B544="","*",SP_SUL!B544)</f>
        <v>*</v>
      </c>
      <c r="D541" s="94" t="str">
        <f>IF(SP_SUL!D544="","*",SP_SUL!D544)</f>
        <v>*</v>
      </c>
      <c r="E541" s="94" t="str">
        <f>IF(SP_SUL!H544="","*",SP_SUL!H544)</f>
        <v>*</v>
      </c>
      <c r="F541" s="100" t="str">
        <f>IF(SP_SUL!M544="","*",SP_SUL!M544)</f>
        <v>-</v>
      </c>
      <c r="G541" s="95" t="str">
        <f>IF(SP_SUL!I544="","*",SP_SUL!I544)</f>
        <v>*</v>
      </c>
      <c r="H541" s="95" t="str">
        <f>IF(SP_SUL!AB544="","*",SP_SUL!AB544)</f>
        <v>*</v>
      </c>
      <c r="I541" s="95" t="str">
        <f>IF(SP_SUL!AC544="","*",SP_SUL!AC544)</f>
        <v>*</v>
      </c>
      <c r="J541" s="96" t="str">
        <f>IF(SP_SUL!AA544="","*",SP_SUL!AA544)</f>
        <v>*</v>
      </c>
      <c r="K541" s="97" t="str">
        <f>IF(SP_SUL!AD544="","*",SP_SUL!AD544)</f>
        <v>*</v>
      </c>
    </row>
    <row r="542" spans="2:11">
      <c r="B542" s="94" t="str">
        <f>IF(SP_SUL!Y545="","*",SP_SUL!Y545)</f>
        <v>*</v>
      </c>
      <c r="C542" s="95" t="str">
        <f>IF(SP_SUL!B545="","*",SP_SUL!B545)</f>
        <v>*</v>
      </c>
      <c r="D542" s="94" t="str">
        <f>IF(SP_SUL!D545="","*",SP_SUL!D545)</f>
        <v>*</v>
      </c>
      <c r="E542" s="94" t="str">
        <f>IF(SP_SUL!H545="","*",SP_SUL!H545)</f>
        <v>*</v>
      </c>
      <c r="F542" s="100" t="str">
        <f>IF(SP_SUL!M545="","*",SP_SUL!M545)</f>
        <v>-</v>
      </c>
      <c r="G542" s="95" t="str">
        <f>IF(SP_SUL!I545="","*",SP_SUL!I545)</f>
        <v>*</v>
      </c>
      <c r="H542" s="95" t="str">
        <f>IF(SP_SUL!AB545="","*",SP_SUL!AB545)</f>
        <v>*</v>
      </c>
      <c r="I542" s="95" t="str">
        <f>IF(SP_SUL!AC545="","*",SP_SUL!AC545)</f>
        <v>*</v>
      </c>
      <c r="J542" s="96" t="str">
        <f>IF(SP_SUL!AA545="","*",SP_SUL!AA545)</f>
        <v>*</v>
      </c>
      <c r="K542" s="97" t="str">
        <f>IF(SP_SUL!AD545="","*",SP_SUL!AD545)</f>
        <v>*</v>
      </c>
    </row>
    <row r="543" spans="2:11">
      <c r="B543" s="94" t="str">
        <f>IF(SP_SUL!Y546="","*",SP_SUL!Y546)</f>
        <v>*</v>
      </c>
      <c r="C543" s="95" t="str">
        <f>IF(SP_SUL!B546="","*",SP_SUL!B546)</f>
        <v>*</v>
      </c>
      <c r="D543" s="94" t="str">
        <f>IF(SP_SUL!D546="","*",SP_SUL!D546)</f>
        <v>*</v>
      </c>
      <c r="E543" s="94" t="str">
        <f>IF(SP_SUL!H546="","*",SP_SUL!H546)</f>
        <v>*</v>
      </c>
      <c r="F543" s="100" t="str">
        <f>IF(SP_SUL!M546="","*",SP_SUL!M546)</f>
        <v>-</v>
      </c>
      <c r="G543" s="95" t="str">
        <f>IF(SP_SUL!I546="","*",SP_SUL!I546)</f>
        <v>*</v>
      </c>
      <c r="H543" s="95" t="str">
        <f>IF(SP_SUL!AB546="","*",SP_SUL!AB546)</f>
        <v>*</v>
      </c>
      <c r="I543" s="95" t="str">
        <f>IF(SP_SUL!AC546="","*",SP_SUL!AC546)</f>
        <v>*</v>
      </c>
      <c r="J543" s="96" t="str">
        <f>IF(SP_SUL!AA546="","*",SP_SUL!AA546)</f>
        <v>*</v>
      </c>
      <c r="K543" s="97" t="str">
        <f>IF(SP_SUL!AD546="","*",SP_SUL!AD546)</f>
        <v>*</v>
      </c>
    </row>
    <row r="544" spans="2:11">
      <c r="B544" s="94" t="str">
        <f>IF(SP_SUL!Y547="","*",SP_SUL!Y547)</f>
        <v>*</v>
      </c>
      <c r="C544" s="95" t="str">
        <f>IF(SP_SUL!B547="","*",SP_SUL!B547)</f>
        <v>*</v>
      </c>
      <c r="D544" s="94" t="str">
        <f>IF(SP_SUL!D547="","*",SP_SUL!D547)</f>
        <v>*</v>
      </c>
      <c r="E544" s="94" t="str">
        <f>IF(SP_SUL!H547="","*",SP_SUL!H547)</f>
        <v>*</v>
      </c>
      <c r="F544" s="100" t="str">
        <f>IF(SP_SUL!M547="","*",SP_SUL!M547)</f>
        <v>-</v>
      </c>
      <c r="G544" s="95" t="str">
        <f>IF(SP_SUL!I547="","*",SP_SUL!I547)</f>
        <v>*</v>
      </c>
      <c r="H544" s="95" t="str">
        <f>IF(SP_SUL!AB547="","*",SP_SUL!AB547)</f>
        <v>*</v>
      </c>
      <c r="I544" s="95" t="str">
        <f>IF(SP_SUL!AC547="","*",SP_SUL!AC547)</f>
        <v>*</v>
      </c>
      <c r="J544" s="96" t="str">
        <f>IF(SP_SUL!AA547="","*",SP_SUL!AA547)</f>
        <v>*</v>
      </c>
      <c r="K544" s="97" t="str">
        <f>IF(SP_SUL!AD547="","*",SP_SUL!AD547)</f>
        <v>*</v>
      </c>
    </row>
    <row r="545" spans="2:11">
      <c r="B545" s="94" t="str">
        <f>IF(SP_SUL!Y548="","*",SP_SUL!Y548)</f>
        <v>*</v>
      </c>
      <c r="C545" s="95" t="str">
        <f>IF(SP_SUL!B548="","*",SP_SUL!B548)</f>
        <v>*</v>
      </c>
      <c r="D545" s="94" t="str">
        <f>IF(SP_SUL!D548="","*",SP_SUL!D548)</f>
        <v>*</v>
      </c>
      <c r="E545" s="94" t="str">
        <f>IF(SP_SUL!H548="","*",SP_SUL!H548)</f>
        <v>*</v>
      </c>
      <c r="F545" s="100" t="str">
        <f>IF(SP_SUL!M548="","*",SP_SUL!M548)</f>
        <v>-</v>
      </c>
      <c r="G545" s="95" t="str">
        <f>IF(SP_SUL!I548="","*",SP_SUL!I548)</f>
        <v>*</v>
      </c>
      <c r="H545" s="95" t="str">
        <f>IF(SP_SUL!AB548="","*",SP_SUL!AB548)</f>
        <v>*</v>
      </c>
      <c r="I545" s="95" t="str">
        <f>IF(SP_SUL!AC548="","*",SP_SUL!AC548)</f>
        <v>*</v>
      </c>
      <c r="J545" s="96" t="str">
        <f>IF(SP_SUL!AA548="","*",SP_SUL!AA548)</f>
        <v>*</v>
      </c>
      <c r="K545" s="97" t="str">
        <f>IF(SP_SUL!AD548="","*",SP_SUL!AD548)</f>
        <v>*</v>
      </c>
    </row>
    <row r="546" spans="2:11">
      <c r="B546" s="94" t="str">
        <f>IF(SP_SUL!Y549="","*",SP_SUL!Y549)</f>
        <v>*</v>
      </c>
      <c r="C546" s="95" t="str">
        <f>IF(SP_SUL!B549="","*",SP_SUL!B549)</f>
        <v>*</v>
      </c>
      <c r="D546" s="94" t="str">
        <f>IF(SP_SUL!D549="","*",SP_SUL!D549)</f>
        <v>*</v>
      </c>
      <c r="E546" s="94" t="str">
        <f>IF(SP_SUL!H549="","*",SP_SUL!H549)</f>
        <v>*</v>
      </c>
      <c r="F546" s="100" t="str">
        <f>IF(SP_SUL!M549="","*",SP_SUL!M549)</f>
        <v>-</v>
      </c>
      <c r="G546" s="95" t="str">
        <f>IF(SP_SUL!I549="","*",SP_SUL!I549)</f>
        <v>*</v>
      </c>
      <c r="H546" s="95" t="str">
        <f>IF(SP_SUL!AB549="","*",SP_SUL!AB549)</f>
        <v>*</v>
      </c>
      <c r="I546" s="95" t="str">
        <f>IF(SP_SUL!AC549="","*",SP_SUL!AC549)</f>
        <v>*</v>
      </c>
      <c r="J546" s="96" t="str">
        <f>IF(SP_SUL!AA549="","*",SP_SUL!AA549)</f>
        <v>*</v>
      </c>
      <c r="K546" s="97" t="str">
        <f>IF(SP_SUL!AD549="","*",SP_SUL!AD549)</f>
        <v>*</v>
      </c>
    </row>
    <row r="547" spans="2:11">
      <c r="B547" s="94" t="str">
        <f>IF(SP_SUL!Y550="","*",SP_SUL!Y550)</f>
        <v>*</v>
      </c>
      <c r="C547" s="95" t="str">
        <f>IF(SP_SUL!B550="","*",SP_SUL!B550)</f>
        <v>*</v>
      </c>
      <c r="D547" s="94" t="str">
        <f>IF(SP_SUL!D550="","*",SP_SUL!D550)</f>
        <v>*</v>
      </c>
      <c r="E547" s="94" t="str">
        <f>IF(SP_SUL!H550="","*",SP_SUL!H550)</f>
        <v>*</v>
      </c>
      <c r="F547" s="100" t="str">
        <f>IF(SP_SUL!M550="","*",SP_SUL!M550)</f>
        <v>-</v>
      </c>
      <c r="G547" s="95" t="str">
        <f>IF(SP_SUL!I550="","*",SP_SUL!I550)</f>
        <v>*</v>
      </c>
      <c r="H547" s="95" t="str">
        <f>IF(SP_SUL!AB550="","*",SP_SUL!AB550)</f>
        <v>*</v>
      </c>
      <c r="I547" s="95" t="str">
        <f>IF(SP_SUL!AC550="","*",SP_SUL!AC550)</f>
        <v>*</v>
      </c>
      <c r="J547" s="96" t="str">
        <f>IF(SP_SUL!AA550="","*",SP_SUL!AA550)</f>
        <v>*</v>
      </c>
      <c r="K547" s="97" t="str">
        <f>IF(SP_SUL!AD550="","*",SP_SUL!AD550)</f>
        <v>*</v>
      </c>
    </row>
    <row r="548" spans="2:11">
      <c r="B548" s="94" t="str">
        <f>IF(SP_SUL!Y551="","*",SP_SUL!Y551)</f>
        <v>*</v>
      </c>
      <c r="C548" s="95" t="str">
        <f>IF(SP_SUL!B551="","*",SP_SUL!B551)</f>
        <v>*</v>
      </c>
      <c r="D548" s="94" t="str">
        <f>IF(SP_SUL!D551="","*",SP_SUL!D551)</f>
        <v>*</v>
      </c>
      <c r="E548" s="94" t="str">
        <f>IF(SP_SUL!H551="","*",SP_SUL!H551)</f>
        <v>*</v>
      </c>
      <c r="F548" s="100" t="str">
        <f>IF(SP_SUL!M551="","*",SP_SUL!M551)</f>
        <v>-</v>
      </c>
      <c r="G548" s="95" t="str">
        <f>IF(SP_SUL!I551="","*",SP_SUL!I551)</f>
        <v>*</v>
      </c>
      <c r="H548" s="95" t="str">
        <f>IF(SP_SUL!AB551="","*",SP_SUL!AB551)</f>
        <v>*</v>
      </c>
      <c r="I548" s="95" t="str">
        <f>IF(SP_SUL!AC551="","*",SP_SUL!AC551)</f>
        <v>*</v>
      </c>
      <c r="J548" s="96" t="str">
        <f>IF(SP_SUL!AA551="","*",SP_SUL!AA551)</f>
        <v>*</v>
      </c>
      <c r="K548" s="97" t="str">
        <f>IF(SP_SUL!AD551="","*",SP_SUL!AD551)</f>
        <v>*</v>
      </c>
    </row>
    <row r="549" spans="2:11">
      <c r="B549" s="94" t="str">
        <f>IF(SP_SUL!Y552="","*",SP_SUL!Y552)</f>
        <v>*</v>
      </c>
      <c r="C549" s="95" t="str">
        <f>IF(SP_SUL!B552="","*",SP_SUL!B552)</f>
        <v>*</v>
      </c>
      <c r="D549" s="94" t="str">
        <f>IF(SP_SUL!D552="","*",SP_SUL!D552)</f>
        <v>*</v>
      </c>
      <c r="E549" s="94" t="str">
        <f>IF(SP_SUL!H552="","*",SP_SUL!H552)</f>
        <v>*</v>
      </c>
      <c r="F549" s="100" t="str">
        <f>IF(SP_SUL!M552="","*",SP_SUL!M552)</f>
        <v>-</v>
      </c>
      <c r="G549" s="95" t="str">
        <f>IF(SP_SUL!I552="","*",SP_SUL!I552)</f>
        <v>*</v>
      </c>
      <c r="H549" s="95" t="str">
        <f>IF(SP_SUL!AB552="","*",SP_SUL!AB552)</f>
        <v>*</v>
      </c>
      <c r="I549" s="95" t="str">
        <f>IF(SP_SUL!AC552="","*",SP_SUL!AC552)</f>
        <v>*</v>
      </c>
      <c r="J549" s="96" t="str">
        <f>IF(SP_SUL!AA552="","*",SP_SUL!AA552)</f>
        <v>*</v>
      </c>
      <c r="K549" s="97" t="str">
        <f>IF(SP_SUL!AD552="","*",SP_SUL!AD552)</f>
        <v>*</v>
      </c>
    </row>
    <row r="550" spans="2:11">
      <c r="B550" s="94" t="str">
        <f>IF(SP_SUL!Y553="","*",SP_SUL!Y553)</f>
        <v>*</v>
      </c>
      <c r="C550" s="95" t="str">
        <f>IF(SP_SUL!B553="","*",SP_SUL!B553)</f>
        <v>*</v>
      </c>
      <c r="D550" s="94" t="str">
        <f>IF(SP_SUL!D553="","*",SP_SUL!D553)</f>
        <v>*</v>
      </c>
      <c r="E550" s="94" t="str">
        <f>IF(SP_SUL!H553="","*",SP_SUL!H553)</f>
        <v>*</v>
      </c>
      <c r="F550" s="100" t="str">
        <f>IF(SP_SUL!M553="","*",SP_SUL!M553)</f>
        <v>-</v>
      </c>
      <c r="G550" s="95" t="str">
        <f>IF(SP_SUL!I553="","*",SP_SUL!I553)</f>
        <v>*</v>
      </c>
      <c r="H550" s="95" t="str">
        <f>IF(SP_SUL!AB553="","*",SP_SUL!AB553)</f>
        <v>*</v>
      </c>
      <c r="I550" s="95" t="str">
        <f>IF(SP_SUL!AC553="","*",SP_SUL!AC553)</f>
        <v>*</v>
      </c>
      <c r="J550" s="96" t="str">
        <f>IF(SP_SUL!AA553="","*",SP_SUL!AA553)</f>
        <v>*</v>
      </c>
      <c r="K550" s="97" t="str">
        <f>IF(SP_SUL!AD553="","*",SP_SUL!AD553)</f>
        <v>*</v>
      </c>
    </row>
    <row r="551" spans="2:11">
      <c r="B551" s="94" t="str">
        <f>IF(SP_SUL!Y554="","*",SP_SUL!Y554)</f>
        <v>*</v>
      </c>
      <c r="C551" s="95" t="str">
        <f>IF(SP_SUL!B554="","*",SP_SUL!B554)</f>
        <v>*</v>
      </c>
      <c r="D551" s="94" t="str">
        <f>IF(SP_SUL!D554="","*",SP_SUL!D554)</f>
        <v>*</v>
      </c>
      <c r="E551" s="94" t="str">
        <f>IF(SP_SUL!H554="","*",SP_SUL!H554)</f>
        <v>*</v>
      </c>
      <c r="F551" s="100" t="str">
        <f>IF(SP_SUL!M554="","*",SP_SUL!M554)</f>
        <v>-</v>
      </c>
      <c r="G551" s="95" t="str">
        <f>IF(SP_SUL!I554="","*",SP_SUL!I554)</f>
        <v>*</v>
      </c>
      <c r="H551" s="95" t="str">
        <f>IF(SP_SUL!AB554="","*",SP_SUL!AB554)</f>
        <v>*</v>
      </c>
      <c r="I551" s="95" t="str">
        <f>IF(SP_SUL!AC554="","*",SP_SUL!AC554)</f>
        <v>*</v>
      </c>
      <c r="J551" s="96" t="str">
        <f>IF(SP_SUL!AA554="","*",SP_SUL!AA554)</f>
        <v>*</v>
      </c>
      <c r="K551" s="97" t="str">
        <f>IF(SP_SUL!AD554="","*",SP_SUL!AD554)</f>
        <v>*</v>
      </c>
    </row>
    <row r="552" spans="2:11">
      <c r="B552" s="94" t="str">
        <f>IF(SP_SUL!Y555="","*",SP_SUL!Y555)</f>
        <v>*</v>
      </c>
      <c r="C552" s="95" t="str">
        <f>IF(SP_SUL!B555="","*",SP_SUL!B555)</f>
        <v>*</v>
      </c>
      <c r="D552" s="94" t="str">
        <f>IF(SP_SUL!D555="","*",SP_SUL!D555)</f>
        <v>*</v>
      </c>
      <c r="E552" s="94" t="str">
        <f>IF(SP_SUL!H555="","*",SP_SUL!H555)</f>
        <v>*</v>
      </c>
      <c r="F552" s="100" t="str">
        <f>IF(SP_SUL!M555="","*",SP_SUL!M555)</f>
        <v>-</v>
      </c>
      <c r="G552" s="95" t="str">
        <f>IF(SP_SUL!I555="","*",SP_SUL!I555)</f>
        <v>*</v>
      </c>
      <c r="H552" s="95" t="str">
        <f>IF(SP_SUL!AB555="","*",SP_SUL!AB555)</f>
        <v>*</v>
      </c>
      <c r="I552" s="95" t="str">
        <f>IF(SP_SUL!AC555="","*",SP_SUL!AC555)</f>
        <v>*</v>
      </c>
      <c r="J552" s="96" t="str">
        <f>IF(SP_SUL!AA555="","*",SP_SUL!AA555)</f>
        <v>*</v>
      </c>
      <c r="K552" s="97" t="str">
        <f>IF(SP_SUL!AD555="","*",SP_SUL!AD555)</f>
        <v>*</v>
      </c>
    </row>
    <row r="553" spans="2:11">
      <c r="B553" s="94" t="str">
        <f>IF(SP_SUL!Y556="","*",SP_SUL!Y556)</f>
        <v>*</v>
      </c>
      <c r="C553" s="95" t="str">
        <f>IF(SP_SUL!B556="","*",SP_SUL!B556)</f>
        <v>*</v>
      </c>
      <c r="D553" s="94" t="str">
        <f>IF(SP_SUL!D556="","*",SP_SUL!D556)</f>
        <v>*</v>
      </c>
      <c r="E553" s="94" t="str">
        <f>IF(SP_SUL!H556="","*",SP_SUL!H556)</f>
        <v>*</v>
      </c>
      <c r="F553" s="100" t="str">
        <f>IF(SP_SUL!M556="","*",SP_SUL!M556)</f>
        <v>-</v>
      </c>
      <c r="G553" s="95" t="str">
        <f>IF(SP_SUL!I556="","*",SP_SUL!I556)</f>
        <v>*</v>
      </c>
      <c r="H553" s="95" t="str">
        <f>IF(SP_SUL!AB556="","*",SP_SUL!AB556)</f>
        <v>*</v>
      </c>
      <c r="I553" s="95" t="str">
        <f>IF(SP_SUL!AC556="","*",SP_SUL!AC556)</f>
        <v>*</v>
      </c>
      <c r="J553" s="96" t="str">
        <f>IF(SP_SUL!AA556="","*",SP_SUL!AA556)</f>
        <v>*</v>
      </c>
      <c r="K553" s="97" t="str">
        <f>IF(SP_SUL!AD556="","*",SP_SUL!AD556)</f>
        <v>*</v>
      </c>
    </row>
    <row r="554" spans="2:11">
      <c r="B554" s="94" t="str">
        <f>IF(SP_SUL!Y557="","*",SP_SUL!Y557)</f>
        <v>*</v>
      </c>
      <c r="C554" s="95" t="str">
        <f>IF(SP_SUL!B557="","*",SP_SUL!B557)</f>
        <v>*</v>
      </c>
      <c r="D554" s="94" t="str">
        <f>IF(SP_SUL!D557="","*",SP_SUL!D557)</f>
        <v>*</v>
      </c>
      <c r="E554" s="94" t="str">
        <f>IF(SP_SUL!H557="","*",SP_SUL!H557)</f>
        <v>*</v>
      </c>
      <c r="F554" s="100" t="str">
        <f>IF(SP_SUL!M557="","*",SP_SUL!M557)</f>
        <v>-</v>
      </c>
      <c r="G554" s="95" t="str">
        <f>IF(SP_SUL!I557="","*",SP_SUL!I557)</f>
        <v>*</v>
      </c>
      <c r="H554" s="95" t="str">
        <f>IF(SP_SUL!AB557="","*",SP_SUL!AB557)</f>
        <v>*</v>
      </c>
      <c r="I554" s="95" t="str">
        <f>IF(SP_SUL!AC557="","*",SP_SUL!AC557)</f>
        <v>*</v>
      </c>
      <c r="J554" s="96" t="str">
        <f>IF(SP_SUL!AA557="","*",SP_SUL!AA557)</f>
        <v>*</v>
      </c>
      <c r="K554" s="97" t="str">
        <f>IF(SP_SUL!AD557="","*",SP_SUL!AD557)</f>
        <v>*</v>
      </c>
    </row>
    <row r="555" spans="2:11">
      <c r="B555" s="94" t="str">
        <f>IF(SP_SUL!Y558="","*",SP_SUL!Y558)</f>
        <v>*</v>
      </c>
      <c r="C555" s="95" t="str">
        <f>IF(SP_SUL!B558="","*",SP_SUL!B558)</f>
        <v>*</v>
      </c>
      <c r="D555" s="94" t="str">
        <f>IF(SP_SUL!D558="","*",SP_SUL!D558)</f>
        <v>*</v>
      </c>
      <c r="E555" s="94" t="str">
        <f>IF(SP_SUL!H558="","*",SP_SUL!H558)</f>
        <v>*</v>
      </c>
      <c r="F555" s="100" t="str">
        <f>IF(SP_SUL!M558="","*",SP_SUL!M558)</f>
        <v>-</v>
      </c>
      <c r="G555" s="95" t="str">
        <f>IF(SP_SUL!I558="","*",SP_SUL!I558)</f>
        <v>*</v>
      </c>
      <c r="H555" s="95" t="str">
        <f>IF(SP_SUL!AB558="","*",SP_SUL!AB558)</f>
        <v>*</v>
      </c>
      <c r="I555" s="95" t="str">
        <f>IF(SP_SUL!AC558="","*",SP_SUL!AC558)</f>
        <v>*</v>
      </c>
      <c r="J555" s="96" t="str">
        <f>IF(SP_SUL!AA558="","*",SP_SUL!AA558)</f>
        <v>*</v>
      </c>
      <c r="K555" s="97" t="str">
        <f>IF(SP_SUL!AD558="","*",SP_SUL!AD558)</f>
        <v>*</v>
      </c>
    </row>
    <row r="556" spans="2:11">
      <c r="B556" s="94" t="str">
        <f>IF(SP_SUL!Y559="","*",SP_SUL!Y559)</f>
        <v>*</v>
      </c>
      <c r="C556" s="95" t="str">
        <f>IF(SP_SUL!B559="","*",SP_SUL!B559)</f>
        <v>*</v>
      </c>
      <c r="D556" s="94" t="str">
        <f>IF(SP_SUL!D559="","*",SP_SUL!D559)</f>
        <v>*</v>
      </c>
      <c r="E556" s="94" t="str">
        <f>IF(SP_SUL!H559="","*",SP_SUL!H559)</f>
        <v>*</v>
      </c>
      <c r="F556" s="100" t="str">
        <f>IF(SP_SUL!M559="","*",SP_SUL!M559)</f>
        <v>-</v>
      </c>
      <c r="G556" s="95" t="str">
        <f>IF(SP_SUL!I559="","*",SP_SUL!I559)</f>
        <v>*</v>
      </c>
      <c r="H556" s="95" t="str">
        <f>IF(SP_SUL!AB559="","*",SP_SUL!AB559)</f>
        <v>*</v>
      </c>
      <c r="I556" s="95" t="str">
        <f>IF(SP_SUL!AC559="","*",SP_SUL!AC559)</f>
        <v>*</v>
      </c>
      <c r="J556" s="96" t="str">
        <f>IF(SP_SUL!AA559="","*",SP_SUL!AA559)</f>
        <v>*</v>
      </c>
      <c r="K556" s="97" t="str">
        <f>IF(SP_SUL!AD559="","*",SP_SUL!AD559)</f>
        <v>*</v>
      </c>
    </row>
    <row r="557" spans="2:11">
      <c r="B557" s="94" t="str">
        <f>IF(SP_SUL!Y560="","*",SP_SUL!Y560)</f>
        <v>*</v>
      </c>
      <c r="C557" s="95" t="str">
        <f>IF(SP_SUL!B560="","*",SP_SUL!B560)</f>
        <v>*</v>
      </c>
      <c r="D557" s="94" t="str">
        <f>IF(SP_SUL!D560="","*",SP_SUL!D560)</f>
        <v>*</v>
      </c>
      <c r="E557" s="94" t="str">
        <f>IF(SP_SUL!H560="","*",SP_SUL!H560)</f>
        <v>*</v>
      </c>
      <c r="F557" s="100" t="str">
        <f>IF(SP_SUL!M560="","*",SP_SUL!M560)</f>
        <v>-</v>
      </c>
      <c r="G557" s="95" t="str">
        <f>IF(SP_SUL!I560="","*",SP_SUL!I560)</f>
        <v>*</v>
      </c>
      <c r="H557" s="95" t="str">
        <f>IF(SP_SUL!AB560="","*",SP_SUL!AB560)</f>
        <v>*</v>
      </c>
      <c r="I557" s="95" t="str">
        <f>IF(SP_SUL!AC560="","*",SP_SUL!AC560)</f>
        <v>*</v>
      </c>
      <c r="J557" s="96" t="str">
        <f>IF(SP_SUL!AA560="","*",SP_SUL!AA560)</f>
        <v>*</v>
      </c>
      <c r="K557" s="97" t="str">
        <f>IF(SP_SUL!AD560="","*",SP_SUL!AD560)</f>
        <v>*</v>
      </c>
    </row>
    <row r="558" spans="2:11">
      <c r="B558" s="94" t="str">
        <f>IF(SP_SUL!Y561="","*",SP_SUL!Y561)</f>
        <v>*</v>
      </c>
      <c r="C558" s="95" t="str">
        <f>IF(SP_SUL!B561="","*",SP_SUL!B561)</f>
        <v>*</v>
      </c>
      <c r="D558" s="94" t="str">
        <f>IF(SP_SUL!D561="","*",SP_SUL!D561)</f>
        <v>*</v>
      </c>
      <c r="E558" s="94" t="str">
        <f>IF(SP_SUL!H561="","*",SP_SUL!H561)</f>
        <v>*</v>
      </c>
      <c r="F558" s="100" t="str">
        <f>IF(SP_SUL!M561="","*",SP_SUL!M561)</f>
        <v>-</v>
      </c>
      <c r="G558" s="95" t="str">
        <f>IF(SP_SUL!I561="","*",SP_SUL!I561)</f>
        <v>*</v>
      </c>
      <c r="H558" s="95" t="str">
        <f>IF(SP_SUL!AB561="","*",SP_SUL!AB561)</f>
        <v>*</v>
      </c>
      <c r="I558" s="95" t="str">
        <f>IF(SP_SUL!AC561="","*",SP_SUL!AC561)</f>
        <v>*</v>
      </c>
      <c r="J558" s="96" t="str">
        <f>IF(SP_SUL!AA561="","*",SP_SUL!AA561)</f>
        <v>*</v>
      </c>
      <c r="K558" s="97" t="str">
        <f>IF(SP_SUL!AD561="","*",SP_SUL!AD561)</f>
        <v>*</v>
      </c>
    </row>
    <row r="559" spans="2:11">
      <c r="B559" s="94" t="str">
        <f>IF(SP_SUL!Y562="","*",SP_SUL!Y562)</f>
        <v>*</v>
      </c>
      <c r="C559" s="95" t="str">
        <f>IF(SP_SUL!B562="","*",SP_SUL!B562)</f>
        <v>*</v>
      </c>
      <c r="D559" s="94" t="str">
        <f>IF(SP_SUL!D562="","*",SP_SUL!D562)</f>
        <v>*</v>
      </c>
      <c r="E559" s="94" t="str">
        <f>IF(SP_SUL!H562="","*",SP_SUL!H562)</f>
        <v>*</v>
      </c>
      <c r="F559" s="100" t="str">
        <f>IF(SP_SUL!M562="","*",SP_SUL!M562)</f>
        <v>-</v>
      </c>
      <c r="G559" s="95" t="str">
        <f>IF(SP_SUL!I562="","*",SP_SUL!I562)</f>
        <v>*</v>
      </c>
      <c r="H559" s="95" t="str">
        <f>IF(SP_SUL!AB562="","*",SP_SUL!AB562)</f>
        <v>*</v>
      </c>
      <c r="I559" s="95" t="str">
        <f>IF(SP_SUL!AC562="","*",SP_SUL!AC562)</f>
        <v>*</v>
      </c>
      <c r="J559" s="96" t="str">
        <f>IF(SP_SUL!AA562="","*",SP_SUL!AA562)</f>
        <v>*</v>
      </c>
      <c r="K559" s="97" t="str">
        <f>IF(SP_SUL!AD562="","*",SP_SUL!AD562)</f>
        <v>*</v>
      </c>
    </row>
    <row r="560" spans="2:11">
      <c r="B560" s="94" t="str">
        <f>IF(SP_SUL!Y563="","*",SP_SUL!Y563)</f>
        <v>*</v>
      </c>
      <c r="C560" s="95" t="str">
        <f>IF(SP_SUL!B563="","*",SP_SUL!B563)</f>
        <v>*</v>
      </c>
      <c r="D560" s="94" t="str">
        <f>IF(SP_SUL!D563="","*",SP_SUL!D563)</f>
        <v>*</v>
      </c>
      <c r="E560" s="94" t="str">
        <f>IF(SP_SUL!H563="","*",SP_SUL!H563)</f>
        <v>*</v>
      </c>
      <c r="F560" s="100" t="str">
        <f>IF(SP_SUL!M563="","*",SP_SUL!M563)</f>
        <v>-</v>
      </c>
      <c r="G560" s="95" t="str">
        <f>IF(SP_SUL!I563="","*",SP_SUL!I563)</f>
        <v>*</v>
      </c>
      <c r="H560" s="95" t="str">
        <f>IF(SP_SUL!AB563="","*",SP_SUL!AB563)</f>
        <v>*</v>
      </c>
      <c r="I560" s="95" t="str">
        <f>IF(SP_SUL!AC563="","*",SP_SUL!AC563)</f>
        <v>*</v>
      </c>
      <c r="J560" s="96" t="str">
        <f>IF(SP_SUL!AA563="","*",SP_SUL!AA563)</f>
        <v>*</v>
      </c>
      <c r="K560" s="97" t="str">
        <f>IF(SP_SUL!AD563="","*",SP_SUL!AD563)</f>
        <v>*</v>
      </c>
    </row>
    <row r="561" spans="2:11">
      <c r="B561" s="94" t="str">
        <f>IF(SP_SUL!Y564="","*",SP_SUL!Y564)</f>
        <v>*</v>
      </c>
      <c r="C561" s="95" t="str">
        <f>IF(SP_SUL!B564="","*",SP_SUL!B564)</f>
        <v>*</v>
      </c>
      <c r="D561" s="94" t="str">
        <f>IF(SP_SUL!D564="","*",SP_SUL!D564)</f>
        <v>*</v>
      </c>
      <c r="E561" s="94" t="str">
        <f>IF(SP_SUL!H564="","*",SP_SUL!H564)</f>
        <v>*</v>
      </c>
      <c r="F561" s="100" t="str">
        <f>IF(SP_SUL!M564="","*",SP_SUL!M564)</f>
        <v>-</v>
      </c>
      <c r="G561" s="95" t="str">
        <f>IF(SP_SUL!I564="","*",SP_SUL!I564)</f>
        <v>*</v>
      </c>
      <c r="H561" s="95" t="str">
        <f>IF(SP_SUL!AB564="","*",SP_SUL!AB564)</f>
        <v>*</v>
      </c>
      <c r="I561" s="95" t="str">
        <f>IF(SP_SUL!AC564="","*",SP_SUL!AC564)</f>
        <v>*</v>
      </c>
      <c r="J561" s="96" t="str">
        <f>IF(SP_SUL!AA564="","*",SP_SUL!AA564)</f>
        <v>*</v>
      </c>
      <c r="K561" s="97" t="str">
        <f>IF(SP_SUL!AD564="","*",SP_SUL!AD564)</f>
        <v>*</v>
      </c>
    </row>
    <row r="562" spans="2:11">
      <c r="B562" s="94" t="str">
        <f>IF(SP_SUL!Y565="","*",SP_SUL!Y565)</f>
        <v>*</v>
      </c>
      <c r="C562" s="95" t="str">
        <f>IF(SP_SUL!B565="","*",SP_SUL!B565)</f>
        <v>*</v>
      </c>
      <c r="D562" s="94" t="str">
        <f>IF(SP_SUL!D565="","*",SP_SUL!D565)</f>
        <v>*</v>
      </c>
      <c r="E562" s="94" t="str">
        <f>IF(SP_SUL!H565="","*",SP_SUL!H565)</f>
        <v>*</v>
      </c>
      <c r="F562" s="100" t="str">
        <f>IF(SP_SUL!M565="","*",SP_SUL!M565)</f>
        <v>-</v>
      </c>
      <c r="G562" s="95" t="str">
        <f>IF(SP_SUL!I565="","*",SP_SUL!I565)</f>
        <v>*</v>
      </c>
      <c r="H562" s="95" t="str">
        <f>IF(SP_SUL!AB565="","*",SP_SUL!AB565)</f>
        <v>*</v>
      </c>
      <c r="I562" s="95" t="str">
        <f>IF(SP_SUL!AC565="","*",SP_SUL!AC565)</f>
        <v>*</v>
      </c>
      <c r="J562" s="96" t="str">
        <f>IF(SP_SUL!AA565="","*",SP_SUL!AA565)</f>
        <v>*</v>
      </c>
      <c r="K562" s="97" t="str">
        <f>IF(SP_SUL!AD565="","*",SP_SUL!AD565)</f>
        <v>*</v>
      </c>
    </row>
    <row r="563" spans="2:11">
      <c r="B563" s="94" t="str">
        <f>IF(SP_SUL!Y566="","*",SP_SUL!Y566)</f>
        <v>*</v>
      </c>
      <c r="C563" s="95" t="str">
        <f>IF(SP_SUL!B566="","*",SP_SUL!B566)</f>
        <v>*</v>
      </c>
      <c r="D563" s="94" t="str">
        <f>IF(SP_SUL!D566="","*",SP_SUL!D566)</f>
        <v>*</v>
      </c>
      <c r="E563" s="94" t="str">
        <f>IF(SP_SUL!H566="","*",SP_SUL!H566)</f>
        <v>*</v>
      </c>
      <c r="F563" s="100" t="str">
        <f>IF(SP_SUL!M566="","*",SP_SUL!M566)</f>
        <v>-</v>
      </c>
      <c r="G563" s="95" t="str">
        <f>IF(SP_SUL!I566="","*",SP_SUL!I566)</f>
        <v>*</v>
      </c>
      <c r="H563" s="95" t="str">
        <f>IF(SP_SUL!AB566="","*",SP_SUL!AB566)</f>
        <v>*</v>
      </c>
      <c r="I563" s="95" t="str">
        <f>IF(SP_SUL!AC566="","*",SP_SUL!AC566)</f>
        <v>*</v>
      </c>
      <c r="J563" s="96" t="str">
        <f>IF(SP_SUL!AA566="","*",SP_SUL!AA566)</f>
        <v>*</v>
      </c>
      <c r="K563" s="97" t="str">
        <f>IF(SP_SUL!AD566="","*",SP_SUL!AD566)</f>
        <v>*</v>
      </c>
    </row>
    <row r="564" spans="2:11">
      <c r="B564" s="94" t="str">
        <f>IF(SP_SUL!Y567="","*",SP_SUL!Y567)</f>
        <v>*</v>
      </c>
      <c r="C564" s="95" t="str">
        <f>IF(SP_SUL!B567="","*",SP_SUL!B567)</f>
        <v>*</v>
      </c>
      <c r="D564" s="94" t="str">
        <f>IF(SP_SUL!D567="","*",SP_SUL!D567)</f>
        <v>*</v>
      </c>
      <c r="E564" s="94" t="str">
        <f>IF(SP_SUL!H567="","*",SP_SUL!H567)</f>
        <v>*</v>
      </c>
      <c r="F564" s="100" t="str">
        <f>IF(SP_SUL!M567="","*",SP_SUL!M567)</f>
        <v>-</v>
      </c>
      <c r="G564" s="95" t="str">
        <f>IF(SP_SUL!I567="","*",SP_SUL!I567)</f>
        <v>*</v>
      </c>
      <c r="H564" s="95" t="str">
        <f>IF(SP_SUL!AB567="","*",SP_SUL!AB567)</f>
        <v>*</v>
      </c>
      <c r="I564" s="95" t="str">
        <f>IF(SP_SUL!AC567="","*",SP_SUL!AC567)</f>
        <v>*</v>
      </c>
      <c r="J564" s="96" t="str">
        <f>IF(SP_SUL!AA567="","*",SP_SUL!AA567)</f>
        <v>*</v>
      </c>
      <c r="K564" s="97" t="str">
        <f>IF(SP_SUL!AD567="","*",SP_SUL!AD567)</f>
        <v>*</v>
      </c>
    </row>
    <row r="565" spans="2:11">
      <c r="B565" s="94" t="str">
        <f>IF(SP_SUL!Y568="","*",SP_SUL!Y568)</f>
        <v>*</v>
      </c>
      <c r="C565" s="95" t="str">
        <f>IF(SP_SUL!B568="","*",SP_SUL!B568)</f>
        <v>*</v>
      </c>
      <c r="D565" s="94" t="str">
        <f>IF(SP_SUL!D568="","*",SP_SUL!D568)</f>
        <v>*</v>
      </c>
      <c r="E565" s="94" t="str">
        <f>IF(SP_SUL!H568="","*",SP_SUL!H568)</f>
        <v>*</v>
      </c>
      <c r="F565" s="100" t="str">
        <f>IF(SP_SUL!M568="","*",SP_SUL!M568)</f>
        <v>-</v>
      </c>
      <c r="G565" s="95" t="str">
        <f>IF(SP_SUL!I568="","*",SP_SUL!I568)</f>
        <v>*</v>
      </c>
      <c r="H565" s="95" t="str">
        <f>IF(SP_SUL!AB568="","*",SP_SUL!AB568)</f>
        <v>*</v>
      </c>
      <c r="I565" s="95" t="str">
        <f>IF(SP_SUL!AC568="","*",SP_SUL!AC568)</f>
        <v>*</v>
      </c>
      <c r="J565" s="96" t="str">
        <f>IF(SP_SUL!AA568="","*",SP_SUL!AA568)</f>
        <v>*</v>
      </c>
      <c r="K565" s="97" t="str">
        <f>IF(SP_SUL!AD568="","*",SP_SUL!AD568)</f>
        <v>*</v>
      </c>
    </row>
    <row r="566" spans="2:11">
      <c r="B566" s="94" t="str">
        <f>IF(SP_SUL!Y569="","*",SP_SUL!Y569)</f>
        <v>*</v>
      </c>
      <c r="C566" s="95" t="str">
        <f>IF(SP_SUL!B569="","*",SP_SUL!B569)</f>
        <v>*</v>
      </c>
      <c r="D566" s="94" t="str">
        <f>IF(SP_SUL!D569="","*",SP_SUL!D569)</f>
        <v>*</v>
      </c>
      <c r="E566" s="94" t="str">
        <f>IF(SP_SUL!H569="","*",SP_SUL!H569)</f>
        <v>*</v>
      </c>
      <c r="F566" s="100" t="str">
        <f>IF(SP_SUL!M569="","*",SP_SUL!M569)</f>
        <v>-</v>
      </c>
      <c r="G566" s="95" t="str">
        <f>IF(SP_SUL!I569="","*",SP_SUL!I569)</f>
        <v>*</v>
      </c>
      <c r="H566" s="95" t="str">
        <f>IF(SP_SUL!AB569="","*",SP_SUL!AB569)</f>
        <v>*</v>
      </c>
      <c r="I566" s="95" t="str">
        <f>IF(SP_SUL!AC569="","*",SP_SUL!AC569)</f>
        <v>*</v>
      </c>
      <c r="J566" s="96" t="str">
        <f>IF(SP_SUL!AA569="","*",SP_SUL!AA569)</f>
        <v>*</v>
      </c>
      <c r="K566" s="97" t="str">
        <f>IF(SP_SUL!AD569="","*",SP_SUL!AD569)</f>
        <v>*</v>
      </c>
    </row>
    <row r="567" spans="2:11">
      <c r="B567" s="94" t="str">
        <f>IF(SP_SUL!Y570="","*",SP_SUL!Y570)</f>
        <v>*</v>
      </c>
      <c r="C567" s="95" t="str">
        <f>IF(SP_SUL!B570="","*",SP_SUL!B570)</f>
        <v>*</v>
      </c>
      <c r="D567" s="94" t="str">
        <f>IF(SP_SUL!D570="","*",SP_SUL!D570)</f>
        <v>*</v>
      </c>
      <c r="E567" s="94" t="str">
        <f>IF(SP_SUL!H570="","*",SP_SUL!H570)</f>
        <v>*</v>
      </c>
      <c r="F567" s="100" t="str">
        <f>IF(SP_SUL!M570="","*",SP_SUL!M570)</f>
        <v>-</v>
      </c>
      <c r="G567" s="95" t="str">
        <f>IF(SP_SUL!I570="","*",SP_SUL!I570)</f>
        <v>*</v>
      </c>
      <c r="H567" s="95" t="str">
        <f>IF(SP_SUL!AB570="","*",SP_SUL!AB570)</f>
        <v>*</v>
      </c>
      <c r="I567" s="95" t="str">
        <f>IF(SP_SUL!AC570="","*",SP_SUL!AC570)</f>
        <v>*</v>
      </c>
      <c r="J567" s="96" t="str">
        <f>IF(SP_SUL!AA570="","*",SP_SUL!AA570)</f>
        <v>*</v>
      </c>
      <c r="K567" s="97" t="str">
        <f>IF(SP_SUL!AD570="","*",SP_SUL!AD570)</f>
        <v>*</v>
      </c>
    </row>
    <row r="568" spans="2:11">
      <c r="B568" s="94" t="str">
        <f>IF(SP_SUL!Y571="","*",SP_SUL!Y571)</f>
        <v>*</v>
      </c>
      <c r="C568" s="95" t="str">
        <f>IF(SP_SUL!B571="","*",SP_SUL!B571)</f>
        <v>*</v>
      </c>
      <c r="D568" s="94" t="str">
        <f>IF(SP_SUL!D571="","*",SP_SUL!D571)</f>
        <v>*</v>
      </c>
      <c r="E568" s="94" t="str">
        <f>IF(SP_SUL!H571="","*",SP_SUL!H571)</f>
        <v>*</v>
      </c>
      <c r="F568" s="100" t="str">
        <f>IF(SP_SUL!M571="","*",SP_SUL!M571)</f>
        <v>-</v>
      </c>
      <c r="G568" s="95" t="str">
        <f>IF(SP_SUL!I571="","*",SP_SUL!I571)</f>
        <v>*</v>
      </c>
      <c r="H568" s="95" t="str">
        <f>IF(SP_SUL!AB571="","*",SP_SUL!AB571)</f>
        <v>*</v>
      </c>
      <c r="I568" s="95" t="str">
        <f>IF(SP_SUL!AC571="","*",SP_SUL!AC571)</f>
        <v>*</v>
      </c>
      <c r="J568" s="96" t="str">
        <f>IF(SP_SUL!AA571="","*",SP_SUL!AA571)</f>
        <v>*</v>
      </c>
      <c r="K568" s="97" t="str">
        <f>IF(SP_SUL!AD571="","*",SP_SUL!AD571)</f>
        <v>*</v>
      </c>
    </row>
    <row r="569" spans="2:11">
      <c r="B569" s="94" t="str">
        <f>IF(SP_SUL!Y572="","*",SP_SUL!Y572)</f>
        <v>*</v>
      </c>
      <c r="C569" s="95" t="str">
        <f>IF(SP_SUL!B572="","*",SP_SUL!B572)</f>
        <v>*</v>
      </c>
      <c r="D569" s="94" t="str">
        <f>IF(SP_SUL!D572="","*",SP_SUL!D572)</f>
        <v>*</v>
      </c>
      <c r="E569" s="94" t="str">
        <f>IF(SP_SUL!H572="","*",SP_SUL!H572)</f>
        <v>*</v>
      </c>
      <c r="F569" s="100" t="str">
        <f>IF(SP_SUL!M572="","*",SP_SUL!M572)</f>
        <v>-</v>
      </c>
      <c r="G569" s="95" t="str">
        <f>IF(SP_SUL!I572="","*",SP_SUL!I572)</f>
        <v>*</v>
      </c>
      <c r="H569" s="95" t="str">
        <f>IF(SP_SUL!AB572="","*",SP_SUL!AB572)</f>
        <v>*</v>
      </c>
      <c r="I569" s="95" t="str">
        <f>IF(SP_SUL!AC572="","*",SP_SUL!AC572)</f>
        <v>*</v>
      </c>
      <c r="J569" s="96" t="str">
        <f>IF(SP_SUL!AA572="","*",SP_SUL!AA572)</f>
        <v>*</v>
      </c>
      <c r="K569" s="97" t="str">
        <f>IF(SP_SUL!AD572="","*",SP_SUL!AD572)</f>
        <v>*</v>
      </c>
    </row>
    <row r="570" spans="2:11">
      <c r="B570" s="94" t="str">
        <f>IF(SP_SUL!Y573="","*",SP_SUL!Y573)</f>
        <v>*</v>
      </c>
      <c r="C570" s="95" t="str">
        <f>IF(SP_SUL!B573="","*",SP_SUL!B573)</f>
        <v>*</v>
      </c>
      <c r="D570" s="94" t="str">
        <f>IF(SP_SUL!D573="","*",SP_SUL!D573)</f>
        <v>*</v>
      </c>
      <c r="E570" s="94" t="str">
        <f>IF(SP_SUL!H573="","*",SP_SUL!H573)</f>
        <v>*</v>
      </c>
      <c r="F570" s="100" t="str">
        <f>IF(SP_SUL!M573="","*",SP_SUL!M573)</f>
        <v>-</v>
      </c>
      <c r="G570" s="95" t="str">
        <f>IF(SP_SUL!I573="","*",SP_SUL!I573)</f>
        <v>*</v>
      </c>
      <c r="H570" s="95" t="str">
        <f>IF(SP_SUL!AB573="","*",SP_SUL!AB573)</f>
        <v>*</v>
      </c>
      <c r="I570" s="95" t="str">
        <f>IF(SP_SUL!AC573="","*",SP_SUL!AC573)</f>
        <v>*</v>
      </c>
      <c r="J570" s="96" t="str">
        <f>IF(SP_SUL!AA573="","*",SP_SUL!AA573)</f>
        <v>*</v>
      </c>
      <c r="K570" s="97" t="str">
        <f>IF(SP_SUL!AD573="","*",SP_SUL!AD573)</f>
        <v>*</v>
      </c>
    </row>
    <row r="571" spans="2:11">
      <c r="B571" s="94" t="str">
        <f>IF(SP_SUL!Y574="","*",SP_SUL!Y574)</f>
        <v>*</v>
      </c>
      <c r="C571" s="95" t="str">
        <f>IF(SP_SUL!B574="","*",SP_SUL!B574)</f>
        <v>*</v>
      </c>
      <c r="D571" s="94" t="str">
        <f>IF(SP_SUL!D574="","*",SP_SUL!D574)</f>
        <v>*</v>
      </c>
      <c r="E571" s="94" t="str">
        <f>IF(SP_SUL!H574="","*",SP_SUL!H574)</f>
        <v>*</v>
      </c>
      <c r="F571" s="100" t="str">
        <f>IF(SP_SUL!M574="","*",SP_SUL!M574)</f>
        <v>-</v>
      </c>
      <c r="G571" s="95" t="str">
        <f>IF(SP_SUL!I574="","*",SP_SUL!I574)</f>
        <v>*</v>
      </c>
      <c r="H571" s="95" t="str">
        <f>IF(SP_SUL!AB574="","*",SP_SUL!AB574)</f>
        <v>*</v>
      </c>
      <c r="I571" s="95" t="str">
        <f>IF(SP_SUL!AC574="","*",SP_SUL!AC574)</f>
        <v>*</v>
      </c>
      <c r="J571" s="96" t="str">
        <f>IF(SP_SUL!AA574="","*",SP_SUL!AA574)</f>
        <v>*</v>
      </c>
      <c r="K571" s="97" t="str">
        <f>IF(SP_SUL!AD574="","*",SP_SUL!AD574)</f>
        <v>*</v>
      </c>
    </row>
    <row r="572" spans="2:11">
      <c r="B572" s="94" t="str">
        <f>IF(SP_SUL!Y575="","*",SP_SUL!Y575)</f>
        <v>*</v>
      </c>
      <c r="C572" s="95" t="str">
        <f>IF(SP_SUL!B575="","*",SP_SUL!B575)</f>
        <v>*</v>
      </c>
      <c r="D572" s="94" t="str">
        <f>IF(SP_SUL!D575="","*",SP_SUL!D575)</f>
        <v>*</v>
      </c>
      <c r="E572" s="94" t="str">
        <f>IF(SP_SUL!H575="","*",SP_SUL!H575)</f>
        <v>*</v>
      </c>
      <c r="F572" s="100" t="str">
        <f>IF(SP_SUL!M575="","*",SP_SUL!M575)</f>
        <v>-</v>
      </c>
      <c r="G572" s="95" t="str">
        <f>IF(SP_SUL!I575="","*",SP_SUL!I575)</f>
        <v>*</v>
      </c>
      <c r="H572" s="95" t="str">
        <f>IF(SP_SUL!AB575="","*",SP_SUL!AB575)</f>
        <v>*</v>
      </c>
      <c r="I572" s="95" t="str">
        <f>IF(SP_SUL!AC575="","*",SP_SUL!AC575)</f>
        <v>*</v>
      </c>
      <c r="J572" s="96" t="str">
        <f>IF(SP_SUL!AA575="","*",SP_SUL!AA575)</f>
        <v>*</v>
      </c>
      <c r="K572" s="97" t="str">
        <f>IF(SP_SUL!AD575="","*",SP_SUL!AD575)</f>
        <v>*</v>
      </c>
    </row>
    <row r="573" spans="2:11">
      <c r="B573" s="94" t="str">
        <f>IF(SP_SUL!Y576="","*",SP_SUL!Y576)</f>
        <v>*</v>
      </c>
      <c r="C573" s="95" t="str">
        <f>IF(SP_SUL!B576="","*",SP_SUL!B576)</f>
        <v>*</v>
      </c>
      <c r="D573" s="94" t="str">
        <f>IF(SP_SUL!D576="","*",SP_SUL!D576)</f>
        <v>*</v>
      </c>
      <c r="E573" s="94" t="str">
        <f>IF(SP_SUL!H576="","*",SP_SUL!H576)</f>
        <v>*</v>
      </c>
      <c r="F573" s="100" t="str">
        <f>IF(SP_SUL!M576="","*",SP_SUL!M576)</f>
        <v>-</v>
      </c>
      <c r="G573" s="95" t="str">
        <f>IF(SP_SUL!I576="","*",SP_SUL!I576)</f>
        <v>*</v>
      </c>
      <c r="H573" s="95" t="str">
        <f>IF(SP_SUL!AB576="","*",SP_SUL!AB576)</f>
        <v>*</v>
      </c>
      <c r="I573" s="95" t="str">
        <f>IF(SP_SUL!AC576="","*",SP_SUL!AC576)</f>
        <v>*</v>
      </c>
      <c r="J573" s="96" t="str">
        <f>IF(SP_SUL!AA576="","*",SP_SUL!AA576)</f>
        <v>*</v>
      </c>
      <c r="K573" s="97" t="str">
        <f>IF(SP_SUL!AD576="","*",SP_SUL!AD576)</f>
        <v>*</v>
      </c>
    </row>
    <row r="574" spans="2:11">
      <c r="B574" s="94" t="str">
        <f>IF(SP_SUL!Y577="","*",SP_SUL!Y577)</f>
        <v>*</v>
      </c>
      <c r="C574" s="95" t="str">
        <f>IF(SP_SUL!B577="","*",SP_SUL!B577)</f>
        <v>*</v>
      </c>
      <c r="D574" s="94" t="str">
        <f>IF(SP_SUL!D577="","*",SP_SUL!D577)</f>
        <v>*</v>
      </c>
      <c r="E574" s="94" t="str">
        <f>IF(SP_SUL!H577="","*",SP_SUL!H577)</f>
        <v>*</v>
      </c>
      <c r="F574" s="100" t="str">
        <f>IF(SP_SUL!M577="","*",SP_SUL!M577)</f>
        <v>-</v>
      </c>
      <c r="G574" s="95" t="str">
        <f>IF(SP_SUL!I577="","*",SP_SUL!I577)</f>
        <v>*</v>
      </c>
      <c r="H574" s="95" t="str">
        <f>IF(SP_SUL!AB577="","*",SP_SUL!AB577)</f>
        <v>*</v>
      </c>
      <c r="I574" s="95" t="str">
        <f>IF(SP_SUL!AC577="","*",SP_SUL!AC577)</f>
        <v>*</v>
      </c>
      <c r="J574" s="96" t="str">
        <f>IF(SP_SUL!AA577="","*",SP_SUL!AA577)</f>
        <v>*</v>
      </c>
      <c r="K574" s="97" t="str">
        <f>IF(SP_SUL!AD577="","*",SP_SUL!AD577)</f>
        <v>*</v>
      </c>
    </row>
    <row r="575" spans="2:11">
      <c r="B575" s="94" t="str">
        <f>IF(SP_SUL!Y578="","*",SP_SUL!Y578)</f>
        <v>*</v>
      </c>
      <c r="C575" s="95" t="str">
        <f>IF(SP_SUL!B578="","*",SP_SUL!B578)</f>
        <v>*</v>
      </c>
      <c r="D575" s="94" t="str">
        <f>IF(SP_SUL!D578="","*",SP_SUL!D578)</f>
        <v>*</v>
      </c>
      <c r="E575" s="94" t="str">
        <f>IF(SP_SUL!H578="","*",SP_SUL!H578)</f>
        <v>*</v>
      </c>
      <c r="F575" s="100" t="str">
        <f>IF(SP_SUL!M578="","*",SP_SUL!M578)</f>
        <v>-</v>
      </c>
      <c r="G575" s="95" t="str">
        <f>IF(SP_SUL!I578="","*",SP_SUL!I578)</f>
        <v>*</v>
      </c>
      <c r="H575" s="95" t="str">
        <f>IF(SP_SUL!AB578="","*",SP_SUL!AB578)</f>
        <v>*</v>
      </c>
      <c r="I575" s="95" t="str">
        <f>IF(SP_SUL!AC578="","*",SP_SUL!AC578)</f>
        <v>*</v>
      </c>
      <c r="J575" s="96" t="str">
        <f>IF(SP_SUL!AA578="","*",SP_SUL!AA578)</f>
        <v>*</v>
      </c>
      <c r="K575" s="97" t="str">
        <f>IF(SP_SUL!AD578="","*",SP_SUL!AD578)</f>
        <v>*</v>
      </c>
    </row>
    <row r="576" spans="2:11">
      <c r="B576" s="94" t="str">
        <f>IF(SP_SUL!Y579="","*",SP_SUL!Y579)</f>
        <v>*</v>
      </c>
      <c r="C576" s="95" t="str">
        <f>IF(SP_SUL!B579="","*",SP_SUL!B579)</f>
        <v>*</v>
      </c>
      <c r="D576" s="94" t="str">
        <f>IF(SP_SUL!D579="","*",SP_SUL!D579)</f>
        <v>*</v>
      </c>
      <c r="E576" s="94" t="str">
        <f>IF(SP_SUL!H579="","*",SP_SUL!H579)</f>
        <v>*</v>
      </c>
      <c r="F576" s="100" t="str">
        <f>IF(SP_SUL!M579="","*",SP_SUL!M579)</f>
        <v>-</v>
      </c>
      <c r="G576" s="95" t="str">
        <f>IF(SP_SUL!I579="","*",SP_SUL!I579)</f>
        <v>*</v>
      </c>
      <c r="H576" s="95" t="str">
        <f>IF(SP_SUL!AB579="","*",SP_SUL!AB579)</f>
        <v>*</v>
      </c>
      <c r="I576" s="95" t="str">
        <f>IF(SP_SUL!AC579="","*",SP_SUL!AC579)</f>
        <v>*</v>
      </c>
      <c r="J576" s="96" t="str">
        <f>IF(SP_SUL!AA579="","*",SP_SUL!AA579)</f>
        <v>*</v>
      </c>
      <c r="K576" s="97" t="str">
        <f>IF(SP_SUL!AD579="","*",SP_SUL!AD579)</f>
        <v>*</v>
      </c>
    </row>
    <row r="577" spans="2:11">
      <c r="B577" s="94" t="str">
        <f>IF(SP_SUL!Y580="","*",SP_SUL!Y580)</f>
        <v>*</v>
      </c>
      <c r="C577" s="95" t="str">
        <f>IF(SP_SUL!B580="","*",SP_SUL!B580)</f>
        <v>*</v>
      </c>
      <c r="D577" s="94" t="str">
        <f>IF(SP_SUL!D580="","*",SP_SUL!D580)</f>
        <v>*</v>
      </c>
      <c r="E577" s="94" t="str">
        <f>IF(SP_SUL!H580="","*",SP_SUL!H580)</f>
        <v>*</v>
      </c>
      <c r="F577" s="100" t="str">
        <f>IF(SP_SUL!M580="","*",SP_SUL!M580)</f>
        <v>-</v>
      </c>
      <c r="G577" s="95" t="str">
        <f>IF(SP_SUL!I580="","*",SP_SUL!I580)</f>
        <v>*</v>
      </c>
      <c r="H577" s="95" t="str">
        <f>IF(SP_SUL!AB580="","*",SP_SUL!AB580)</f>
        <v>*</v>
      </c>
      <c r="I577" s="95" t="str">
        <f>IF(SP_SUL!AC580="","*",SP_SUL!AC580)</f>
        <v>*</v>
      </c>
      <c r="J577" s="96" t="str">
        <f>IF(SP_SUL!AA580="","*",SP_SUL!AA580)</f>
        <v>*</v>
      </c>
      <c r="K577" s="97" t="str">
        <f>IF(SP_SUL!AD580="","*",SP_SUL!AD580)</f>
        <v>*</v>
      </c>
    </row>
    <row r="578" spans="2:11">
      <c r="B578" s="94" t="str">
        <f>IF(SP_SUL!Y581="","*",SP_SUL!Y581)</f>
        <v>*</v>
      </c>
      <c r="C578" s="95" t="str">
        <f>IF(SP_SUL!B581="","*",SP_SUL!B581)</f>
        <v>*</v>
      </c>
      <c r="D578" s="94" t="str">
        <f>IF(SP_SUL!D581="","*",SP_SUL!D581)</f>
        <v>*</v>
      </c>
      <c r="E578" s="94" t="str">
        <f>IF(SP_SUL!H581="","*",SP_SUL!H581)</f>
        <v>*</v>
      </c>
      <c r="F578" s="100" t="str">
        <f>IF(SP_SUL!M581="","*",SP_SUL!M581)</f>
        <v>-</v>
      </c>
      <c r="G578" s="95" t="str">
        <f>IF(SP_SUL!I581="","*",SP_SUL!I581)</f>
        <v>*</v>
      </c>
      <c r="H578" s="95" t="str">
        <f>IF(SP_SUL!AB581="","*",SP_SUL!AB581)</f>
        <v>*</v>
      </c>
      <c r="I578" s="95" t="str">
        <f>IF(SP_SUL!AC581="","*",SP_SUL!AC581)</f>
        <v>*</v>
      </c>
      <c r="J578" s="96" t="str">
        <f>IF(SP_SUL!AA581="","*",SP_SUL!AA581)</f>
        <v>*</v>
      </c>
      <c r="K578" s="97" t="str">
        <f>IF(SP_SUL!AD581="","*",SP_SUL!AD581)</f>
        <v>*</v>
      </c>
    </row>
    <row r="579" spans="2:11">
      <c r="B579" s="94" t="str">
        <f>IF(SP_SUL!Y582="","*",SP_SUL!Y582)</f>
        <v>*</v>
      </c>
      <c r="C579" s="95" t="str">
        <f>IF(SP_SUL!B582="","*",SP_SUL!B582)</f>
        <v>*</v>
      </c>
      <c r="D579" s="94" t="str">
        <f>IF(SP_SUL!D582="","*",SP_SUL!D582)</f>
        <v>*</v>
      </c>
      <c r="E579" s="94" t="str">
        <f>IF(SP_SUL!H582="","*",SP_SUL!H582)</f>
        <v>*</v>
      </c>
      <c r="F579" s="100" t="str">
        <f>IF(SP_SUL!M582="","*",SP_SUL!M582)</f>
        <v>-</v>
      </c>
      <c r="G579" s="95" t="str">
        <f>IF(SP_SUL!I582="","*",SP_SUL!I582)</f>
        <v>*</v>
      </c>
      <c r="H579" s="95" t="str">
        <f>IF(SP_SUL!AB582="","*",SP_SUL!AB582)</f>
        <v>*</v>
      </c>
      <c r="I579" s="95" t="str">
        <f>IF(SP_SUL!AC582="","*",SP_SUL!AC582)</f>
        <v>*</v>
      </c>
      <c r="J579" s="96" t="str">
        <f>IF(SP_SUL!AA582="","*",SP_SUL!AA582)</f>
        <v>*</v>
      </c>
      <c r="K579" s="97" t="str">
        <f>IF(SP_SUL!AD582="","*",SP_SUL!AD582)</f>
        <v>*</v>
      </c>
    </row>
    <row r="580" spans="2:11">
      <c r="B580" s="94" t="str">
        <f>IF(SP_SUL!Y583="","*",SP_SUL!Y583)</f>
        <v>*</v>
      </c>
      <c r="C580" s="95" t="str">
        <f>IF(SP_SUL!B583="","*",SP_SUL!B583)</f>
        <v>*</v>
      </c>
      <c r="D580" s="94" t="str">
        <f>IF(SP_SUL!D583="","*",SP_SUL!D583)</f>
        <v>*</v>
      </c>
      <c r="E580" s="94" t="str">
        <f>IF(SP_SUL!H583="","*",SP_SUL!H583)</f>
        <v>*</v>
      </c>
      <c r="F580" s="100" t="str">
        <f>IF(SP_SUL!M583="","*",SP_SUL!M583)</f>
        <v>-</v>
      </c>
      <c r="G580" s="95" t="str">
        <f>IF(SP_SUL!I583="","*",SP_SUL!I583)</f>
        <v>*</v>
      </c>
      <c r="H580" s="95" t="str">
        <f>IF(SP_SUL!AB583="","*",SP_SUL!AB583)</f>
        <v>*</v>
      </c>
      <c r="I580" s="95" t="str">
        <f>IF(SP_SUL!AC583="","*",SP_SUL!AC583)</f>
        <v>*</v>
      </c>
      <c r="J580" s="96" t="str">
        <f>IF(SP_SUL!AA583="","*",SP_SUL!AA583)</f>
        <v>*</v>
      </c>
      <c r="K580" s="97" t="str">
        <f>IF(SP_SUL!AD583="","*",SP_SUL!AD583)</f>
        <v>*</v>
      </c>
    </row>
    <row r="581" spans="2:11">
      <c r="B581" s="94" t="str">
        <f>IF(SP_SUL!Y584="","*",SP_SUL!Y584)</f>
        <v>*</v>
      </c>
      <c r="C581" s="95" t="str">
        <f>IF(SP_SUL!B584="","*",SP_SUL!B584)</f>
        <v>*</v>
      </c>
      <c r="D581" s="94" t="str">
        <f>IF(SP_SUL!D584="","*",SP_SUL!D584)</f>
        <v>*</v>
      </c>
      <c r="E581" s="94" t="str">
        <f>IF(SP_SUL!H584="","*",SP_SUL!H584)</f>
        <v>*</v>
      </c>
      <c r="F581" s="100" t="str">
        <f>IF(SP_SUL!M584="","*",SP_SUL!M584)</f>
        <v>-</v>
      </c>
      <c r="G581" s="95" t="str">
        <f>IF(SP_SUL!I584="","*",SP_SUL!I584)</f>
        <v>*</v>
      </c>
      <c r="H581" s="95" t="str">
        <f>IF(SP_SUL!AB584="","*",SP_SUL!AB584)</f>
        <v>*</v>
      </c>
      <c r="I581" s="95" t="str">
        <f>IF(SP_SUL!AC584="","*",SP_SUL!AC584)</f>
        <v>*</v>
      </c>
      <c r="J581" s="96" t="str">
        <f>IF(SP_SUL!AA584="","*",SP_SUL!AA584)</f>
        <v>*</v>
      </c>
      <c r="K581" s="97" t="str">
        <f>IF(SP_SUL!AD584="","*",SP_SUL!AD584)</f>
        <v>*</v>
      </c>
    </row>
    <row r="582" spans="2:11">
      <c r="B582" s="94" t="str">
        <f>IF(SP_SUL!Y585="","*",SP_SUL!Y585)</f>
        <v>*</v>
      </c>
      <c r="C582" s="95" t="str">
        <f>IF(SP_SUL!B585="","*",SP_SUL!B585)</f>
        <v>*</v>
      </c>
      <c r="D582" s="94" t="str">
        <f>IF(SP_SUL!D585="","*",SP_SUL!D585)</f>
        <v>*</v>
      </c>
      <c r="E582" s="94" t="str">
        <f>IF(SP_SUL!H585="","*",SP_SUL!H585)</f>
        <v>*</v>
      </c>
      <c r="F582" s="100" t="str">
        <f>IF(SP_SUL!M585="","*",SP_SUL!M585)</f>
        <v>-</v>
      </c>
      <c r="G582" s="95" t="str">
        <f>IF(SP_SUL!I585="","*",SP_SUL!I585)</f>
        <v>*</v>
      </c>
      <c r="H582" s="95" t="str">
        <f>IF(SP_SUL!AB585="","*",SP_SUL!AB585)</f>
        <v>*</v>
      </c>
      <c r="I582" s="95" t="str">
        <f>IF(SP_SUL!AC585="","*",SP_SUL!AC585)</f>
        <v>*</v>
      </c>
      <c r="J582" s="96" t="str">
        <f>IF(SP_SUL!AA585="","*",SP_SUL!AA585)</f>
        <v>*</v>
      </c>
      <c r="K582" s="97" t="str">
        <f>IF(SP_SUL!AD585="","*",SP_SUL!AD585)</f>
        <v>*</v>
      </c>
    </row>
    <row r="583" spans="2:11">
      <c r="B583" s="94" t="str">
        <f>IF(SP_SUL!Y586="","*",SP_SUL!Y586)</f>
        <v>*</v>
      </c>
      <c r="C583" s="95" t="str">
        <f>IF(SP_SUL!B586="","*",SP_SUL!B586)</f>
        <v>*</v>
      </c>
      <c r="D583" s="94" t="str">
        <f>IF(SP_SUL!D586="","*",SP_SUL!D586)</f>
        <v>*</v>
      </c>
      <c r="E583" s="94" t="str">
        <f>IF(SP_SUL!H586="","*",SP_SUL!H586)</f>
        <v>*</v>
      </c>
      <c r="F583" s="100" t="str">
        <f>IF(SP_SUL!M586="","*",SP_SUL!M586)</f>
        <v>-</v>
      </c>
      <c r="G583" s="95" t="str">
        <f>IF(SP_SUL!I586="","*",SP_SUL!I586)</f>
        <v>*</v>
      </c>
      <c r="H583" s="95" t="str">
        <f>IF(SP_SUL!AB586="","*",SP_SUL!AB586)</f>
        <v>*</v>
      </c>
      <c r="I583" s="95" t="str">
        <f>IF(SP_SUL!AC586="","*",SP_SUL!AC586)</f>
        <v>*</v>
      </c>
      <c r="J583" s="96" t="str">
        <f>IF(SP_SUL!AA586="","*",SP_SUL!AA586)</f>
        <v>*</v>
      </c>
      <c r="K583" s="97" t="str">
        <f>IF(SP_SUL!AD586="","*",SP_SUL!AD586)</f>
        <v>*</v>
      </c>
    </row>
    <row r="584" spans="2:11">
      <c r="B584" s="94" t="str">
        <f>IF(SP_SUL!Y587="","*",SP_SUL!Y587)</f>
        <v>*</v>
      </c>
      <c r="C584" s="95" t="str">
        <f>IF(SP_SUL!B587="","*",SP_SUL!B587)</f>
        <v>*</v>
      </c>
      <c r="D584" s="94" t="str">
        <f>IF(SP_SUL!D587="","*",SP_SUL!D587)</f>
        <v>*</v>
      </c>
      <c r="E584" s="94" t="str">
        <f>IF(SP_SUL!H587="","*",SP_SUL!H587)</f>
        <v>*</v>
      </c>
      <c r="F584" s="100" t="str">
        <f>IF(SP_SUL!M587="","*",SP_SUL!M587)</f>
        <v>-</v>
      </c>
      <c r="G584" s="95" t="str">
        <f>IF(SP_SUL!I587="","*",SP_SUL!I587)</f>
        <v>*</v>
      </c>
      <c r="H584" s="95" t="str">
        <f>IF(SP_SUL!AB587="","*",SP_SUL!AB587)</f>
        <v>*</v>
      </c>
      <c r="I584" s="95" t="str">
        <f>IF(SP_SUL!AC587="","*",SP_SUL!AC587)</f>
        <v>*</v>
      </c>
      <c r="J584" s="96" t="str">
        <f>IF(SP_SUL!AA587="","*",SP_SUL!AA587)</f>
        <v>*</v>
      </c>
      <c r="K584" s="97" t="str">
        <f>IF(SP_SUL!AD587="","*",SP_SUL!AD587)</f>
        <v>*</v>
      </c>
    </row>
    <row r="585" spans="2:11">
      <c r="B585" s="94" t="str">
        <f>IF(SP_SUL!Y588="","*",SP_SUL!Y588)</f>
        <v>*</v>
      </c>
      <c r="C585" s="95" t="str">
        <f>IF(SP_SUL!B588="","*",SP_SUL!B588)</f>
        <v>*</v>
      </c>
      <c r="D585" s="94" t="str">
        <f>IF(SP_SUL!D588="","*",SP_SUL!D588)</f>
        <v>*</v>
      </c>
      <c r="E585" s="94" t="str">
        <f>IF(SP_SUL!H588="","*",SP_SUL!H588)</f>
        <v>*</v>
      </c>
      <c r="F585" s="100" t="str">
        <f>IF(SP_SUL!M588="","*",SP_SUL!M588)</f>
        <v>-</v>
      </c>
      <c r="G585" s="95" t="str">
        <f>IF(SP_SUL!I588="","*",SP_SUL!I588)</f>
        <v>*</v>
      </c>
      <c r="H585" s="95" t="str">
        <f>IF(SP_SUL!AB588="","*",SP_SUL!AB588)</f>
        <v>*</v>
      </c>
      <c r="I585" s="95" t="str">
        <f>IF(SP_SUL!AC588="","*",SP_SUL!AC588)</f>
        <v>*</v>
      </c>
      <c r="J585" s="96" t="str">
        <f>IF(SP_SUL!AA588="","*",SP_SUL!AA588)</f>
        <v>*</v>
      </c>
      <c r="K585" s="97" t="str">
        <f>IF(SP_SUL!AD588="","*",SP_SUL!AD588)</f>
        <v>*</v>
      </c>
    </row>
    <row r="586" spans="2:11">
      <c r="B586" s="94" t="str">
        <f>IF(SP_SUL!Y589="","*",SP_SUL!Y589)</f>
        <v>*</v>
      </c>
      <c r="C586" s="95" t="str">
        <f>IF(SP_SUL!B589="","*",SP_SUL!B589)</f>
        <v>*</v>
      </c>
      <c r="D586" s="94" t="str">
        <f>IF(SP_SUL!D589="","*",SP_SUL!D589)</f>
        <v>*</v>
      </c>
      <c r="E586" s="94" t="str">
        <f>IF(SP_SUL!H589="","*",SP_SUL!H589)</f>
        <v>*</v>
      </c>
      <c r="F586" s="100" t="str">
        <f>IF(SP_SUL!M589="","*",SP_SUL!M589)</f>
        <v>-</v>
      </c>
      <c r="G586" s="95" t="str">
        <f>IF(SP_SUL!I589="","*",SP_SUL!I589)</f>
        <v>*</v>
      </c>
      <c r="H586" s="95" t="str">
        <f>IF(SP_SUL!AB589="","*",SP_SUL!AB589)</f>
        <v>*</v>
      </c>
      <c r="I586" s="95" t="str">
        <f>IF(SP_SUL!AC589="","*",SP_SUL!AC589)</f>
        <v>*</v>
      </c>
      <c r="J586" s="96" t="str">
        <f>IF(SP_SUL!AA589="","*",SP_SUL!AA589)</f>
        <v>*</v>
      </c>
      <c r="K586" s="97" t="str">
        <f>IF(SP_SUL!AD589="","*",SP_SUL!AD589)</f>
        <v>*</v>
      </c>
    </row>
    <row r="587" spans="2:11">
      <c r="B587" s="94" t="str">
        <f>IF(SP_SUL!Y590="","*",SP_SUL!Y590)</f>
        <v>*</v>
      </c>
      <c r="C587" s="95" t="str">
        <f>IF(SP_SUL!B590="","*",SP_SUL!B590)</f>
        <v>*</v>
      </c>
      <c r="D587" s="94" t="str">
        <f>IF(SP_SUL!D590="","*",SP_SUL!D590)</f>
        <v>*</v>
      </c>
      <c r="E587" s="94" t="str">
        <f>IF(SP_SUL!H590="","*",SP_SUL!H590)</f>
        <v>*</v>
      </c>
      <c r="F587" s="100" t="str">
        <f>IF(SP_SUL!M590="","*",SP_SUL!M590)</f>
        <v>-</v>
      </c>
      <c r="G587" s="95" t="str">
        <f>IF(SP_SUL!I590="","*",SP_SUL!I590)</f>
        <v>*</v>
      </c>
      <c r="H587" s="95" t="str">
        <f>IF(SP_SUL!AB590="","*",SP_SUL!AB590)</f>
        <v>*</v>
      </c>
      <c r="I587" s="95" t="str">
        <f>IF(SP_SUL!AC590="","*",SP_SUL!AC590)</f>
        <v>*</v>
      </c>
      <c r="J587" s="96" t="str">
        <f>IF(SP_SUL!AA590="","*",SP_SUL!AA590)</f>
        <v>*</v>
      </c>
      <c r="K587" s="97" t="str">
        <f>IF(SP_SUL!AD590="","*",SP_SUL!AD590)</f>
        <v>*</v>
      </c>
    </row>
    <row r="588" spans="2:11">
      <c r="B588" s="94" t="str">
        <f>IF(SP_SUL!Y591="","*",SP_SUL!Y591)</f>
        <v>*</v>
      </c>
      <c r="C588" s="95" t="str">
        <f>IF(SP_SUL!B591="","*",SP_SUL!B591)</f>
        <v>*</v>
      </c>
      <c r="D588" s="94" t="str">
        <f>IF(SP_SUL!D591="","*",SP_SUL!D591)</f>
        <v>*</v>
      </c>
      <c r="E588" s="94" t="str">
        <f>IF(SP_SUL!H591="","*",SP_SUL!H591)</f>
        <v>*</v>
      </c>
      <c r="F588" s="100" t="str">
        <f>IF(SP_SUL!M591="","*",SP_SUL!M591)</f>
        <v>-</v>
      </c>
      <c r="G588" s="95" t="str">
        <f>IF(SP_SUL!I591="","*",SP_SUL!I591)</f>
        <v>*</v>
      </c>
      <c r="H588" s="95" t="str">
        <f>IF(SP_SUL!AB591="","*",SP_SUL!AB591)</f>
        <v>*</v>
      </c>
      <c r="I588" s="95" t="str">
        <f>IF(SP_SUL!AC591="","*",SP_SUL!AC591)</f>
        <v>*</v>
      </c>
      <c r="J588" s="96" t="str">
        <f>IF(SP_SUL!AA591="","*",SP_SUL!AA591)</f>
        <v>*</v>
      </c>
      <c r="K588" s="97" t="str">
        <f>IF(SP_SUL!AD591="","*",SP_SUL!AD591)</f>
        <v>*</v>
      </c>
    </row>
    <row r="589" spans="2:11">
      <c r="B589" s="94" t="str">
        <f>IF(SP_SUL!Y592="","*",SP_SUL!Y592)</f>
        <v>*</v>
      </c>
      <c r="C589" s="95" t="str">
        <f>IF(SP_SUL!B592="","*",SP_SUL!B592)</f>
        <v>*</v>
      </c>
      <c r="D589" s="94" t="str">
        <f>IF(SP_SUL!D592="","*",SP_SUL!D592)</f>
        <v>*</v>
      </c>
      <c r="E589" s="94" t="str">
        <f>IF(SP_SUL!H592="","*",SP_SUL!H592)</f>
        <v>*</v>
      </c>
      <c r="F589" s="100" t="str">
        <f>IF(SP_SUL!M592="","*",SP_SUL!M592)</f>
        <v>-</v>
      </c>
      <c r="G589" s="95" t="str">
        <f>IF(SP_SUL!I592="","*",SP_SUL!I592)</f>
        <v>*</v>
      </c>
      <c r="H589" s="95" t="str">
        <f>IF(SP_SUL!AB592="","*",SP_SUL!AB592)</f>
        <v>*</v>
      </c>
      <c r="I589" s="95" t="str">
        <f>IF(SP_SUL!AC592="","*",SP_SUL!AC592)</f>
        <v>*</v>
      </c>
      <c r="J589" s="96" t="str">
        <f>IF(SP_SUL!AA592="","*",SP_SUL!AA592)</f>
        <v>*</v>
      </c>
      <c r="K589" s="97" t="str">
        <f>IF(SP_SUL!AD592="","*",SP_SUL!AD592)</f>
        <v>*</v>
      </c>
    </row>
    <row r="590" spans="2:11">
      <c r="B590" s="94" t="str">
        <f>IF(SP_SUL!Y593="","*",SP_SUL!Y593)</f>
        <v>*</v>
      </c>
      <c r="C590" s="95" t="str">
        <f>IF(SP_SUL!B593="","*",SP_SUL!B593)</f>
        <v>*</v>
      </c>
      <c r="D590" s="94" t="str">
        <f>IF(SP_SUL!D593="","*",SP_SUL!D593)</f>
        <v>*</v>
      </c>
      <c r="E590" s="94" t="str">
        <f>IF(SP_SUL!H593="","*",SP_SUL!H593)</f>
        <v>*</v>
      </c>
      <c r="F590" s="100" t="str">
        <f>IF(SP_SUL!M593="","*",SP_SUL!M593)</f>
        <v>-</v>
      </c>
      <c r="G590" s="95" t="str">
        <f>IF(SP_SUL!I593="","*",SP_SUL!I593)</f>
        <v>*</v>
      </c>
      <c r="H590" s="95" t="str">
        <f>IF(SP_SUL!AB593="","*",SP_SUL!AB593)</f>
        <v>*</v>
      </c>
      <c r="I590" s="95" t="str">
        <f>IF(SP_SUL!AC593="","*",SP_SUL!AC593)</f>
        <v>*</v>
      </c>
      <c r="J590" s="96" t="str">
        <f>IF(SP_SUL!AA593="","*",SP_SUL!AA593)</f>
        <v>*</v>
      </c>
      <c r="K590" s="97" t="str">
        <f>IF(SP_SUL!AD593="","*",SP_SUL!AD593)</f>
        <v>*</v>
      </c>
    </row>
    <row r="591" spans="2:11">
      <c r="B591" s="94" t="str">
        <f>IF(SP_SUL!Y594="","*",SP_SUL!Y594)</f>
        <v>*</v>
      </c>
      <c r="C591" s="95" t="str">
        <f>IF(SP_SUL!B594="","*",SP_SUL!B594)</f>
        <v>*</v>
      </c>
      <c r="D591" s="94" t="str">
        <f>IF(SP_SUL!D594="","*",SP_SUL!D594)</f>
        <v>*</v>
      </c>
      <c r="E591" s="94" t="str">
        <f>IF(SP_SUL!H594="","*",SP_SUL!H594)</f>
        <v>*</v>
      </c>
      <c r="F591" s="100" t="str">
        <f>IF(SP_SUL!M594="","*",SP_SUL!M594)</f>
        <v>-</v>
      </c>
      <c r="G591" s="95" t="str">
        <f>IF(SP_SUL!I594="","*",SP_SUL!I594)</f>
        <v>*</v>
      </c>
      <c r="H591" s="95" t="str">
        <f>IF(SP_SUL!AB594="","*",SP_SUL!AB594)</f>
        <v>*</v>
      </c>
      <c r="I591" s="95" t="str">
        <f>IF(SP_SUL!AC594="","*",SP_SUL!AC594)</f>
        <v>*</v>
      </c>
      <c r="J591" s="96" t="str">
        <f>IF(SP_SUL!AA594="","*",SP_SUL!AA594)</f>
        <v>*</v>
      </c>
      <c r="K591" s="97" t="str">
        <f>IF(SP_SUL!AD594="","*",SP_SUL!AD594)</f>
        <v>*</v>
      </c>
    </row>
    <row r="592" spans="2:11">
      <c r="B592" s="94" t="str">
        <f>IF(SP_SUL!Y595="","*",SP_SUL!Y595)</f>
        <v>*</v>
      </c>
      <c r="C592" s="95" t="str">
        <f>IF(SP_SUL!B595="","*",SP_SUL!B595)</f>
        <v>*</v>
      </c>
      <c r="D592" s="94" t="str">
        <f>IF(SP_SUL!D595="","*",SP_SUL!D595)</f>
        <v>*</v>
      </c>
      <c r="E592" s="94" t="str">
        <f>IF(SP_SUL!H595="","*",SP_SUL!H595)</f>
        <v>*</v>
      </c>
      <c r="F592" s="100" t="str">
        <f>IF(SP_SUL!M595="","*",SP_SUL!M595)</f>
        <v>-</v>
      </c>
      <c r="G592" s="95" t="str">
        <f>IF(SP_SUL!I595="","*",SP_SUL!I595)</f>
        <v>*</v>
      </c>
      <c r="H592" s="95" t="str">
        <f>IF(SP_SUL!AB595="","*",SP_SUL!AB595)</f>
        <v>*</v>
      </c>
      <c r="I592" s="95" t="str">
        <f>IF(SP_SUL!AC595="","*",SP_SUL!AC595)</f>
        <v>*</v>
      </c>
      <c r="J592" s="96" t="str">
        <f>IF(SP_SUL!AA595="","*",SP_SUL!AA595)</f>
        <v>*</v>
      </c>
      <c r="K592" s="97" t="str">
        <f>IF(SP_SUL!AD595="","*",SP_SUL!AD595)</f>
        <v>*</v>
      </c>
    </row>
    <row r="593" spans="2:11">
      <c r="B593" s="94" t="str">
        <f>IF(SP_SUL!Y596="","*",SP_SUL!Y596)</f>
        <v>*</v>
      </c>
      <c r="C593" s="95" t="str">
        <f>IF(SP_SUL!B596="","*",SP_SUL!B596)</f>
        <v>*</v>
      </c>
      <c r="D593" s="94" t="str">
        <f>IF(SP_SUL!D596="","*",SP_SUL!D596)</f>
        <v>*</v>
      </c>
      <c r="E593" s="94" t="str">
        <f>IF(SP_SUL!H596="","*",SP_SUL!H596)</f>
        <v>*</v>
      </c>
      <c r="F593" s="100" t="str">
        <f>IF(SP_SUL!M596="","*",SP_SUL!M596)</f>
        <v>-</v>
      </c>
      <c r="G593" s="95" t="str">
        <f>IF(SP_SUL!I596="","*",SP_SUL!I596)</f>
        <v>*</v>
      </c>
      <c r="H593" s="95" t="str">
        <f>IF(SP_SUL!AB596="","*",SP_SUL!AB596)</f>
        <v>*</v>
      </c>
      <c r="I593" s="95" t="str">
        <f>IF(SP_SUL!AC596="","*",SP_SUL!AC596)</f>
        <v>*</v>
      </c>
      <c r="J593" s="96" t="str">
        <f>IF(SP_SUL!AA596="","*",SP_SUL!AA596)</f>
        <v>*</v>
      </c>
      <c r="K593" s="97" t="str">
        <f>IF(SP_SUL!AD596="","*",SP_SUL!AD596)</f>
        <v>*</v>
      </c>
    </row>
    <row r="594" spans="2:11">
      <c r="B594" s="94" t="str">
        <f>IF(SP_SUL!Y597="","*",SP_SUL!Y597)</f>
        <v>*</v>
      </c>
      <c r="C594" s="95" t="str">
        <f>IF(SP_SUL!B597="","*",SP_SUL!B597)</f>
        <v>*</v>
      </c>
      <c r="D594" s="94" t="str">
        <f>IF(SP_SUL!D597="","*",SP_SUL!D597)</f>
        <v>*</v>
      </c>
      <c r="E594" s="94" t="str">
        <f>IF(SP_SUL!H597="","*",SP_SUL!H597)</f>
        <v>*</v>
      </c>
      <c r="F594" s="100" t="str">
        <f>IF(SP_SUL!M597="","*",SP_SUL!M597)</f>
        <v>-</v>
      </c>
      <c r="G594" s="95" t="str">
        <f>IF(SP_SUL!I597="","*",SP_SUL!I597)</f>
        <v>*</v>
      </c>
      <c r="H594" s="95" t="str">
        <f>IF(SP_SUL!AB597="","*",SP_SUL!AB597)</f>
        <v>*</v>
      </c>
      <c r="I594" s="95" t="str">
        <f>IF(SP_SUL!AC597="","*",SP_SUL!AC597)</f>
        <v>*</v>
      </c>
      <c r="J594" s="96" t="str">
        <f>IF(SP_SUL!AA597="","*",SP_SUL!AA597)</f>
        <v>*</v>
      </c>
      <c r="K594" s="97" t="str">
        <f>IF(SP_SUL!AD597="","*",SP_SUL!AD597)</f>
        <v>*</v>
      </c>
    </row>
    <row r="595" spans="2:11">
      <c r="B595" s="94" t="str">
        <f>IF(SP_SUL!Y598="","*",SP_SUL!Y598)</f>
        <v>*</v>
      </c>
      <c r="C595" s="95" t="str">
        <f>IF(SP_SUL!B598="","*",SP_SUL!B598)</f>
        <v>*</v>
      </c>
      <c r="D595" s="94" t="str">
        <f>IF(SP_SUL!D598="","*",SP_SUL!D598)</f>
        <v>*</v>
      </c>
      <c r="E595" s="94" t="str">
        <f>IF(SP_SUL!H598="","*",SP_SUL!H598)</f>
        <v>*</v>
      </c>
      <c r="F595" s="100" t="str">
        <f>IF(SP_SUL!M598="","*",SP_SUL!M598)</f>
        <v>-</v>
      </c>
      <c r="G595" s="95" t="str">
        <f>IF(SP_SUL!I598="","*",SP_SUL!I598)</f>
        <v>*</v>
      </c>
      <c r="H595" s="95" t="str">
        <f>IF(SP_SUL!AB598="","*",SP_SUL!AB598)</f>
        <v>*</v>
      </c>
      <c r="I595" s="95" t="str">
        <f>IF(SP_SUL!AC598="","*",SP_SUL!AC598)</f>
        <v>*</v>
      </c>
      <c r="J595" s="96" t="str">
        <f>IF(SP_SUL!AA598="","*",SP_SUL!AA598)</f>
        <v>*</v>
      </c>
      <c r="K595" s="97" t="str">
        <f>IF(SP_SUL!AD598="","*",SP_SUL!AD598)</f>
        <v>*</v>
      </c>
    </row>
    <row r="596" spans="2:11">
      <c r="B596" s="94" t="str">
        <f>IF(SP_SUL!Y599="","*",SP_SUL!Y599)</f>
        <v>*</v>
      </c>
      <c r="C596" s="95" t="str">
        <f>IF(SP_SUL!B599="","*",SP_SUL!B599)</f>
        <v>*</v>
      </c>
      <c r="D596" s="94" t="str">
        <f>IF(SP_SUL!D599="","*",SP_SUL!D599)</f>
        <v>*</v>
      </c>
      <c r="E596" s="94" t="str">
        <f>IF(SP_SUL!H599="","*",SP_SUL!H599)</f>
        <v>*</v>
      </c>
      <c r="F596" s="100" t="str">
        <f>IF(SP_SUL!M599="","*",SP_SUL!M599)</f>
        <v>-</v>
      </c>
      <c r="G596" s="95" t="str">
        <f>IF(SP_SUL!I599="","*",SP_SUL!I599)</f>
        <v>*</v>
      </c>
      <c r="H596" s="95" t="str">
        <f>IF(SP_SUL!AB599="","*",SP_SUL!AB599)</f>
        <v>*</v>
      </c>
      <c r="I596" s="95" t="str">
        <f>IF(SP_SUL!AC599="","*",SP_SUL!AC599)</f>
        <v>*</v>
      </c>
      <c r="J596" s="96" t="str">
        <f>IF(SP_SUL!AA599="","*",SP_SUL!AA599)</f>
        <v>*</v>
      </c>
      <c r="K596" s="97" t="str">
        <f>IF(SP_SUL!AD599="","*",SP_SUL!AD599)</f>
        <v>*</v>
      </c>
    </row>
    <row r="597" spans="2:11">
      <c r="B597" s="94" t="str">
        <f>IF(SP_SUL!Y600="","*",SP_SUL!Y600)</f>
        <v>*</v>
      </c>
      <c r="C597" s="95" t="str">
        <f>IF(SP_SUL!B600="","*",SP_SUL!B600)</f>
        <v>*</v>
      </c>
      <c r="D597" s="94" t="str">
        <f>IF(SP_SUL!D600="","*",SP_SUL!D600)</f>
        <v>*</v>
      </c>
      <c r="E597" s="94" t="str">
        <f>IF(SP_SUL!H600="","*",SP_SUL!H600)</f>
        <v>*</v>
      </c>
      <c r="F597" s="100" t="str">
        <f>IF(SP_SUL!M600="","*",SP_SUL!M600)</f>
        <v>-</v>
      </c>
      <c r="G597" s="95" t="str">
        <f>IF(SP_SUL!I600="","*",SP_SUL!I600)</f>
        <v>*</v>
      </c>
      <c r="H597" s="95" t="str">
        <f>IF(SP_SUL!AB600="","*",SP_SUL!AB600)</f>
        <v>*</v>
      </c>
      <c r="I597" s="95" t="str">
        <f>IF(SP_SUL!AC600="","*",SP_SUL!AC600)</f>
        <v>*</v>
      </c>
      <c r="J597" s="96" t="str">
        <f>IF(SP_SUL!AA600="","*",SP_SUL!AA600)</f>
        <v>*</v>
      </c>
      <c r="K597" s="97" t="str">
        <f>IF(SP_SUL!AD600="","*",SP_SUL!AD600)</f>
        <v>*</v>
      </c>
    </row>
    <row r="598" spans="2:11">
      <c r="B598" s="94" t="str">
        <f>IF(SP_SUL!Y601="","*",SP_SUL!Y601)</f>
        <v>*</v>
      </c>
      <c r="C598" s="95" t="str">
        <f>IF(SP_SUL!B601="","*",SP_SUL!B601)</f>
        <v>*</v>
      </c>
      <c r="D598" s="94" t="str">
        <f>IF(SP_SUL!D601="","*",SP_SUL!D601)</f>
        <v>*</v>
      </c>
      <c r="E598" s="94" t="str">
        <f>IF(SP_SUL!H601="","*",SP_SUL!H601)</f>
        <v>*</v>
      </c>
      <c r="F598" s="100" t="str">
        <f>IF(SP_SUL!M601="","*",SP_SUL!M601)</f>
        <v>-</v>
      </c>
      <c r="G598" s="95" t="str">
        <f>IF(SP_SUL!I601="","*",SP_SUL!I601)</f>
        <v>*</v>
      </c>
      <c r="H598" s="95" t="str">
        <f>IF(SP_SUL!AB601="","*",SP_SUL!AB601)</f>
        <v>*</v>
      </c>
      <c r="I598" s="95" t="str">
        <f>IF(SP_SUL!AC601="","*",SP_SUL!AC601)</f>
        <v>*</v>
      </c>
      <c r="J598" s="96" t="str">
        <f>IF(SP_SUL!AA601="","*",SP_SUL!AA601)</f>
        <v>*</v>
      </c>
      <c r="K598" s="97" t="str">
        <f>IF(SP_SUL!AD601="","*",SP_SUL!AD601)</f>
        <v>*</v>
      </c>
    </row>
    <row r="599" spans="2:11">
      <c r="B599" s="94" t="str">
        <f>IF(SP_SUL!Y602="","*",SP_SUL!Y602)</f>
        <v>*</v>
      </c>
      <c r="C599" s="95" t="str">
        <f>IF(SP_SUL!B602="","*",SP_SUL!B602)</f>
        <v>*</v>
      </c>
      <c r="D599" s="94" t="str">
        <f>IF(SP_SUL!D602="","*",SP_SUL!D602)</f>
        <v>*</v>
      </c>
      <c r="E599" s="94" t="str">
        <f>IF(SP_SUL!H602="","*",SP_SUL!H602)</f>
        <v>*</v>
      </c>
      <c r="F599" s="100" t="str">
        <f>IF(SP_SUL!M602="","*",SP_SUL!M602)</f>
        <v>-</v>
      </c>
      <c r="G599" s="95" t="str">
        <f>IF(SP_SUL!I602="","*",SP_SUL!I602)</f>
        <v>*</v>
      </c>
      <c r="H599" s="95" t="str">
        <f>IF(SP_SUL!AB602="","*",SP_SUL!AB602)</f>
        <v>*</v>
      </c>
      <c r="I599" s="95" t="str">
        <f>IF(SP_SUL!AC602="","*",SP_SUL!AC602)</f>
        <v>*</v>
      </c>
      <c r="J599" s="96" t="str">
        <f>IF(SP_SUL!AA602="","*",SP_SUL!AA602)</f>
        <v>*</v>
      </c>
      <c r="K599" s="97" t="str">
        <f>IF(SP_SUL!AD602="","*",SP_SUL!AD602)</f>
        <v>*</v>
      </c>
    </row>
    <row r="600" spans="2:11">
      <c r="B600" s="94" t="str">
        <f>IF(SP_SUL!Y603="","*",SP_SUL!Y603)</f>
        <v>*</v>
      </c>
      <c r="C600" s="95" t="str">
        <f>IF(SP_SUL!B603="","*",SP_SUL!B603)</f>
        <v>*</v>
      </c>
      <c r="D600" s="94" t="str">
        <f>IF(SP_SUL!D603="","*",SP_SUL!D603)</f>
        <v>*</v>
      </c>
      <c r="E600" s="94" t="str">
        <f>IF(SP_SUL!H603="","*",SP_SUL!H603)</f>
        <v>*</v>
      </c>
      <c r="F600" s="100" t="str">
        <f>IF(SP_SUL!M603="","*",SP_SUL!M603)</f>
        <v>-</v>
      </c>
      <c r="G600" s="95" t="str">
        <f>IF(SP_SUL!I603="","*",SP_SUL!I603)</f>
        <v>*</v>
      </c>
      <c r="H600" s="95" t="str">
        <f>IF(SP_SUL!AB603="","*",SP_SUL!AB603)</f>
        <v>*</v>
      </c>
      <c r="I600" s="95" t="str">
        <f>IF(SP_SUL!AC603="","*",SP_SUL!AC603)</f>
        <v>*</v>
      </c>
      <c r="J600" s="96" t="str">
        <f>IF(SP_SUL!AA603="","*",SP_SUL!AA603)</f>
        <v>*</v>
      </c>
      <c r="K600" s="97" t="str">
        <f>IF(SP_SUL!AD603="","*",SP_SUL!AD603)</f>
        <v>*</v>
      </c>
    </row>
    <row r="601" spans="2:11">
      <c r="B601" s="94" t="str">
        <f>IF(SP_SUL!Y604="","*",SP_SUL!Y604)</f>
        <v>*</v>
      </c>
      <c r="C601" s="95" t="str">
        <f>IF(SP_SUL!B604="","*",SP_SUL!B604)</f>
        <v>*</v>
      </c>
      <c r="D601" s="94" t="str">
        <f>IF(SP_SUL!D604="","*",SP_SUL!D604)</f>
        <v>*</v>
      </c>
      <c r="E601" s="94" t="str">
        <f>IF(SP_SUL!H604="","*",SP_SUL!H604)</f>
        <v>*</v>
      </c>
      <c r="F601" s="100" t="str">
        <f>IF(SP_SUL!M604="","*",SP_SUL!M604)</f>
        <v>-</v>
      </c>
      <c r="G601" s="95" t="str">
        <f>IF(SP_SUL!I604="","*",SP_SUL!I604)</f>
        <v>*</v>
      </c>
      <c r="H601" s="95" t="str">
        <f>IF(SP_SUL!AB604="","*",SP_SUL!AB604)</f>
        <v>*</v>
      </c>
      <c r="I601" s="95" t="str">
        <f>IF(SP_SUL!AC604="","*",SP_SUL!AC604)</f>
        <v>*</v>
      </c>
      <c r="J601" s="96" t="str">
        <f>IF(SP_SUL!AA604="","*",SP_SUL!AA604)</f>
        <v>*</v>
      </c>
      <c r="K601" s="97" t="str">
        <f>IF(SP_SUL!AD604="","*",SP_SUL!AD604)</f>
        <v>*</v>
      </c>
    </row>
    <row r="602" spans="2:11">
      <c r="B602" s="94" t="str">
        <f>IF(SP_SUL!Y605="","*",SP_SUL!Y605)</f>
        <v>*</v>
      </c>
      <c r="C602" s="95" t="str">
        <f>IF(SP_SUL!B605="","*",SP_SUL!B605)</f>
        <v>*</v>
      </c>
      <c r="D602" s="94" t="str">
        <f>IF(SP_SUL!D605="","*",SP_SUL!D605)</f>
        <v>*</v>
      </c>
      <c r="E602" s="94" t="str">
        <f>IF(SP_SUL!H605="","*",SP_SUL!H605)</f>
        <v>*</v>
      </c>
      <c r="F602" s="100" t="str">
        <f>IF(SP_SUL!M605="","*",SP_SUL!M605)</f>
        <v>-</v>
      </c>
      <c r="G602" s="95" t="str">
        <f>IF(SP_SUL!I605="","*",SP_SUL!I605)</f>
        <v>*</v>
      </c>
      <c r="H602" s="95" t="str">
        <f>IF(SP_SUL!AB605="","*",SP_SUL!AB605)</f>
        <v>*</v>
      </c>
      <c r="I602" s="95" t="str">
        <f>IF(SP_SUL!AC605="","*",SP_SUL!AC605)</f>
        <v>*</v>
      </c>
      <c r="J602" s="96" t="str">
        <f>IF(SP_SUL!AA605="","*",SP_SUL!AA605)</f>
        <v>*</v>
      </c>
      <c r="K602" s="97" t="str">
        <f>IF(SP_SUL!AD605="","*",SP_SUL!AD605)</f>
        <v>*</v>
      </c>
    </row>
    <row r="603" spans="2:11">
      <c r="B603" s="94" t="str">
        <f>IF(SP_SUL!Y606="","*",SP_SUL!Y606)</f>
        <v>*</v>
      </c>
      <c r="C603" s="95" t="str">
        <f>IF(SP_SUL!B606="","*",SP_SUL!B606)</f>
        <v>*</v>
      </c>
      <c r="D603" s="94" t="str">
        <f>IF(SP_SUL!D606="","*",SP_SUL!D606)</f>
        <v>*</v>
      </c>
      <c r="E603" s="94" t="str">
        <f>IF(SP_SUL!H606="","*",SP_SUL!H606)</f>
        <v>*</v>
      </c>
      <c r="F603" s="100" t="str">
        <f>IF(SP_SUL!M606="","*",SP_SUL!M606)</f>
        <v>-</v>
      </c>
      <c r="G603" s="95" t="str">
        <f>IF(SP_SUL!I606="","*",SP_SUL!I606)</f>
        <v>*</v>
      </c>
      <c r="H603" s="95" t="str">
        <f>IF(SP_SUL!AB606="","*",SP_SUL!AB606)</f>
        <v>*</v>
      </c>
      <c r="I603" s="95" t="str">
        <f>IF(SP_SUL!AC606="","*",SP_SUL!AC606)</f>
        <v>*</v>
      </c>
      <c r="J603" s="96" t="str">
        <f>IF(SP_SUL!AA606="","*",SP_SUL!AA606)</f>
        <v>*</v>
      </c>
      <c r="K603" s="97" t="str">
        <f>IF(SP_SUL!AD606="","*",SP_SUL!AD606)</f>
        <v>*</v>
      </c>
    </row>
    <row r="604" spans="2:11">
      <c r="B604" s="94" t="str">
        <f>IF(SP_SUL!Y607="","*",SP_SUL!Y607)</f>
        <v>*</v>
      </c>
      <c r="C604" s="95" t="str">
        <f>IF(SP_SUL!B607="","*",SP_SUL!B607)</f>
        <v>*</v>
      </c>
      <c r="D604" s="94" t="str">
        <f>IF(SP_SUL!D607="","*",SP_SUL!D607)</f>
        <v>*</v>
      </c>
      <c r="E604" s="94" t="str">
        <f>IF(SP_SUL!H607="","*",SP_SUL!H607)</f>
        <v>*</v>
      </c>
      <c r="F604" s="100" t="str">
        <f>IF(SP_SUL!M607="","*",SP_SUL!M607)</f>
        <v>-</v>
      </c>
      <c r="G604" s="95" t="str">
        <f>IF(SP_SUL!I607="","*",SP_SUL!I607)</f>
        <v>*</v>
      </c>
      <c r="H604" s="95" t="str">
        <f>IF(SP_SUL!AB607="","*",SP_SUL!AB607)</f>
        <v>*</v>
      </c>
      <c r="I604" s="95" t="str">
        <f>IF(SP_SUL!AC607="","*",SP_SUL!AC607)</f>
        <v>*</v>
      </c>
      <c r="J604" s="96" t="str">
        <f>IF(SP_SUL!AA607="","*",SP_SUL!AA607)</f>
        <v>*</v>
      </c>
      <c r="K604" s="97" t="str">
        <f>IF(SP_SUL!AD607="","*",SP_SUL!AD607)</f>
        <v>*</v>
      </c>
    </row>
    <row r="605" spans="2:11">
      <c r="B605" s="94" t="str">
        <f>IF(SP_SUL!Y608="","*",SP_SUL!Y608)</f>
        <v>*</v>
      </c>
      <c r="C605" s="95" t="str">
        <f>IF(SP_SUL!B608="","*",SP_SUL!B608)</f>
        <v>*</v>
      </c>
      <c r="D605" s="94" t="str">
        <f>IF(SP_SUL!D608="","*",SP_SUL!D608)</f>
        <v>*</v>
      </c>
      <c r="E605" s="94" t="str">
        <f>IF(SP_SUL!H608="","*",SP_SUL!H608)</f>
        <v>*</v>
      </c>
      <c r="F605" s="100" t="str">
        <f>IF(SP_SUL!M608="","*",SP_SUL!M608)</f>
        <v>-</v>
      </c>
      <c r="G605" s="95" t="str">
        <f>IF(SP_SUL!I608="","*",SP_SUL!I608)</f>
        <v>*</v>
      </c>
      <c r="H605" s="95" t="str">
        <f>IF(SP_SUL!AB608="","*",SP_SUL!AB608)</f>
        <v>*</v>
      </c>
      <c r="I605" s="95" t="str">
        <f>IF(SP_SUL!AC608="","*",SP_SUL!AC608)</f>
        <v>*</v>
      </c>
      <c r="J605" s="96" t="str">
        <f>IF(SP_SUL!AA608="","*",SP_SUL!AA608)</f>
        <v>*</v>
      </c>
      <c r="K605" s="97" t="str">
        <f>IF(SP_SUL!AD608="","*",SP_SUL!AD608)</f>
        <v>*</v>
      </c>
    </row>
    <row r="606" spans="2:11">
      <c r="B606" s="94" t="str">
        <f>IF(SP_SUL!Y609="","*",SP_SUL!Y609)</f>
        <v>*</v>
      </c>
      <c r="C606" s="95" t="str">
        <f>IF(SP_SUL!B609="","*",SP_SUL!B609)</f>
        <v>*</v>
      </c>
      <c r="D606" s="94" t="str">
        <f>IF(SP_SUL!D609="","*",SP_SUL!D609)</f>
        <v>*</v>
      </c>
      <c r="E606" s="94" t="str">
        <f>IF(SP_SUL!H609="","*",SP_SUL!H609)</f>
        <v>*</v>
      </c>
      <c r="F606" s="100" t="str">
        <f>IF(SP_SUL!M609="","*",SP_SUL!M609)</f>
        <v>-</v>
      </c>
      <c r="G606" s="95" t="str">
        <f>IF(SP_SUL!I609="","*",SP_SUL!I609)</f>
        <v>*</v>
      </c>
      <c r="H606" s="95" t="str">
        <f>IF(SP_SUL!AB609="","*",SP_SUL!AB609)</f>
        <v>*</v>
      </c>
      <c r="I606" s="95" t="str">
        <f>IF(SP_SUL!AC609="","*",SP_SUL!AC609)</f>
        <v>*</v>
      </c>
      <c r="J606" s="96" t="str">
        <f>IF(SP_SUL!AA609="","*",SP_SUL!AA609)</f>
        <v>*</v>
      </c>
      <c r="K606" s="97" t="str">
        <f>IF(SP_SUL!AD609="","*",SP_SUL!AD609)</f>
        <v>*</v>
      </c>
    </row>
    <row r="607" spans="2:11">
      <c r="B607" s="94" t="str">
        <f>IF(SP_SUL!Y610="","*",SP_SUL!Y610)</f>
        <v>*</v>
      </c>
      <c r="C607" s="95" t="str">
        <f>IF(SP_SUL!B610="","*",SP_SUL!B610)</f>
        <v>*</v>
      </c>
      <c r="D607" s="94" t="str">
        <f>IF(SP_SUL!D610="","*",SP_SUL!D610)</f>
        <v>*</v>
      </c>
      <c r="E607" s="94" t="str">
        <f>IF(SP_SUL!H610="","*",SP_SUL!H610)</f>
        <v>*</v>
      </c>
      <c r="F607" s="100" t="str">
        <f>IF(SP_SUL!M610="","*",SP_SUL!M610)</f>
        <v>-</v>
      </c>
      <c r="G607" s="95" t="str">
        <f>IF(SP_SUL!I610="","*",SP_SUL!I610)</f>
        <v>*</v>
      </c>
      <c r="H607" s="95" t="str">
        <f>IF(SP_SUL!AB610="","*",SP_SUL!AB610)</f>
        <v>*</v>
      </c>
      <c r="I607" s="95" t="str">
        <f>IF(SP_SUL!AC610="","*",SP_SUL!AC610)</f>
        <v>*</v>
      </c>
      <c r="J607" s="96" t="str">
        <f>IF(SP_SUL!AA610="","*",SP_SUL!AA610)</f>
        <v>*</v>
      </c>
      <c r="K607" s="97" t="str">
        <f>IF(SP_SUL!AD610="","*",SP_SUL!AD610)</f>
        <v>*</v>
      </c>
    </row>
    <row r="608" spans="2:11">
      <c r="B608" s="94" t="str">
        <f>IF(SP_SUL!Y611="","*",SP_SUL!Y611)</f>
        <v>*</v>
      </c>
      <c r="C608" s="95" t="str">
        <f>IF(SP_SUL!B611="","*",SP_SUL!B611)</f>
        <v>*</v>
      </c>
      <c r="D608" s="94" t="str">
        <f>IF(SP_SUL!D611="","*",SP_SUL!D611)</f>
        <v>*</v>
      </c>
      <c r="E608" s="94" t="str">
        <f>IF(SP_SUL!H611="","*",SP_SUL!H611)</f>
        <v>*</v>
      </c>
      <c r="F608" s="100" t="str">
        <f>IF(SP_SUL!M611="","*",SP_SUL!M611)</f>
        <v>-</v>
      </c>
      <c r="G608" s="95" t="str">
        <f>IF(SP_SUL!I611="","*",SP_SUL!I611)</f>
        <v>*</v>
      </c>
      <c r="H608" s="95" t="str">
        <f>IF(SP_SUL!AB611="","*",SP_SUL!AB611)</f>
        <v>*</v>
      </c>
      <c r="I608" s="95" t="str">
        <f>IF(SP_SUL!AC611="","*",SP_SUL!AC611)</f>
        <v>*</v>
      </c>
      <c r="J608" s="96" t="str">
        <f>IF(SP_SUL!AA611="","*",SP_SUL!AA611)</f>
        <v>*</v>
      </c>
      <c r="K608" s="97" t="str">
        <f>IF(SP_SUL!AD611="","*",SP_SUL!AD611)</f>
        <v>*</v>
      </c>
    </row>
    <row r="609" spans="2:11">
      <c r="B609" s="94" t="str">
        <f>IF(SP_SUL!Y612="","*",SP_SUL!Y612)</f>
        <v>*</v>
      </c>
      <c r="C609" s="95" t="str">
        <f>IF(SP_SUL!B612="","*",SP_SUL!B612)</f>
        <v>*</v>
      </c>
      <c r="D609" s="94" t="str">
        <f>IF(SP_SUL!D612="","*",SP_SUL!D612)</f>
        <v>*</v>
      </c>
      <c r="E609" s="94" t="str">
        <f>IF(SP_SUL!H612="","*",SP_SUL!H612)</f>
        <v>*</v>
      </c>
      <c r="F609" s="100" t="str">
        <f>IF(SP_SUL!M612="","*",SP_SUL!M612)</f>
        <v>-</v>
      </c>
      <c r="G609" s="95" t="str">
        <f>IF(SP_SUL!I612="","*",SP_SUL!I612)</f>
        <v>*</v>
      </c>
      <c r="H609" s="95" t="str">
        <f>IF(SP_SUL!AB612="","*",SP_SUL!AB612)</f>
        <v>*</v>
      </c>
      <c r="I609" s="95" t="str">
        <f>IF(SP_SUL!AC612="","*",SP_SUL!AC612)</f>
        <v>*</v>
      </c>
      <c r="J609" s="96" t="str">
        <f>IF(SP_SUL!AA612="","*",SP_SUL!AA612)</f>
        <v>*</v>
      </c>
      <c r="K609" s="97" t="str">
        <f>IF(SP_SUL!AD612="","*",SP_SUL!AD612)</f>
        <v>*</v>
      </c>
    </row>
    <row r="610" spans="2:11">
      <c r="B610" s="94" t="str">
        <f>IF(SP_SUL!Y613="","*",SP_SUL!Y613)</f>
        <v>*</v>
      </c>
      <c r="C610" s="95" t="str">
        <f>IF(SP_SUL!B613="","*",SP_SUL!B613)</f>
        <v>*</v>
      </c>
      <c r="D610" s="94" t="str">
        <f>IF(SP_SUL!D613="","*",SP_SUL!D613)</f>
        <v>*</v>
      </c>
      <c r="E610" s="94" t="str">
        <f>IF(SP_SUL!H613="","*",SP_SUL!H613)</f>
        <v>*</v>
      </c>
      <c r="F610" s="100" t="str">
        <f>IF(SP_SUL!M613="","*",SP_SUL!M613)</f>
        <v>-</v>
      </c>
      <c r="G610" s="95" t="str">
        <f>IF(SP_SUL!I613="","*",SP_SUL!I613)</f>
        <v>*</v>
      </c>
      <c r="H610" s="95" t="str">
        <f>IF(SP_SUL!AB613="","*",SP_SUL!AB613)</f>
        <v>*</v>
      </c>
      <c r="I610" s="95" t="str">
        <f>IF(SP_SUL!AC613="","*",SP_SUL!AC613)</f>
        <v>*</v>
      </c>
      <c r="J610" s="96" t="str">
        <f>IF(SP_SUL!AA613="","*",SP_SUL!AA613)</f>
        <v>*</v>
      </c>
      <c r="K610" s="97" t="str">
        <f>IF(SP_SUL!AD613="","*",SP_SUL!AD613)</f>
        <v>*</v>
      </c>
    </row>
    <row r="611" spans="2:11">
      <c r="B611" s="94" t="str">
        <f>IF(SP_SUL!Y614="","*",SP_SUL!Y614)</f>
        <v>*</v>
      </c>
      <c r="C611" s="95" t="str">
        <f>IF(SP_SUL!B614="","*",SP_SUL!B614)</f>
        <v>*</v>
      </c>
      <c r="D611" s="94" t="str">
        <f>IF(SP_SUL!D614="","*",SP_SUL!D614)</f>
        <v>*</v>
      </c>
      <c r="E611" s="94" t="str">
        <f>IF(SP_SUL!H614="","*",SP_SUL!H614)</f>
        <v>*</v>
      </c>
      <c r="F611" s="100" t="str">
        <f>IF(SP_SUL!M614="","*",SP_SUL!M614)</f>
        <v>-</v>
      </c>
      <c r="G611" s="95" t="str">
        <f>IF(SP_SUL!I614="","*",SP_SUL!I614)</f>
        <v>*</v>
      </c>
      <c r="H611" s="95" t="str">
        <f>IF(SP_SUL!AB614="","*",SP_SUL!AB614)</f>
        <v>*</v>
      </c>
      <c r="I611" s="95" t="str">
        <f>IF(SP_SUL!AC614="","*",SP_SUL!AC614)</f>
        <v>*</v>
      </c>
      <c r="J611" s="96" t="str">
        <f>IF(SP_SUL!AA614="","*",SP_SUL!AA614)</f>
        <v>*</v>
      </c>
      <c r="K611" s="97" t="str">
        <f>IF(SP_SUL!AD614="","*",SP_SUL!AD614)</f>
        <v>*</v>
      </c>
    </row>
    <row r="612" spans="2:11">
      <c r="B612" s="94" t="str">
        <f>IF(SP_SUL!Y615="","*",SP_SUL!Y615)</f>
        <v>*</v>
      </c>
      <c r="C612" s="95" t="str">
        <f>IF(SP_SUL!B615="","*",SP_SUL!B615)</f>
        <v>*</v>
      </c>
      <c r="D612" s="94" t="str">
        <f>IF(SP_SUL!D615="","*",SP_SUL!D615)</f>
        <v>*</v>
      </c>
      <c r="E612" s="94" t="str">
        <f>IF(SP_SUL!H615="","*",SP_SUL!H615)</f>
        <v>*</v>
      </c>
      <c r="F612" s="100" t="str">
        <f>IF(SP_SUL!M615="","*",SP_SUL!M615)</f>
        <v>-</v>
      </c>
      <c r="G612" s="95" t="str">
        <f>IF(SP_SUL!I615="","*",SP_SUL!I615)</f>
        <v>*</v>
      </c>
      <c r="H612" s="95" t="str">
        <f>IF(SP_SUL!AB615="","*",SP_SUL!AB615)</f>
        <v>*</v>
      </c>
      <c r="I612" s="95" t="str">
        <f>IF(SP_SUL!AC615="","*",SP_SUL!AC615)</f>
        <v>*</v>
      </c>
      <c r="J612" s="96" t="str">
        <f>IF(SP_SUL!AA615="","*",SP_SUL!AA615)</f>
        <v>*</v>
      </c>
      <c r="K612" s="97" t="str">
        <f>IF(SP_SUL!AD615="","*",SP_SUL!AD615)</f>
        <v>*</v>
      </c>
    </row>
    <row r="613" spans="2:11">
      <c r="B613" s="94" t="str">
        <f>IF(SP_SUL!Y616="","*",SP_SUL!Y616)</f>
        <v>*</v>
      </c>
      <c r="C613" s="95" t="str">
        <f>IF(SP_SUL!B616="","*",SP_SUL!B616)</f>
        <v>*</v>
      </c>
      <c r="D613" s="94" t="str">
        <f>IF(SP_SUL!D616="","*",SP_SUL!D616)</f>
        <v>*</v>
      </c>
      <c r="E613" s="94" t="str">
        <f>IF(SP_SUL!H616="","*",SP_SUL!H616)</f>
        <v>*</v>
      </c>
      <c r="F613" s="100" t="str">
        <f>IF(SP_SUL!M616="","*",SP_SUL!M616)</f>
        <v>-</v>
      </c>
      <c r="G613" s="95" t="str">
        <f>IF(SP_SUL!I616="","*",SP_SUL!I616)</f>
        <v>*</v>
      </c>
      <c r="H613" s="95" t="str">
        <f>IF(SP_SUL!AB616="","*",SP_SUL!AB616)</f>
        <v>*</v>
      </c>
      <c r="I613" s="95" t="str">
        <f>IF(SP_SUL!AC616="","*",SP_SUL!AC616)</f>
        <v>*</v>
      </c>
      <c r="J613" s="96" t="str">
        <f>IF(SP_SUL!AA616="","*",SP_SUL!AA616)</f>
        <v>*</v>
      </c>
      <c r="K613" s="97" t="str">
        <f>IF(SP_SUL!AD616="","*",SP_SUL!AD616)</f>
        <v>*</v>
      </c>
    </row>
    <row r="614" spans="2:11">
      <c r="B614" s="94" t="str">
        <f>IF(SP_SUL!Y617="","*",SP_SUL!Y617)</f>
        <v>*</v>
      </c>
      <c r="C614" s="95" t="str">
        <f>IF(SP_SUL!B617="","*",SP_SUL!B617)</f>
        <v>*</v>
      </c>
      <c r="D614" s="94" t="str">
        <f>IF(SP_SUL!D617="","*",SP_SUL!D617)</f>
        <v>*</v>
      </c>
      <c r="E614" s="94" t="str">
        <f>IF(SP_SUL!H617="","*",SP_SUL!H617)</f>
        <v>*</v>
      </c>
      <c r="F614" s="100" t="str">
        <f>IF(SP_SUL!M617="","*",SP_SUL!M617)</f>
        <v>-</v>
      </c>
      <c r="G614" s="95" t="str">
        <f>IF(SP_SUL!I617="","*",SP_SUL!I617)</f>
        <v>*</v>
      </c>
      <c r="H614" s="95" t="str">
        <f>IF(SP_SUL!AB617="","*",SP_SUL!AB617)</f>
        <v>*</v>
      </c>
      <c r="I614" s="95" t="str">
        <f>IF(SP_SUL!AC617="","*",SP_SUL!AC617)</f>
        <v>*</v>
      </c>
      <c r="J614" s="96" t="str">
        <f>IF(SP_SUL!AA617="","*",SP_SUL!AA617)</f>
        <v>*</v>
      </c>
      <c r="K614" s="97" t="str">
        <f>IF(SP_SUL!AD617="","*",SP_SUL!AD617)</f>
        <v>*</v>
      </c>
    </row>
    <row r="615" spans="2:11">
      <c r="B615" s="94" t="str">
        <f>IF(SP_SUL!Y618="","*",SP_SUL!Y618)</f>
        <v>*</v>
      </c>
      <c r="C615" s="95" t="str">
        <f>IF(SP_SUL!B618="","*",SP_SUL!B618)</f>
        <v>*</v>
      </c>
      <c r="D615" s="94" t="str">
        <f>IF(SP_SUL!D618="","*",SP_SUL!D618)</f>
        <v>*</v>
      </c>
      <c r="E615" s="94" t="str">
        <f>IF(SP_SUL!H618="","*",SP_SUL!H618)</f>
        <v>*</v>
      </c>
      <c r="F615" s="100" t="str">
        <f>IF(SP_SUL!M618="","*",SP_SUL!M618)</f>
        <v>-</v>
      </c>
      <c r="G615" s="95" t="str">
        <f>IF(SP_SUL!I618="","*",SP_SUL!I618)</f>
        <v>*</v>
      </c>
      <c r="H615" s="95" t="str">
        <f>IF(SP_SUL!AB618="","*",SP_SUL!AB618)</f>
        <v>*</v>
      </c>
      <c r="I615" s="95" t="str">
        <f>IF(SP_SUL!AC618="","*",SP_SUL!AC618)</f>
        <v>*</v>
      </c>
      <c r="J615" s="96" t="str">
        <f>IF(SP_SUL!AA618="","*",SP_SUL!AA618)</f>
        <v>*</v>
      </c>
      <c r="K615" s="97" t="str">
        <f>IF(SP_SUL!AD618="","*",SP_SUL!AD618)</f>
        <v>*</v>
      </c>
    </row>
    <row r="616" spans="2:11">
      <c r="B616" s="94" t="str">
        <f>IF(SP_SUL!Y619="","*",SP_SUL!Y619)</f>
        <v>*</v>
      </c>
      <c r="C616" s="95" t="str">
        <f>IF(SP_SUL!B619="","*",SP_SUL!B619)</f>
        <v>*</v>
      </c>
      <c r="D616" s="94" t="str">
        <f>IF(SP_SUL!D619="","*",SP_SUL!D619)</f>
        <v>*</v>
      </c>
      <c r="E616" s="94" t="str">
        <f>IF(SP_SUL!H619="","*",SP_SUL!H619)</f>
        <v>*</v>
      </c>
      <c r="F616" s="100" t="str">
        <f>IF(SP_SUL!M619="","*",SP_SUL!M619)</f>
        <v>-</v>
      </c>
      <c r="G616" s="95" t="str">
        <f>IF(SP_SUL!I619="","*",SP_SUL!I619)</f>
        <v>*</v>
      </c>
      <c r="H616" s="95" t="str">
        <f>IF(SP_SUL!AB619="","*",SP_SUL!AB619)</f>
        <v>*</v>
      </c>
      <c r="I616" s="95" t="str">
        <f>IF(SP_SUL!AC619="","*",SP_SUL!AC619)</f>
        <v>*</v>
      </c>
      <c r="J616" s="96" t="str">
        <f>IF(SP_SUL!AA619="","*",SP_SUL!AA619)</f>
        <v>*</v>
      </c>
      <c r="K616" s="97" t="str">
        <f>IF(SP_SUL!AD619="","*",SP_SUL!AD619)</f>
        <v>*</v>
      </c>
    </row>
    <row r="617" spans="2:11">
      <c r="B617" s="94" t="str">
        <f>IF(SP_SUL!Y620="","*",SP_SUL!Y620)</f>
        <v>*</v>
      </c>
      <c r="C617" s="95" t="str">
        <f>IF(SP_SUL!B620="","*",SP_SUL!B620)</f>
        <v>*</v>
      </c>
      <c r="D617" s="94" t="str">
        <f>IF(SP_SUL!D620="","*",SP_SUL!D620)</f>
        <v>*</v>
      </c>
      <c r="E617" s="94" t="str">
        <f>IF(SP_SUL!H620="","*",SP_SUL!H620)</f>
        <v>*</v>
      </c>
      <c r="F617" s="100" t="str">
        <f>IF(SP_SUL!M620="","*",SP_SUL!M620)</f>
        <v>-</v>
      </c>
      <c r="G617" s="95" t="str">
        <f>IF(SP_SUL!I620="","*",SP_SUL!I620)</f>
        <v>*</v>
      </c>
      <c r="H617" s="95" t="str">
        <f>IF(SP_SUL!AB620="","*",SP_SUL!AB620)</f>
        <v>*</v>
      </c>
      <c r="I617" s="95" t="str">
        <f>IF(SP_SUL!AC620="","*",SP_SUL!AC620)</f>
        <v>*</v>
      </c>
      <c r="J617" s="96" t="str">
        <f>IF(SP_SUL!AA620="","*",SP_SUL!AA620)</f>
        <v>*</v>
      </c>
      <c r="K617" s="97" t="str">
        <f>IF(SP_SUL!AD620="","*",SP_SUL!AD620)</f>
        <v>*</v>
      </c>
    </row>
    <row r="618" spans="2:11">
      <c r="B618" s="94" t="str">
        <f>IF(SP_SUL!Y621="","*",SP_SUL!Y621)</f>
        <v>*</v>
      </c>
      <c r="C618" s="95" t="str">
        <f>IF(SP_SUL!B621="","*",SP_SUL!B621)</f>
        <v>*</v>
      </c>
      <c r="D618" s="94" t="str">
        <f>IF(SP_SUL!D621="","*",SP_SUL!D621)</f>
        <v>*</v>
      </c>
      <c r="E618" s="94" t="str">
        <f>IF(SP_SUL!H621="","*",SP_SUL!H621)</f>
        <v>*</v>
      </c>
      <c r="F618" s="100" t="str">
        <f>IF(SP_SUL!M621="","*",SP_SUL!M621)</f>
        <v>-</v>
      </c>
      <c r="G618" s="95" t="str">
        <f>IF(SP_SUL!I621="","*",SP_SUL!I621)</f>
        <v>*</v>
      </c>
      <c r="H618" s="95" t="str">
        <f>IF(SP_SUL!AB621="","*",SP_SUL!AB621)</f>
        <v>*</v>
      </c>
      <c r="I618" s="95" t="str">
        <f>IF(SP_SUL!AC621="","*",SP_SUL!AC621)</f>
        <v>*</v>
      </c>
      <c r="J618" s="96" t="str">
        <f>IF(SP_SUL!AA621="","*",SP_SUL!AA621)</f>
        <v>*</v>
      </c>
      <c r="K618" s="97" t="str">
        <f>IF(SP_SUL!AD621="","*",SP_SUL!AD621)</f>
        <v>*</v>
      </c>
    </row>
    <row r="619" spans="2:11">
      <c r="B619" s="94" t="str">
        <f>IF(SP_SUL!Y622="","*",SP_SUL!Y622)</f>
        <v>*</v>
      </c>
      <c r="C619" s="95" t="str">
        <f>IF(SP_SUL!B622="","*",SP_SUL!B622)</f>
        <v>*</v>
      </c>
      <c r="D619" s="94" t="str">
        <f>IF(SP_SUL!D622="","*",SP_SUL!D622)</f>
        <v>*</v>
      </c>
      <c r="E619" s="94" t="str">
        <f>IF(SP_SUL!H622="","*",SP_SUL!H622)</f>
        <v>*</v>
      </c>
      <c r="F619" s="100" t="str">
        <f>IF(SP_SUL!M622="","*",SP_SUL!M622)</f>
        <v>-</v>
      </c>
      <c r="G619" s="95" t="str">
        <f>IF(SP_SUL!I622="","*",SP_SUL!I622)</f>
        <v>*</v>
      </c>
      <c r="H619" s="95" t="str">
        <f>IF(SP_SUL!AB622="","*",SP_SUL!AB622)</f>
        <v>*</v>
      </c>
      <c r="I619" s="95" t="str">
        <f>IF(SP_SUL!AC622="","*",SP_SUL!AC622)</f>
        <v>*</v>
      </c>
      <c r="J619" s="96" t="str">
        <f>IF(SP_SUL!AA622="","*",SP_SUL!AA622)</f>
        <v>*</v>
      </c>
      <c r="K619" s="97" t="str">
        <f>IF(SP_SUL!AD622="","*",SP_SUL!AD622)</f>
        <v>*</v>
      </c>
    </row>
    <row r="620" spans="2:11">
      <c r="B620" s="94" t="str">
        <f>IF(SP_SUL!Y623="","*",SP_SUL!Y623)</f>
        <v>*</v>
      </c>
      <c r="C620" s="95" t="str">
        <f>IF(SP_SUL!B623="","*",SP_SUL!B623)</f>
        <v>*</v>
      </c>
      <c r="D620" s="94" t="str">
        <f>IF(SP_SUL!D623="","*",SP_SUL!D623)</f>
        <v>*</v>
      </c>
      <c r="E620" s="94" t="str">
        <f>IF(SP_SUL!H623="","*",SP_SUL!H623)</f>
        <v>*</v>
      </c>
      <c r="F620" s="100" t="str">
        <f>IF(SP_SUL!M623="","*",SP_SUL!M623)</f>
        <v>-</v>
      </c>
      <c r="G620" s="95" t="str">
        <f>IF(SP_SUL!I623="","*",SP_SUL!I623)</f>
        <v>*</v>
      </c>
      <c r="H620" s="95" t="str">
        <f>IF(SP_SUL!AB623="","*",SP_SUL!AB623)</f>
        <v>*</v>
      </c>
      <c r="I620" s="95" t="str">
        <f>IF(SP_SUL!AC623="","*",SP_SUL!AC623)</f>
        <v>*</v>
      </c>
      <c r="J620" s="96" t="str">
        <f>IF(SP_SUL!AA623="","*",SP_SUL!AA623)</f>
        <v>*</v>
      </c>
      <c r="K620" s="97" t="str">
        <f>IF(SP_SUL!AD623="","*",SP_SUL!AD623)</f>
        <v>*</v>
      </c>
    </row>
    <row r="621" spans="2:11">
      <c r="B621" s="94" t="str">
        <f>IF(SP_SUL!Y624="","*",SP_SUL!Y624)</f>
        <v>*</v>
      </c>
      <c r="C621" s="95" t="str">
        <f>IF(SP_SUL!B624="","*",SP_SUL!B624)</f>
        <v>*</v>
      </c>
      <c r="D621" s="94" t="str">
        <f>IF(SP_SUL!D624="","*",SP_SUL!D624)</f>
        <v>*</v>
      </c>
      <c r="E621" s="94" t="str">
        <f>IF(SP_SUL!H624="","*",SP_SUL!H624)</f>
        <v>*</v>
      </c>
      <c r="F621" s="100" t="str">
        <f>IF(SP_SUL!M624="","*",SP_SUL!M624)</f>
        <v>-</v>
      </c>
      <c r="G621" s="95" t="str">
        <f>IF(SP_SUL!I624="","*",SP_SUL!I624)</f>
        <v>*</v>
      </c>
      <c r="H621" s="95" t="str">
        <f>IF(SP_SUL!AB624="","*",SP_SUL!AB624)</f>
        <v>*</v>
      </c>
      <c r="I621" s="95" t="str">
        <f>IF(SP_SUL!AC624="","*",SP_SUL!AC624)</f>
        <v>*</v>
      </c>
      <c r="J621" s="96" t="str">
        <f>IF(SP_SUL!AA624="","*",SP_SUL!AA624)</f>
        <v>*</v>
      </c>
      <c r="K621" s="97" t="str">
        <f>IF(SP_SUL!AD624="","*",SP_SUL!AD624)</f>
        <v>*</v>
      </c>
    </row>
    <row r="622" spans="2:11">
      <c r="B622" s="94" t="str">
        <f>IF(SP_SUL!Y625="","*",SP_SUL!Y625)</f>
        <v>*</v>
      </c>
      <c r="C622" s="95" t="str">
        <f>IF(SP_SUL!B625="","*",SP_SUL!B625)</f>
        <v>*</v>
      </c>
      <c r="D622" s="94" t="str">
        <f>IF(SP_SUL!D625="","*",SP_SUL!D625)</f>
        <v>*</v>
      </c>
      <c r="E622" s="94" t="str">
        <f>IF(SP_SUL!H625="","*",SP_SUL!H625)</f>
        <v>*</v>
      </c>
      <c r="F622" s="100" t="str">
        <f>IF(SP_SUL!M625="","*",SP_SUL!M625)</f>
        <v>-</v>
      </c>
      <c r="G622" s="95" t="str">
        <f>IF(SP_SUL!I625="","*",SP_SUL!I625)</f>
        <v>*</v>
      </c>
      <c r="H622" s="95" t="str">
        <f>IF(SP_SUL!AB625="","*",SP_SUL!AB625)</f>
        <v>*</v>
      </c>
      <c r="I622" s="95" t="str">
        <f>IF(SP_SUL!AC625="","*",SP_SUL!AC625)</f>
        <v>*</v>
      </c>
      <c r="J622" s="96" t="str">
        <f>IF(SP_SUL!AA625="","*",SP_SUL!AA625)</f>
        <v>*</v>
      </c>
      <c r="K622" s="97" t="str">
        <f>IF(SP_SUL!AD625="","*",SP_SUL!AD625)</f>
        <v>*</v>
      </c>
    </row>
    <row r="623" spans="2:11">
      <c r="B623" s="94" t="str">
        <f>IF(SP_SUL!Y626="","*",SP_SUL!Y626)</f>
        <v>*</v>
      </c>
      <c r="C623" s="95" t="str">
        <f>IF(SP_SUL!B626="","*",SP_SUL!B626)</f>
        <v>*</v>
      </c>
      <c r="D623" s="94" t="str">
        <f>IF(SP_SUL!D626="","*",SP_SUL!D626)</f>
        <v>*</v>
      </c>
      <c r="E623" s="94" t="str">
        <f>IF(SP_SUL!H626="","*",SP_SUL!H626)</f>
        <v>*</v>
      </c>
      <c r="F623" s="100" t="str">
        <f>IF(SP_SUL!M626="","*",SP_SUL!M626)</f>
        <v>-</v>
      </c>
      <c r="G623" s="95" t="str">
        <f>IF(SP_SUL!I626="","*",SP_SUL!I626)</f>
        <v>*</v>
      </c>
      <c r="H623" s="95" t="str">
        <f>IF(SP_SUL!AB626="","*",SP_SUL!AB626)</f>
        <v>*</v>
      </c>
      <c r="I623" s="95" t="str">
        <f>IF(SP_SUL!AC626="","*",SP_SUL!AC626)</f>
        <v>*</v>
      </c>
      <c r="J623" s="96" t="str">
        <f>IF(SP_SUL!AA626="","*",SP_SUL!AA626)</f>
        <v>*</v>
      </c>
      <c r="K623" s="97" t="str">
        <f>IF(SP_SUL!AD626="","*",SP_SUL!AD626)</f>
        <v>*</v>
      </c>
    </row>
    <row r="624" spans="2:11">
      <c r="B624" s="94" t="str">
        <f>IF(SP_SUL!Y627="","*",SP_SUL!Y627)</f>
        <v>*</v>
      </c>
      <c r="C624" s="95" t="str">
        <f>IF(SP_SUL!B627="","*",SP_SUL!B627)</f>
        <v>*</v>
      </c>
      <c r="D624" s="94" t="str">
        <f>IF(SP_SUL!D627="","*",SP_SUL!D627)</f>
        <v>*</v>
      </c>
      <c r="E624" s="94" t="str">
        <f>IF(SP_SUL!H627="","*",SP_SUL!H627)</f>
        <v>*</v>
      </c>
      <c r="F624" s="100" t="str">
        <f>IF(SP_SUL!M627="","*",SP_SUL!M627)</f>
        <v>-</v>
      </c>
      <c r="G624" s="95" t="str">
        <f>IF(SP_SUL!I627="","*",SP_SUL!I627)</f>
        <v>*</v>
      </c>
      <c r="H624" s="95" t="str">
        <f>IF(SP_SUL!AB627="","*",SP_SUL!AB627)</f>
        <v>*</v>
      </c>
      <c r="I624" s="95" t="str">
        <f>IF(SP_SUL!AC627="","*",SP_SUL!AC627)</f>
        <v>*</v>
      </c>
      <c r="J624" s="96" t="str">
        <f>IF(SP_SUL!AA627="","*",SP_SUL!AA627)</f>
        <v>*</v>
      </c>
      <c r="K624" s="97" t="str">
        <f>IF(SP_SUL!AD627="","*",SP_SUL!AD627)</f>
        <v>*</v>
      </c>
    </row>
    <row r="625" spans="2:11">
      <c r="B625" s="94" t="str">
        <f>IF(SP_SUL!Y628="","*",SP_SUL!Y628)</f>
        <v>*</v>
      </c>
      <c r="C625" s="95" t="str">
        <f>IF(SP_SUL!B628="","*",SP_SUL!B628)</f>
        <v>*</v>
      </c>
      <c r="D625" s="94" t="str">
        <f>IF(SP_SUL!D628="","*",SP_SUL!D628)</f>
        <v>*</v>
      </c>
      <c r="E625" s="94" t="str">
        <f>IF(SP_SUL!H628="","*",SP_SUL!H628)</f>
        <v>*</v>
      </c>
      <c r="F625" s="100" t="str">
        <f>IF(SP_SUL!M628="","*",SP_SUL!M628)</f>
        <v>-</v>
      </c>
      <c r="G625" s="95" t="str">
        <f>IF(SP_SUL!I628="","*",SP_SUL!I628)</f>
        <v>*</v>
      </c>
      <c r="H625" s="95" t="str">
        <f>IF(SP_SUL!AB628="","*",SP_SUL!AB628)</f>
        <v>*</v>
      </c>
      <c r="I625" s="95" t="str">
        <f>IF(SP_SUL!AC628="","*",SP_SUL!AC628)</f>
        <v>*</v>
      </c>
      <c r="J625" s="96" t="str">
        <f>IF(SP_SUL!AA628="","*",SP_SUL!AA628)</f>
        <v>*</v>
      </c>
      <c r="K625" s="97" t="str">
        <f>IF(SP_SUL!AD628="","*",SP_SUL!AD628)</f>
        <v>*</v>
      </c>
    </row>
    <row r="626" spans="2:11">
      <c r="B626" s="94" t="str">
        <f>IF(SP_SUL!Y629="","*",SP_SUL!Y629)</f>
        <v>*</v>
      </c>
      <c r="C626" s="95" t="str">
        <f>IF(SP_SUL!B629="","*",SP_SUL!B629)</f>
        <v>*</v>
      </c>
      <c r="D626" s="94" t="str">
        <f>IF(SP_SUL!D629="","*",SP_SUL!D629)</f>
        <v>*</v>
      </c>
      <c r="E626" s="94" t="str">
        <f>IF(SP_SUL!H629="","*",SP_SUL!H629)</f>
        <v>*</v>
      </c>
      <c r="F626" s="100" t="str">
        <f>IF(SP_SUL!M629="","*",SP_SUL!M629)</f>
        <v>-</v>
      </c>
      <c r="G626" s="95" t="str">
        <f>IF(SP_SUL!I629="","*",SP_SUL!I629)</f>
        <v>*</v>
      </c>
      <c r="H626" s="95" t="str">
        <f>IF(SP_SUL!AB629="","*",SP_SUL!AB629)</f>
        <v>*</v>
      </c>
      <c r="I626" s="95" t="str">
        <f>IF(SP_SUL!AC629="","*",SP_SUL!AC629)</f>
        <v>*</v>
      </c>
      <c r="J626" s="96" t="str">
        <f>IF(SP_SUL!AA629="","*",SP_SUL!AA629)</f>
        <v>*</v>
      </c>
      <c r="K626" s="97" t="str">
        <f>IF(SP_SUL!AD629="","*",SP_SUL!AD629)</f>
        <v>*</v>
      </c>
    </row>
    <row r="627" spans="2:11">
      <c r="B627" s="94" t="str">
        <f>IF(SP_SUL!Y630="","*",SP_SUL!Y630)</f>
        <v>*</v>
      </c>
      <c r="C627" s="95" t="str">
        <f>IF(SP_SUL!B630="","*",SP_SUL!B630)</f>
        <v>*</v>
      </c>
      <c r="D627" s="94" t="str">
        <f>IF(SP_SUL!D630="","*",SP_SUL!D630)</f>
        <v>*</v>
      </c>
      <c r="E627" s="94" t="str">
        <f>IF(SP_SUL!H630="","*",SP_SUL!H630)</f>
        <v>*</v>
      </c>
      <c r="F627" s="100" t="str">
        <f>IF(SP_SUL!M630="","*",SP_SUL!M630)</f>
        <v>-</v>
      </c>
      <c r="G627" s="95" t="str">
        <f>IF(SP_SUL!I630="","*",SP_SUL!I630)</f>
        <v>*</v>
      </c>
      <c r="H627" s="95" t="str">
        <f>IF(SP_SUL!AB630="","*",SP_SUL!AB630)</f>
        <v>*</v>
      </c>
      <c r="I627" s="95" t="str">
        <f>IF(SP_SUL!AC630="","*",SP_SUL!AC630)</f>
        <v>*</v>
      </c>
      <c r="J627" s="96" t="str">
        <f>IF(SP_SUL!AA630="","*",SP_SUL!AA630)</f>
        <v>*</v>
      </c>
      <c r="K627" s="97" t="str">
        <f>IF(SP_SUL!AD630="","*",SP_SUL!AD630)</f>
        <v>*</v>
      </c>
    </row>
    <row r="628" spans="2:11">
      <c r="B628" s="94" t="str">
        <f>IF(SP_SUL!Y631="","*",SP_SUL!Y631)</f>
        <v>*</v>
      </c>
      <c r="C628" s="95" t="str">
        <f>IF(SP_SUL!B631="","*",SP_SUL!B631)</f>
        <v>*</v>
      </c>
      <c r="D628" s="94" t="str">
        <f>IF(SP_SUL!D631="","*",SP_SUL!D631)</f>
        <v>*</v>
      </c>
      <c r="E628" s="94" t="str">
        <f>IF(SP_SUL!H631="","*",SP_SUL!H631)</f>
        <v>*</v>
      </c>
      <c r="F628" s="100" t="str">
        <f>IF(SP_SUL!M631="","*",SP_SUL!M631)</f>
        <v>-</v>
      </c>
      <c r="G628" s="95" t="str">
        <f>IF(SP_SUL!I631="","*",SP_SUL!I631)</f>
        <v>*</v>
      </c>
      <c r="H628" s="95" t="str">
        <f>IF(SP_SUL!AB631="","*",SP_SUL!AB631)</f>
        <v>*</v>
      </c>
      <c r="I628" s="95" t="str">
        <f>IF(SP_SUL!AC631="","*",SP_SUL!AC631)</f>
        <v>*</v>
      </c>
      <c r="J628" s="96" t="str">
        <f>IF(SP_SUL!AA631="","*",SP_SUL!AA631)</f>
        <v>*</v>
      </c>
      <c r="K628" s="97" t="str">
        <f>IF(SP_SUL!AD631="","*",SP_SUL!AD631)</f>
        <v>*</v>
      </c>
    </row>
    <row r="629" spans="2:11">
      <c r="B629" s="94" t="str">
        <f>IF(SP_SUL!Y632="","*",SP_SUL!Y632)</f>
        <v>*</v>
      </c>
      <c r="C629" s="95" t="str">
        <f>IF(SP_SUL!B632="","*",SP_SUL!B632)</f>
        <v>*</v>
      </c>
      <c r="D629" s="94" t="str">
        <f>IF(SP_SUL!D632="","*",SP_SUL!D632)</f>
        <v>*</v>
      </c>
      <c r="E629" s="94" t="str">
        <f>IF(SP_SUL!H632="","*",SP_SUL!H632)</f>
        <v>*</v>
      </c>
      <c r="F629" s="100" t="str">
        <f>IF(SP_SUL!M632="","*",SP_SUL!M632)</f>
        <v>-</v>
      </c>
      <c r="G629" s="95" t="str">
        <f>IF(SP_SUL!I632="","*",SP_SUL!I632)</f>
        <v>*</v>
      </c>
      <c r="H629" s="95" t="str">
        <f>IF(SP_SUL!AB632="","*",SP_SUL!AB632)</f>
        <v>*</v>
      </c>
      <c r="I629" s="95" t="str">
        <f>IF(SP_SUL!AC632="","*",SP_SUL!AC632)</f>
        <v>*</v>
      </c>
      <c r="J629" s="96" t="str">
        <f>IF(SP_SUL!AA632="","*",SP_SUL!AA632)</f>
        <v>*</v>
      </c>
      <c r="K629" s="97" t="str">
        <f>IF(SP_SUL!AD632="","*",SP_SUL!AD632)</f>
        <v>*</v>
      </c>
    </row>
    <row r="630" spans="2:11">
      <c r="B630" s="94" t="str">
        <f>IF(SP_SUL!Y633="","*",SP_SUL!Y633)</f>
        <v>*</v>
      </c>
      <c r="C630" s="95" t="str">
        <f>IF(SP_SUL!B633="","*",SP_SUL!B633)</f>
        <v>*</v>
      </c>
      <c r="D630" s="94" t="str">
        <f>IF(SP_SUL!D633="","*",SP_SUL!D633)</f>
        <v>*</v>
      </c>
      <c r="E630" s="94" t="str">
        <f>IF(SP_SUL!H633="","*",SP_SUL!H633)</f>
        <v>*</v>
      </c>
      <c r="F630" s="100" t="str">
        <f>IF(SP_SUL!M633="","*",SP_SUL!M633)</f>
        <v>-</v>
      </c>
      <c r="G630" s="95" t="str">
        <f>IF(SP_SUL!I633="","*",SP_SUL!I633)</f>
        <v>*</v>
      </c>
      <c r="H630" s="95" t="str">
        <f>IF(SP_SUL!AB633="","*",SP_SUL!AB633)</f>
        <v>*</v>
      </c>
      <c r="I630" s="95" t="str">
        <f>IF(SP_SUL!AC633="","*",SP_SUL!AC633)</f>
        <v>*</v>
      </c>
      <c r="J630" s="96" t="str">
        <f>IF(SP_SUL!AA633="","*",SP_SUL!AA633)</f>
        <v>*</v>
      </c>
      <c r="K630" s="97" t="str">
        <f>IF(SP_SUL!AD633="","*",SP_SUL!AD633)</f>
        <v>*</v>
      </c>
    </row>
    <row r="631" spans="2:11">
      <c r="B631" s="94" t="str">
        <f>IF(SP_SUL!Y634="","*",SP_SUL!Y634)</f>
        <v>*</v>
      </c>
      <c r="C631" s="95" t="str">
        <f>IF(SP_SUL!B634="","*",SP_SUL!B634)</f>
        <v>*</v>
      </c>
      <c r="D631" s="94" t="str">
        <f>IF(SP_SUL!D634="","*",SP_SUL!D634)</f>
        <v>*</v>
      </c>
      <c r="E631" s="94" t="str">
        <f>IF(SP_SUL!H634="","*",SP_SUL!H634)</f>
        <v>*</v>
      </c>
      <c r="F631" s="100" t="str">
        <f>IF(SP_SUL!M634="","*",SP_SUL!M634)</f>
        <v>-</v>
      </c>
      <c r="G631" s="95" t="str">
        <f>IF(SP_SUL!I634="","*",SP_SUL!I634)</f>
        <v>*</v>
      </c>
      <c r="H631" s="95" t="str">
        <f>IF(SP_SUL!AB634="","*",SP_SUL!AB634)</f>
        <v>*</v>
      </c>
      <c r="I631" s="95" t="str">
        <f>IF(SP_SUL!AC634="","*",SP_SUL!AC634)</f>
        <v>*</v>
      </c>
      <c r="J631" s="96" t="str">
        <f>IF(SP_SUL!AA634="","*",SP_SUL!AA634)</f>
        <v>*</v>
      </c>
      <c r="K631" s="97" t="str">
        <f>IF(SP_SUL!AD634="","*",SP_SUL!AD634)</f>
        <v>*</v>
      </c>
    </row>
    <row r="632" spans="2:11">
      <c r="B632" s="94" t="str">
        <f>IF(SP_SUL!Y635="","*",SP_SUL!Y635)</f>
        <v>*</v>
      </c>
      <c r="C632" s="95" t="str">
        <f>IF(SP_SUL!B635="","*",SP_SUL!B635)</f>
        <v>*</v>
      </c>
      <c r="D632" s="94" t="str">
        <f>IF(SP_SUL!D635="","*",SP_SUL!D635)</f>
        <v>*</v>
      </c>
      <c r="E632" s="94" t="str">
        <f>IF(SP_SUL!H635="","*",SP_SUL!H635)</f>
        <v>*</v>
      </c>
      <c r="F632" s="100" t="str">
        <f>IF(SP_SUL!M635="","*",SP_SUL!M635)</f>
        <v>-</v>
      </c>
      <c r="G632" s="95" t="str">
        <f>IF(SP_SUL!I635="","*",SP_SUL!I635)</f>
        <v>*</v>
      </c>
      <c r="H632" s="95" t="str">
        <f>IF(SP_SUL!AB635="","*",SP_SUL!AB635)</f>
        <v>*</v>
      </c>
      <c r="I632" s="95" t="str">
        <f>IF(SP_SUL!AC635="","*",SP_SUL!AC635)</f>
        <v>*</v>
      </c>
      <c r="J632" s="96" t="str">
        <f>IF(SP_SUL!AA635="","*",SP_SUL!AA635)</f>
        <v>*</v>
      </c>
      <c r="K632" s="97" t="str">
        <f>IF(SP_SUL!AD635="","*",SP_SUL!AD635)</f>
        <v>*</v>
      </c>
    </row>
    <row r="633" spans="2:11">
      <c r="B633" s="94" t="str">
        <f>IF(SP_SUL!Y636="","*",SP_SUL!Y636)</f>
        <v>*</v>
      </c>
      <c r="C633" s="95" t="str">
        <f>IF(SP_SUL!B636="","*",SP_SUL!B636)</f>
        <v>*</v>
      </c>
      <c r="D633" s="94" t="str">
        <f>IF(SP_SUL!D636="","*",SP_SUL!D636)</f>
        <v>*</v>
      </c>
      <c r="E633" s="94" t="str">
        <f>IF(SP_SUL!H636="","*",SP_SUL!H636)</f>
        <v>*</v>
      </c>
      <c r="F633" s="100" t="str">
        <f>IF(SP_SUL!M636="","*",SP_SUL!M636)</f>
        <v>-</v>
      </c>
      <c r="G633" s="95" t="str">
        <f>IF(SP_SUL!I636="","*",SP_SUL!I636)</f>
        <v>*</v>
      </c>
      <c r="H633" s="95" t="str">
        <f>IF(SP_SUL!AB636="","*",SP_SUL!AB636)</f>
        <v>*</v>
      </c>
      <c r="I633" s="95" t="str">
        <f>IF(SP_SUL!AC636="","*",SP_SUL!AC636)</f>
        <v>*</v>
      </c>
      <c r="J633" s="96" t="str">
        <f>IF(SP_SUL!AA636="","*",SP_SUL!AA636)</f>
        <v>*</v>
      </c>
      <c r="K633" s="97" t="str">
        <f>IF(SP_SUL!AD636="","*",SP_SUL!AD636)</f>
        <v>*</v>
      </c>
    </row>
    <row r="634" spans="2:11">
      <c r="B634" s="94" t="str">
        <f>IF(SP_SUL!Y637="","*",SP_SUL!Y637)</f>
        <v>*</v>
      </c>
      <c r="C634" s="95" t="str">
        <f>IF(SP_SUL!B637="","*",SP_SUL!B637)</f>
        <v>*</v>
      </c>
      <c r="D634" s="94" t="str">
        <f>IF(SP_SUL!D637="","*",SP_SUL!D637)</f>
        <v>*</v>
      </c>
      <c r="E634" s="94" t="str">
        <f>IF(SP_SUL!H637="","*",SP_SUL!H637)</f>
        <v>*</v>
      </c>
      <c r="F634" s="100" t="str">
        <f>IF(SP_SUL!M637="","*",SP_SUL!M637)</f>
        <v>-</v>
      </c>
      <c r="G634" s="95" t="str">
        <f>IF(SP_SUL!I637="","*",SP_SUL!I637)</f>
        <v>*</v>
      </c>
      <c r="H634" s="95" t="str">
        <f>IF(SP_SUL!AB637="","*",SP_SUL!AB637)</f>
        <v>*</v>
      </c>
      <c r="I634" s="95" t="str">
        <f>IF(SP_SUL!AC637="","*",SP_SUL!AC637)</f>
        <v>*</v>
      </c>
      <c r="J634" s="96" t="str">
        <f>IF(SP_SUL!AA637="","*",SP_SUL!AA637)</f>
        <v>*</v>
      </c>
      <c r="K634" s="97" t="str">
        <f>IF(SP_SUL!AD637="","*",SP_SUL!AD637)</f>
        <v>*</v>
      </c>
    </row>
    <row r="635" spans="2:11">
      <c r="B635" s="94" t="str">
        <f>IF(SP_SUL!Y638="","*",SP_SUL!Y638)</f>
        <v>*</v>
      </c>
      <c r="C635" s="95" t="str">
        <f>IF(SP_SUL!B638="","*",SP_SUL!B638)</f>
        <v>*</v>
      </c>
      <c r="D635" s="94" t="str">
        <f>IF(SP_SUL!D638="","*",SP_SUL!D638)</f>
        <v>*</v>
      </c>
      <c r="E635" s="94" t="str">
        <f>IF(SP_SUL!H638="","*",SP_SUL!H638)</f>
        <v>*</v>
      </c>
      <c r="F635" s="100" t="str">
        <f>IF(SP_SUL!M638="","*",SP_SUL!M638)</f>
        <v>-</v>
      </c>
      <c r="G635" s="95" t="str">
        <f>IF(SP_SUL!I638="","*",SP_SUL!I638)</f>
        <v>*</v>
      </c>
      <c r="H635" s="95" t="str">
        <f>IF(SP_SUL!AB638="","*",SP_SUL!AB638)</f>
        <v>*</v>
      </c>
      <c r="I635" s="95" t="str">
        <f>IF(SP_SUL!AC638="","*",SP_SUL!AC638)</f>
        <v>*</v>
      </c>
      <c r="J635" s="96" t="str">
        <f>IF(SP_SUL!AA638="","*",SP_SUL!AA638)</f>
        <v>*</v>
      </c>
      <c r="K635" s="97" t="str">
        <f>IF(SP_SUL!AD638="","*",SP_SUL!AD638)</f>
        <v>*</v>
      </c>
    </row>
    <row r="636" spans="2:11">
      <c r="B636" s="94" t="str">
        <f>IF(SP_SUL!Y639="","*",SP_SUL!Y639)</f>
        <v>*</v>
      </c>
      <c r="C636" s="95" t="str">
        <f>IF(SP_SUL!B639="","*",SP_SUL!B639)</f>
        <v>*</v>
      </c>
      <c r="D636" s="94" t="str">
        <f>IF(SP_SUL!D639="","*",SP_SUL!D639)</f>
        <v>*</v>
      </c>
      <c r="E636" s="94" t="str">
        <f>IF(SP_SUL!H639="","*",SP_SUL!H639)</f>
        <v>*</v>
      </c>
      <c r="F636" s="100" t="str">
        <f>IF(SP_SUL!M639="","*",SP_SUL!M639)</f>
        <v>-</v>
      </c>
      <c r="G636" s="95" t="str">
        <f>IF(SP_SUL!I639="","*",SP_SUL!I639)</f>
        <v>*</v>
      </c>
      <c r="H636" s="95" t="str">
        <f>IF(SP_SUL!AB639="","*",SP_SUL!AB639)</f>
        <v>*</v>
      </c>
      <c r="I636" s="95" t="str">
        <f>IF(SP_SUL!AC639="","*",SP_SUL!AC639)</f>
        <v>*</v>
      </c>
      <c r="J636" s="96" t="str">
        <f>IF(SP_SUL!AA639="","*",SP_SUL!AA639)</f>
        <v>*</v>
      </c>
      <c r="K636" s="97" t="str">
        <f>IF(SP_SUL!AD639="","*",SP_SUL!AD639)</f>
        <v>*</v>
      </c>
    </row>
    <row r="637" spans="2:11">
      <c r="B637" s="94" t="str">
        <f>IF(SP_SUL!Y640="","*",SP_SUL!Y640)</f>
        <v>*</v>
      </c>
      <c r="C637" s="95" t="str">
        <f>IF(SP_SUL!B640="","*",SP_SUL!B640)</f>
        <v>*</v>
      </c>
      <c r="D637" s="94" t="str">
        <f>IF(SP_SUL!D640="","*",SP_SUL!D640)</f>
        <v>*</v>
      </c>
      <c r="E637" s="94" t="str">
        <f>IF(SP_SUL!H640="","*",SP_SUL!H640)</f>
        <v>*</v>
      </c>
      <c r="F637" s="100" t="str">
        <f>IF(SP_SUL!M640="","*",SP_SUL!M640)</f>
        <v>-</v>
      </c>
      <c r="G637" s="95" t="str">
        <f>IF(SP_SUL!I640="","*",SP_SUL!I640)</f>
        <v>*</v>
      </c>
      <c r="H637" s="95" t="str">
        <f>IF(SP_SUL!AB640="","*",SP_SUL!AB640)</f>
        <v>*</v>
      </c>
      <c r="I637" s="95" t="str">
        <f>IF(SP_SUL!AC640="","*",SP_SUL!AC640)</f>
        <v>*</v>
      </c>
      <c r="J637" s="96" t="str">
        <f>IF(SP_SUL!AA640="","*",SP_SUL!AA640)</f>
        <v>*</v>
      </c>
      <c r="K637" s="97" t="str">
        <f>IF(SP_SUL!AD640="","*",SP_SUL!AD640)</f>
        <v>*</v>
      </c>
    </row>
    <row r="638" spans="2:11">
      <c r="B638" s="94" t="str">
        <f>IF(SP_SUL!Y641="","*",SP_SUL!Y641)</f>
        <v>*</v>
      </c>
      <c r="C638" s="95" t="str">
        <f>IF(SP_SUL!B641="","*",SP_SUL!B641)</f>
        <v>*</v>
      </c>
      <c r="D638" s="94" t="str">
        <f>IF(SP_SUL!D641="","*",SP_SUL!D641)</f>
        <v>*</v>
      </c>
      <c r="E638" s="94" t="str">
        <f>IF(SP_SUL!H641="","*",SP_SUL!H641)</f>
        <v>*</v>
      </c>
      <c r="F638" s="100" t="str">
        <f>IF(SP_SUL!M641="","*",SP_SUL!M641)</f>
        <v>-</v>
      </c>
      <c r="G638" s="95" t="str">
        <f>IF(SP_SUL!I641="","*",SP_SUL!I641)</f>
        <v>*</v>
      </c>
      <c r="H638" s="95" t="str">
        <f>IF(SP_SUL!AB641="","*",SP_SUL!AB641)</f>
        <v>*</v>
      </c>
      <c r="I638" s="95" t="str">
        <f>IF(SP_SUL!AC641="","*",SP_SUL!AC641)</f>
        <v>*</v>
      </c>
      <c r="J638" s="96" t="str">
        <f>IF(SP_SUL!AA641="","*",SP_SUL!AA641)</f>
        <v>*</v>
      </c>
      <c r="K638" s="97" t="str">
        <f>IF(SP_SUL!AD641="","*",SP_SUL!AD641)</f>
        <v>*</v>
      </c>
    </row>
    <row r="639" spans="2:11">
      <c r="B639" s="94" t="str">
        <f>IF(SP_SUL!Y642="","*",SP_SUL!Y642)</f>
        <v>*</v>
      </c>
      <c r="C639" s="95" t="str">
        <f>IF(SP_SUL!B642="","*",SP_SUL!B642)</f>
        <v>*</v>
      </c>
      <c r="D639" s="94" t="str">
        <f>IF(SP_SUL!D642="","*",SP_SUL!D642)</f>
        <v>*</v>
      </c>
      <c r="E639" s="94" t="str">
        <f>IF(SP_SUL!H642="","*",SP_SUL!H642)</f>
        <v>*</v>
      </c>
      <c r="F639" s="100" t="str">
        <f>IF(SP_SUL!M642="","*",SP_SUL!M642)</f>
        <v>-</v>
      </c>
      <c r="G639" s="95" t="str">
        <f>IF(SP_SUL!I642="","*",SP_SUL!I642)</f>
        <v>*</v>
      </c>
      <c r="H639" s="95" t="str">
        <f>IF(SP_SUL!AB642="","*",SP_SUL!AB642)</f>
        <v>*</v>
      </c>
      <c r="I639" s="95" t="str">
        <f>IF(SP_SUL!AC642="","*",SP_SUL!AC642)</f>
        <v>*</v>
      </c>
      <c r="J639" s="96" t="str">
        <f>IF(SP_SUL!AA642="","*",SP_SUL!AA642)</f>
        <v>*</v>
      </c>
      <c r="K639" s="97" t="str">
        <f>IF(SP_SUL!AD642="","*",SP_SUL!AD642)</f>
        <v>*</v>
      </c>
    </row>
    <row r="640" spans="2:11">
      <c r="B640" s="94" t="str">
        <f>IF(SP_SUL!Y643="","*",SP_SUL!Y643)</f>
        <v>*</v>
      </c>
      <c r="C640" s="95" t="str">
        <f>IF(SP_SUL!B643="","*",SP_SUL!B643)</f>
        <v>*</v>
      </c>
      <c r="D640" s="94" t="str">
        <f>IF(SP_SUL!D643="","*",SP_SUL!D643)</f>
        <v>*</v>
      </c>
      <c r="E640" s="94" t="str">
        <f>IF(SP_SUL!H643="","*",SP_SUL!H643)</f>
        <v>*</v>
      </c>
      <c r="F640" s="100" t="str">
        <f>IF(SP_SUL!M643="","*",SP_SUL!M643)</f>
        <v>-</v>
      </c>
      <c r="G640" s="95" t="str">
        <f>IF(SP_SUL!I643="","*",SP_SUL!I643)</f>
        <v>*</v>
      </c>
      <c r="H640" s="95" t="str">
        <f>IF(SP_SUL!AB643="","*",SP_SUL!AB643)</f>
        <v>*</v>
      </c>
      <c r="I640" s="95" t="str">
        <f>IF(SP_SUL!AC643="","*",SP_SUL!AC643)</f>
        <v>*</v>
      </c>
      <c r="J640" s="96" t="str">
        <f>IF(SP_SUL!AA643="","*",SP_SUL!AA643)</f>
        <v>*</v>
      </c>
      <c r="K640" s="97" t="str">
        <f>IF(SP_SUL!AD643="","*",SP_SUL!AD643)</f>
        <v>*</v>
      </c>
    </row>
    <row r="641" spans="2:11">
      <c r="B641" s="94" t="str">
        <f>IF(SP_SUL!Y644="","*",SP_SUL!Y644)</f>
        <v>*</v>
      </c>
      <c r="C641" s="95" t="str">
        <f>IF(SP_SUL!B644="","*",SP_SUL!B644)</f>
        <v>*</v>
      </c>
      <c r="D641" s="94" t="str">
        <f>IF(SP_SUL!D644="","*",SP_SUL!D644)</f>
        <v>*</v>
      </c>
      <c r="E641" s="94" t="str">
        <f>IF(SP_SUL!H644="","*",SP_SUL!H644)</f>
        <v>*</v>
      </c>
      <c r="F641" s="100" t="str">
        <f>IF(SP_SUL!M644="","*",SP_SUL!M644)</f>
        <v>-</v>
      </c>
      <c r="G641" s="95" t="str">
        <f>IF(SP_SUL!I644="","*",SP_SUL!I644)</f>
        <v>*</v>
      </c>
      <c r="H641" s="95" t="str">
        <f>IF(SP_SUL!AB644="","*",SP_SUL!AB644)</f>
        <v>*</v>
      </c>
      <c r="I641" s="95" t="str">
        <f>IF(SP_SUL!AC644="","*",SP_SUL!AC644)</f>
        <v>*</v>
      </c>
      <c r="J641" s="96" t="str">
        <f>IF(SP_SUL!AA644="","*",SP_SUL!AA644)</f>
        <v>*</v>
      </c>
      <c r="K641" s="97" t="str">
        <f>IF(SP_SUL!AD644="","*",SP_SUL!AD644)</f>
        <v>*</v>
      </c>
    </row>
    <row r="642" spans="2:11">
      <c r="B642" s="94" t="str">
        <f>IF(SP_SUL!Y645="","*",SP_SUL!Y645)</f>
        <v>*</v>
      </c>
      <c r="C642" s="95" t="str">
        <f>IF(SP_SUL!B645="","*",SP_SUL!B645)</f>
        <v>*</v>
      </c>
      <c r="D642" s="94" t="str">
        <f>IF(SP_SUL!D645="","*",SP_SUL!D645)</f>
        <v>*</v>
      </c>
      <c r="E642" s="94" t="str">
        <f>IF(SP_SUL!H645="","*",SP_SUL!H645)</f>
        <v>*</v>
      </c>
      <c r="F642" s="100" t="str">
        <f>IF(SP_SUL!M645="","*",SP_SUL!M645)</f>
        <v>-</v>
      </c>
      <c r="G642" s="95" t="str">
        <f>IF(SP_SUL!I645="","*",SP_SUL!I645)</f>
        <v>*</v>
      </c>
      <c r="H642" s="95" t="str">
        <f>IF(SP_SUL!AB645="","*",SP_SUL!AB645)</f>
        <v>*</v>
      </c>
      <c r="I642" s="95" t="str">
        <f>IF(SP_SUL!AC645="","*",SP_SUL!AC645)</f>
        <v>*</v>
      </c>
      <c r="J642" s="96" t="str">
        <f>IF(SP_SUL!AA645="","*",SP_SUL!AA645)</f>
        <v>*</v>
      </c>
      <c r="K642" s="97" t="str">
        <f>IF(SP_SUL!AD645="","*",SP_SUL!AD645)</f>
        <v>*</v>
      </c>
    </row>
    <row r="643" spans="2:11">
      <c r="B643" s="94" t="str">
        <f>IF(SP_SUL!Y646="","*",SP_SUL!Y646)</f>
        <v>*</v>
      </c>
      <c r="C643" s="95" t="str">
        <f>IF(SP_SUL!B646="","*",SP_SUL!B646)</f>
        <v>*</v>
      </c>
      <c r="D643" s="94" t="str">
        <f>IF(SP_SUL!D646="","*",SP_SUL!D646)</f>
        <v>*</v>
      </c>
      <c r="E643" s="94" t="str">
        <f>IF(SP_SUL!H646="","*",SP_SUL!H646)</f>
        <v>*</v>
      </c>
      <c r="F643" s="100" t="str">
        <f>IF(SP_SUL!M646="","*",SP_SUL!M646)</f>
        <v>-</v>
      </c>
      <c r="G643" s="95" t="str">
        <f>IF(SP_SUL!I646="","*",SP_SUL!I646)</f>
        <v>*</v>
      </c>
      <c r="H643" s="95" t="str">
        <f>IF(SP_SUL!AB646="","*",SP_SUL!AB646)</f>
        <v>*</v>
      </c>
      <c r="I643" s="95" t="str">
        <f>IF(SP_SUL!AC646="","*",SP_SUL!AC646)</f>
        <v>*</v>
      </c>
      <c r="J643" s="96" t="str">
        <f>IF(SP_SUL!AA646="","*",SP_SUL!AA646)</f>
        <v>*</v>
      </c>
      <c r="K643" s="97" t="str">
        <f>IF(SP_SUL!AD646="","*",SP_SUL!AD646)</f>
        <v>*</v>
      </c>
    </row>
    <row r="644" spans="2:11">
      <c r="B644" s="94" t="str">
        <f>IF(SP_SUL!Y647="","*",SP_SUL!Y647)</f>
        <v>*</v>
      </c>
      <c r="C644" s="95" t="str">
        <f>IF(SP_SUL!B647="","*",SP_SUL!B647)</f>
        <v>*</v>
      </c>
      <c r="D644" s="94" t="str">
        <f>IF(SP_SUL!D647="","*",SP_SUL!D647)</f>
        <v>*</v>
      </c>
      <c r="E644" s="94" t="str">
        <f>IF(SP_SUL!H647="","*",SP_SUL!H647)</f>
        <v>*</v>
      </c>
      <c r="F644" s="100" t="str">
        <f>IF(SP_SUL!M647="","*",SP_SUL!M647)</f>
        <v>-</v>
      </c>
      <c r="G644" s="95" t="str">
        <f>IF(SP_SUL!I647="","*",SP_SUL!I647)</f>
        <v>*</v>
      </c>
      <c r="H644" s="95" t="str">
        <f>IF(SP_SUL!AB647="","*",SP_SUL!AB647)</f>
        <v>*</v>
      </c>
      <c r="I644" s="95" t="str">
        <f>IF(SP_SUL!AC647="","*",SP_SUL!AC647)</f>
        <v>*</v>
      </c>
      <c r="J644" s="96" t="str">
        <f>IF(SP_SUL!AA647="","*",SP_SUL!AA647)</f>
        <v>*</v>
      </c>
      <c r="K644" s="97" t="str">
        <f>IF(SP_SUL!AD647="","*",SP_SUL!AD647)</f>
        <v>*</v>
      </c>
    </row>
    <row r="645" spans="2:11">
      <c r="B645" s="94" t="str">
        <f>IF(SP_SUL!Y648="","*",SP_SUL!Y648)</f>
        <v>*</v>
      </c>
      <c r="C645" s="95" t="str">
        <f>IF(SP_SUL!B648="","*",SP_SUL!B648)</f>
        <v>*</v>
      </c>
      <c r="D645" s="94" t="str">
        <f>IF(SP_SUL!D648="","*",SP_SUL!D648)</f>
        <v>*</v>
      </c>
      <c r="E645" s="94" t="str">
        <f>IF(SP_SUL!H648="","*",SP_SUL!H648)</f>
        <v>*</v>
      </c>
      <c r="F645" s="100" t="str">
        <f>IF(SP_SUL!M648="","*",SP_SUL!M648)</f>
        <v>-</v>
      </c>
      <c r="G645" s="95" t="str">
        <f>IF(SP_SUL!I648="","*",SP_SUL!I648)</f>
        <v>*</v>
      </c>
      <c r="H645" s="95" t="str">
        <f>IF(SP_SUL!AB648="","*",SP_SUL!AB648)</f>
        <v>*</v>
      </c>
      <c r="I645" s="95" t="str">
        <f>IF(SP_SUL!AC648="","*",SP_SUL!AC648)</f>
        <v>*</v>
      </c>
      <c r="J645" s="96" t="str">
        <f>IF(SP_SUL!AA648="","*",SP_SUL!AA648)</f>
        <v>*</v>
      </c>
      <c r="K645" s="97" t="str">
        <f>IF(SP_SUL!AD648="","*",SP_SUL!AD648)</f>
        <v>*</v>
      </c>
    </row>
    <row r="646" spans="2:11">
      <c r="B646" s="94" t="str">
        <f>IF(SP_SUL!Y649="","*",SP_SUL!Y649)</f>
        <v>*</v>
      </c>
      <c r="C646" s="95" t="str">
        <f>IF(SP_SUL!B649="","*",SP_SUL!B649)</f>
        <v>*</v>
      </c>
      <c r="D646" s="94" t="str">
        <f>IF(SP_SUL!D649="","*",SP_SUL!D649)</f>
        <v>*</v>
      </c>
      <c r="E646" s="94" t="str">
        <f>IF(SP_SUL!H649="","*",SP_SUL!H649)</f>
        <v>*</v>
      </c>
      <c r="F646" s="100" t="str">
        <f>IF(SP_SUL!M649="","*",SP_SUL!M649)</f>
        <v>-</v>
      </c>
      <c r="G646" s="95" t="str">
        <f>IF(SP_SUL!I649="","*",SP_SUL!I649)</f>
        <v>*</v>
      </c>
      <c r="H646" s="95" t="str">
        <f>IF(SP_SUL!AB649="","*",SP_SUL!AB649)</f>
        <v>*</v>
      </c>
      <c r="I646" s="95" t="str">
        <f>IF(SP_SUL!AC649="","*",SP_SUL!AC649)</f>
        <v>*</v>
      </c>
      <c r="J646" s="96" t="str">
        <f>IF(SP_SUL!AA649="","*",SP_SUL!AA649)</f>
        <v>*</v>
      </c>
      <c r="K646" s="97" t="str">
        <f>IF(SP_SUL!AD649="","*",SP_SUL!AD649)</f>
        <v>*</v>
      </c>
    </row>
    <row r="647" spans="2:11">
      <c r="B647" s="94" t="str">
        <f>IF(SP_SUL!Y650="","*",SP_SUL!Y650)</f>
        <v>*</v>
      </c>
      <c r="C647" s="95" t="str">
        <f>IF(SP_SUL!B650="","*",SP_SUL!B650)</f>
        <v>*</v>
      </c>
      <c r="D647" s="94" t="str">
        <f>IF(SP_SUL!D650="","*",SP_SUL!D650)</f>
        <v>*</v>
      </c>
      <c r="E647" s="94" t="str">
        <f>IF(SP_SUL!H650="","*",SP_SUL!H650)</f>
        <v>*</v>
      </c>
      <c r="F647" s="100" t="str">
        <f>IF(SP_SUL!M650="","*",SP_SUL!M650)</f>
        <v>-</v>
      </c>
      <c r="G647" s="95" t="str">
        <f>IF(SP_SUL!I650="","*",SP_SUL!I650)</f>
        <v>*</v>
      </c>
      <c r="H647" s="95" t="str">
        <f>IF(SP_SUL!AB650="","*",SP_SUL!AB650)</f>
        <v>*</v>
      </c>
      <c r="I647" s="95" t="str">
        <f>IF(SP_SUL!AC650="","*",SP_SUL!AC650)</f>
        <v>*</v>
      </c>
      <c r="J647" s="96" t="str">
        <f>IF(SP_SUL!AA650="","*",SP_SUL!AA650)</f>
        <v>*</v>
      </c>
      <c r="K647" s="97" t="str">
        <f>IF(SP_SUL!AD650="","*",SP_SUL!AD650)</f>
        <v>*</v>
      </c>
    </row>
    <row r="648" spans="2:11">
      <c r="B648" s="94" t="str">
        <f>IF(SP_SUL!Y651="","*",SP_SUL!Y651)</f>
        <v>*</v>
      </c>
      <c r="C648" s="95" t="str">
        <f>IF(SP_SUL!B651="","*",SP_SUL!B651)</f>
        <v>*</v>
      </c>
      <c r="D648" s="94" t="str">
        <f>IF(SP_SUL!D651="","*",SP_SUL!D651)</f>
        <v>*</v>
      </c>
      <c r="E648" s="94" t="str">
        <f>IF(SP_SUL!H651="","*",SP_SUL!H651)</f>
        <v>*</v>
      </c>
      <c r="F648" s="100" t="str">
        <f>IF(SP_SUL!M651="","*",SP_SUL!M651)</f>
        <v>-</v>
      </c>
      <c r="G648" s="95" t="str">
        <f>IF(SP_SUL!I651="","*",SP_SUL!I651)</f>
        <v>*</v>
      </c>
      <c r="H648" s="95" t="str">
        <f>IF(SP_SUL!AB651="","*",SP_SUL!AB651)</f>
        <v>*</v>
      </c>
      <c r="I648" s="95" t="str">
        <f>IF(SP_SUL!AC651="","*",SP_SUL!AC651)</f>
        <v>*</v>
      </c>
      <c r="J648" s="96" t="str">
        <f>IF(SP_SUL!AA651="","*",SP_SUL!AA651)</f>
        <v>*</v>
      </c>
      <c r="K648" s="97" t="str">
        <f>IF(SP_SUL!AD651="","*",SP_SUL!AD651)</f>
        <v>*</v>
      </c>
    </row>
    <row r="649" spans="2:11">
      <c r="B649" s="94" t="str">
        <f>IF(SP_SUL!Y652="","*",SP_SUL!Y652)</f>
        <v>*</v>
      </c>
      <c r="C649" s="95" t="str">
        <f>IF(SP_SUL!B652="","*",SP_SUL!B652)</f>
        <v>*</v>
      </c>
      <c r="D649" s="94" t="str">
        <f>IF(SP_SUL!D652="","*",SP_SUL!D652)</f>
        <v>*</v>
      </c>
      <c r="E649" s="94" t="str">
        <f>IF(SP_SUL!H652="","*",SP_SUL!H652)</f>
        <v>*</v>
      </c>
      <c r="F649" s="100" t="str">
        <f>IF(SP_SUL!M652="","*",SP_SUL!M652)</f>
        <v>-</v>
      </c>
      <c r="G649" s="95" t="str">
        <f>IF(SP_SUL!I652="","*",SP_SUL!I652)</f>
        <v>*</v>
      </c>
      <c r="H649" s="95" t="str">
        <f>IF(SP_SUL!AB652="","*",SP_SUL!AB652)</f>
        <v>*</v>
      </c>
      <c r="I649" s="95" t="str">
        <f>IF(SP_SUL!AC652="","*",SP_SUL!AC652)</f>
        <v>*</v>
      </c>
      <c r="J649" s="96" t="str">
        <f>IF(SP_SUL!AA652="","*",SP_SUL!AA652)</f>
        <v>*</v>
      </c>
      <c r="K649" s="97" t="str">
        <f>IF(SP_SUL!AD652="","*",SP_SUL!AD652)</f>
        <v>*</v>
      </c>
    </row>
    <row r="650" spans="2:11">
      <c r="B650" s="94" t="str">
        <f>IF(SP_SUL!Y653="","*",SP_SUL!Y653)</f>
        <v>*</v>
      </c>
      <c r="C650" s="95" t="str">
        <f>IF(SP_SUL!B653="","*",SP_SUL!B653)</f>
        <v>*</v>
      </c>
      <c r="D650" s="94" t="str">
        <f>IF(SP_SUL!D653="","*",SP_SUL!D653)</f>
        <v>*</v>
      </c>
      <c r="E650" s="94" t="str">
        <f>IF(SP_SUL!H653="","*",SP_SUL!H653)</f>
        <v>*</v>
      </c>
      <c r="F650" s="100" t="str">
        <f>IF(SP_SUL!M653="","*",SP_SUL!M653)</f>
        <v>-</v>
      </c>
      <c r="G650" s="95" t="str">
        <f>IF(SP_SUL!I653="","*",SP_SUL!I653)</f>
        <v>*</v>
      </c>
      <c r="H650" s="95" t="str">
        <f>IF(SP_SUL!AB653="","*",SP_SUL!AB653)</f>
        <v>*</v>
      </c>
      <c r="I650" s="95" t="str">
        <f>IF(SP_SUL!AC653="","*",SP_SUL!AC653)</f>
        <v>*</v>
      </c>
      <c r="J650" s="96" t="str">
        <f>IF(SP_SUL!AA653="","*",SP_SUL!AA653)</f>
        <v>*</v>
      </c>
      <c r="K650" s="97" t="str">
        <f>IF(SP_SUL!AD653="","*",SP_SUL!AD653)</f>
        <v>*</v>
      </c>
    </row>
    <row r="651" spans="2:11">
      <c r="B651" s="94" t="str">
        <f>IF(SP_SUL!Y654="","*",SP_SUL!Y654)</f>
        <v>*</v>
      </c>
      <c r="C651" s="95" t="str">
        <f>IF(SP_SUL!B654="","*",SP_SUL!B654)</f>
        <v>*</v>
      </c>
      <c r="D651" s="94" t="str">
        <f>IF(SP_SUL!D654="","*",SP_SUL!D654)</f>
        <v>*</v>
      </c>
      <c r="E651" s="94" t="str">
        <f>IF(SP_SUL!H654="","*",SP_SUL!H654)</f>
        <v>*</v>
      </c>
      <c r="F651" s="100" t="str">
        <f>IF(SP_SUL!M654="","*",SP_SUL!M654)</f>
        <v>-</v>
      </c>
      <c r="G651" s="95" t="str">
        <f>IF(SP_SUL!I654="","*",SP_SUL!I654)</f>
        <v>*</v>
      </c>
      <c r="H651" s="95" t="str">
        <f>IF(SP_SUL!AB654="","*",SP_SUL!AB654)</f>
        <v>*</v>
      </c>
      <c r="I651" s="95" t="str">
        <f>IF(SP_SUL!AC654="","*",SP_SUL!AC654)</f>
        <v>*</v>
      </c>
      <c r="J651" s="96" t="str">
        <f>IF(SP_SUL!AA654="","*",SP_SUL!AA654)</f>
        <v>*</v>
      </c>
      <c r="K651" s="97" t="str">
        <f>IF(SP_SUL!AD654="","*",SP_SUL!AD654)</f>
        <v>*</v>
      </c>
    </row>
    <row r="652" spans="2:11">
      <c r="B652" s="94" t="str">
        <f>IF(SP_SUL!Y655="","*",SP_SUL!Y655)</f>
        <v>*</v>
      </c>
      <c r="C652" s="95" t="str">
        <f>IF(SP_SUL!B655="","*",SP_SUL!B655)</f>
        <v>*</v>
      </c>
      <c r="D652" s="94" t="str">
        <f>IF(SP_SUL!D655="","*",SP_SUL!D655)</f>
        <v>*</v>
      </c>
      <c r="E652" s="94" t="str">
        <f>IF(SP_SUL!H655="","*",SP_SUL!H655)</f>
        <v>*</v>
      </c>
      <c r="F652" s="100" t="str">
        <f>IF(SP_SUL!M655="","*",SP_SUL!M655)</f>
        <v>-</v>
      </c>
      <c r="G652" s="95" t="str">
        <f>IF(SP_SUL!I655="","*",SP_SUL!I655)</f>
        <v>*</v>
      </c>
      <c r="H652" s="95" t="str">
        <f>IF(SP_SUL!AB655="","*",SP_SUL!AB655)</f>
        <v>*</v>
      </c>
      <c r="I652" s="95" t="str">
        <f>IF(SP_SUL!AC655="","*",SP_SUL!AC655)</f>
        <v>*</v>
      </c>
      <c r="J652" s="96" t="str">
        <f>IF(SP_SUL!AA655="","*",SP_SUL!AA655)</f>
        <v>*</v>
      </c>
      <c r="K652" s="97" t="str">
        <f>IF(SP_SUL!AD655="","*",SP_SUL!AD655)</f>
        <v>*</v>
      </c>
    </row>
    <row r="653" spans="2:11">
      <c r="B653" s="94" t="str">
        <f>IF(SP_SUL!Y656="","*",SP_SUL!Y656)</f>
        <v>*</v>
      </c>
      <c r="C653" s="95" t="str">
        <f>IF(SP_SUL!B656="","*",SP_SUL!B656)</f>
        <v>*</v>
      </c>
      <c r="D653" s="94" t="str">
        <f>IF(SP_SUL!D656="","*",SP_SUL!D656)</f>
        <v>*</v>
      </c>
      <c r="E653" s="94" t="str">
        <f>IF(SP_SUL!H656="","*",SP_SUL!H656)</f>
        <v>*</v>
      </c>
      <c r="F653" s="100" t="str">
        <f>IF(SP_SUL!M656="","*",SP_SUL!M656)</f>
        <v>-</v>
      </c>
      <c r="G653" s="95" t="str">
        <f>IF(SP_SUL!I656="","*",SP_SUL!I656)</f>
        <v>*</v>
      </c>
      <c r="H653" s="95" t="str">
        <f>IF(SP_SUL!AB656="","*",SP_SUL!AB656)</f>
        <v>*</v>
      </c>
      <c r="I653" s="95" t="str">
        <f>IF(SP_SUL!AC656="","*",SP_SUL!AC656)</f>
        <v>*</v>
      </c>
      <c r="J653" s="96" t="str">
        <f>IF(SP_SUL!AA656="","*",SP_SUL!AA656)</f>
        <v>*</v>
      </c>
      <c r="K653" s="97" t="str">
        <f>IF(SP_SUL!AD656="","*",SP_SUL!AD656)</f>
        <v>*</v>
      </c>
    </row>
    <row r="654" spans="2:11">
      <c r="B654" s="94" t="str">
        <f>IF(SP_SUL!Y657="","*",SP_SUL!Y657)</f>
        <v>*</v>
      </c>
      <c r="C654" s="95" t="str">
        <f>IF(SP_SUL!B657="","*",SP_SUL!B657)</f>
        <v>*</v>
      </c>
      <c r="D654" s="94" t="str">
        <f>IF(SP_SUL!D657="","*",SP_SUL!D657)</f>
        <v>*</v>
      </c>
      <c r="E654" s="94" t="str">
        <f>IF(SP_SUL!H657="","*",SP_SUL!H657)</f>
        <v>*</v>
      </c>
      <c r="F654" s="100" t="str">
        <f>IF(SP_SUL!M657="","*",SP_SUL!M657)</f>
        <v>-</v>
      </c>
      <c r="G654" s="95" t="str">
        <f>IF(SP_SUL!I657="","*",SP_SUL!I657)</f>
        <v>*</v>
      </c>
      <c r="H654" s="95" t="str">
        <f>IF(SP_SUL!AB657="","*",SP_SUL!AB657)</f>
        <v>*</v>
      </c>
      <c r="I654" s="95" t="str">
        <f>IF(SP_SUL!AC657="","*",SP_SUL!AC657)</f>
        <v>*</v>
      </c>
      <c r="J654" s="96" t="str">
        <f>IF(SP_SUL!AA657="","*",SP_SUL!AA657)</f>
        <v>*</v>
      </c>
      <c r="K654" s="97" t="str">
        <f>IF(SP_SUL!AD657="","*",SP_SUL!AD657)</f>
        <v>*</v>
      </c>
    </row>
    <row r="655" spans="2:11">
      <c r="B655" s="94" t="str">
        <f>IF(SP_SUL!Y658="","*",SP_SUL!Y658)</f>
        <v>*</v>
      </c>
      <c r="C655" s="95" t="str">
        <f>IF(SP_SUL!B658="","*",SP_SUL!B658)</f>
        <v>*</v>
      </c>
      <c r="D655" s="94" t="str">
        <f>IF(SP_SUL!D658="","*",SP_SUL!D658)</f>
        <v>*</v>
      </c>
      <c r="E655" s="94" t="str">
        <f>IF(SP_SUL!H658="","*",SP_SUL!H658)</f>
        <v>*</v>
      </c>
      <c r="F655" s="100" t="str">
        <f>IF(SP_SUL!M658="","*",SP_SUL!M658)</f>
        <v>-</v>
      </c>
      <c r="G655" s="95" t="str">
        <f>IF(SP_SUL!I658="","*",SP_SUL!I658)</f>
        <v>*</v>
      </c>
      <c r="H655" s="95" t="str">
        <f>IF(SP_SUL!AB658="","*",SP_SUL!AB658)</f>
        <v>*</v>
      </c>
      <c r="I655" s="95" t="str">
        <f>IF(SP_SUL!AC658="","*",SP_SUL!AC658)</f>
        <v>*</v>
      </c>
      <c r="J655" s="96" t="str">
        <f>IF(SP_SUL!AA658="","*",SP_SUL!AA658)</f>
        <v>*</v>
      </c>
      <c r="K655" s="97" t="str">
        <f>IF(SP_SUL!AD658="","*",SP_SUL!AD658)</f>
        <v>*</v>
      </c>
    </row>
    <row r="656" spans="2:11">
      <c r="B656" s="94" t="str">
        <f>IF(SP_SUL!Y659="","*",SP_SUL!Y659)</f>
        <v>*</v>
      </c>
      <c r="C656" s="95" t="str">
        <f>IF(SP_SUL!B659="","*",SP_SUL!B659)</f>
        <v>*</v>
      </c>
      <c r="D656" s="94" t="str">
        <f>IF(SP_SUL!D659="","*",SP_SUL!D659)</f>
        <v>*</v>
      </c>
      <c r="E656" s="94" t="str">
        <f>IF(SP_SUL!H659="","*",SP_SUL!H659)</f>
        <v>*</v>
      </c>
      <c r="F656" s="100" t="str">
        <f>IF(SP_SUL!M659="","*",SP_SUL!M659)</f>
        <v>-</v>
      </c>
      <c r="G656" s="95" t="str">
        <f>IF(SP_SUL!I659="","*",SP_SUL!I659)</f>
        <v>*</v>
      </c>
      <c r="H656" s="95" t="str">
        <f>IF(SP_SUL!AB659="","*",SP_SUL!AB659)</f>
        <v>*</v>
      </c>
      <c r="I656" s="95" t="str">
        <f>IF(SP_SUL!AC659="","*",SP_SUL!AC659)</f>
        <v>*</v>
      </c>
      <c r="J656" s="96" t="str">
        <f>IF(SP_SUL!AA659="","*",SP_SUL!AA659)</f>
        <v>*</v>
      </c>
      <c r="K656" s="97" t="str">
        <f>IF(SP_SUL!AD659="","*",SP_SUL!AD659)</f>
        <v>*</v>
      </c>
    </row>
    <row r="657" spans="2:11">
      <c r="B657" s="94" t="str">
        <f>IF(SP_SUL!Y660="","*",SP_SUL!Y660)</f>
        <v>*</v>
      </c>
      <c r="C657" s="95" t="str">
        <f>IF(SP_SUL!B660="","*",SP_SUL!B660)</f>
        <v>*</v>
      </c>
      <c r="D657" s="94" t="str">
        <f>IF(SP_SUL!D660="","*",SP_SUL!D660)</f>
        <v>*</v>
      </c>
      <c r="E657" s="94" t="str">
        <f>IF(SP_SUL!H660="","*",SP_SUL!H660)</f>
        <v>*</v>
      </c>
      <c r="F657" s="100" t="str">
        <f>IF(SP_SUL!M660="","*",SP_SUL!M660)</f>
        <v>-</v>
      </c>
      <c r="G657" s="95" t="str">
        <f>IF(SP_SUL!I660="","*",SP_SUL!I660)</f>
        <v>*</v>
      </c>
      <c r="H657" s="95" t="str">
        <f>IF(SP_SUL!AB660="","*",SP_SUL!AB660)</f>
        <v>*</v>
      </c>
      <c r="I657" s="95" t="str">
        <f>IF(SP_SUL!AC660="","*",SP_SUL!AC660)</f>
        <v>*</v>
      </c>
      <c r="J657" s="96" t="str">
        <f>IF(SP_SUL!AA660="","*",SP_SUL!AA660)</f>
        <v>*</v>
      </c>
      <c r="K657" s="97" t="str">
        <f>IF(SP_SUL!AD660="","*",SP_SUL!AD660)</f>
        <v>*</v>
      </c>
    </row>
    <row r="658" spans="2:11">
      <c r="B658" s="94" t="str">
        <f>IF(SP_SUL!Y661="","*",SP_SUL!Y661)</f>
        <v>*</v>
      </c>
      <c r="C658" s="95" t="str">
        <f>IF(SP_SUL!B661="","*",SP_SUL!B661)</f>
        <v>*</v>
      </c>
      <c r="D658" s="94" t="str">
        <f>IF(SP_SUL!D661="","*",SP_SUL!D661)</f>
        <v>*</v>
      </c>
      <c r="E658" s="94" t="str">
        <f>IF(SP_SUL!H661="","*",SP_SUL!H661)</f>
        <v>*</v>
      </c>
      <c r="F658" s="100" t="str">
        <f>IF(SP_SUL!M661="","*",SP_SUL!M661)</f>
        <v>-</v>
      </c>
      <c r="G658" s="95" t="str">
        <f>IF(SP_SUL!I661="","*",SP_SUL!I661)</f>
        <v>*</v>
      </c>
      <c r="H658" s="95" t="str">
        <f>IF(SP_SUL!AB661="","*",SP_SUL!AB661)</f>
        <v>*</v>
      </c>
      <c r="I658" s="95" t="str">
        <f>IF(SP_SUL!AC661="","*",SP_SUL!AC661)</f>
        <v>*</v>
      </c>
      <c r="J658" s="96" t="str">
        <f>IF(SP_SUL!AA661="","*",SP_SUL!AA661)</f>
        <v>*</v>
      </c>
      <c r="K658" s="97" t="str">
        <f>IF(SP_SUL!AD661="","*",SP_SUL!AD661)</f>
        <v>*</v>
      </c>
    </row>
    <row r="659" spans="2:11">
      <c r="B659" s="94" t="str">
        <f>IF(SP_SUL!Y662="","*",SP_SUL!Y662)</f>
        <v>*</v>
      </c>
      <c r="C659" s="95" t="str">
        <f>IF(SP_SUL!B662="","*",SP_SUL!B662)</f>
        <v>*</v>
      </c>
      <c r="D659" s="94" t="str">
        <f>IF(SP_SUL!D662="","*",SP_SUL!D662)</f>
        <v>*</v>
      </c>
      <c r="E659" s="94" t="str">
        <f>IF(SP_SUL!H662="","*",SP_SUL!H662)</f>
        <v>*</v>
      </c>
      <c r="F659" s="100" t="str">
        <f>IF(SP_SUL!M662="","*",SP_SUL!M662)</f>
        <v>-</v>
      </c>
      <c r="G659" s="95" t="str">
        <f>IF(SP_SUL!I662="","*",SP_SUL!I662)</f>
        <v>*</v>
      </c>
      <c r="H659" s="95" t="str">
        <f>IF(SP_SUL!AB662="","*",SP_SUL!AB662)</f>
        <v>*</v>
      </c>
      <c r="I659" s="95" t="str">
        <f>IF(SP_SUL!AC662="","*",SP_SUL!AC662)</f>
        <v>*</v>
      </c>
      <c r="J659" s="96" t="str">
        <f>IF(SP_SUL!AA662="","*",SP_SUL!AA662)</f>
        <v>*</v>
      </c>
      <c r="K659" s="97" t="str">
        <f>IF(SP_SUL!AD662="","*",SP_SUL!AD662)</f>
        <v>*</v>
      </c>
    </row>
    <row r="660" spans="2:11">
      <c r="B660" s="94" t="str">
        <f>IF(SP_SUL!Y663="","*",SP_SUL!Y663)</f>
        <v>*</v>
      </c>
      <c r="C660" s="95" t="str">
        <f>IF(SP_SUL!B663="","*",SP_SUL!B663)</f>
        <v>*</v>
      </c>
      <c r="D660" s="94" t="str">
        <f>IF(SP_SUL!D663="","*",SP_SUL!D663)</f>
        <v>*</v>
      </c>
      <c r="E660" s="94" t="str">
        <f>IF(SP_SUL!H663="","*",SP_SUL!H663)</f>
        <v>*</v>
      </c>
      <c r="F660" s="100" t="str">
        <f>IF(SP_SUL!M663="","*",SP_SUL!M663)</f>
        <v>-</v>
      </c>
      <c r="G660" s="95" t="str">
        <f>IF(SP_SUL!I663="","*",SP_SUL!I663)</f>
        <v>*</v>
      </c>
      <c r="H660" s="95" t="str">
        <f>IF(SP_SUL!AB663="","*",SP_SUL!AB663)</f>
        <v>*</v>
      </c>
      <c r="I660" s="95" t="str">
        <f>IF(SP_SUL!AC663="","*",SP_SUL!AC663)</f>
        <v>*</v>
      </c>
      <c r="J660" s="96" t="str">
        <f>IF(SP_SUL!AA663="","*",SP_SUL!AA663)</f>
        <v>*</v>
      </c>
      <c r="K660" s="97" t="str">
        <f>IF(SP_SUL!AD663="","*",SP_SUL!AD663)</f>
        <v>*</v>
      </c>
    </row>
    <row r="661" spans="2:11">
      <c r="B661" s="94" t="str">
        <f>IF(SP_SUL!Y664="","*",SP_SUL!Y664)</f>
        <v>*</v>
      </c>
      <c r="C661" s="95" t="str">
        <f>IF(SP_SUL!B664="","*",SP_SUL!B664)</f>
        <v>*</v>
      </c>
      <c r="D661" s="94" t="str">
        <f>IF(SP_SUL!D664="","*",SP_SUL!D664)</f>
        <v>*</v>
      </c>
      <c r="E661" s="94" t="str">
        <f>IF(SP_SUL!H664="","*",SP_SUL!H664)</f>
        <v>*</v>
      </c>
      <c r="F661" s="100" t="str">
        <f>IF(SP_SUL!M664="","*",SP_SUL!M664)</f>
        <v>-</v>
      </c>
      <c r="G661" s="95" t="str">
        <f>IF(SP_SUL!I664="","*",SP_SUL!I664)</f>
        <v>*</v>
      </c>
      <c r="H661" s="95" t="str">
        <f>IF(SP_SUL!AB664="","*",SP_SUL!AB664)</f>
        <v>*</v>
      </c>
      <c r="I661" s="95" t="str">
        <f>IF(SP_SUL!AC664="","*",SP_SUL!AC664)</f>
        <v>*</v>
      </c>
      <c r="J661" s="96" t="str">
        <f>IF(SP_SUL!AA664="","*",SP_SUL!AA664)</f>
        <v>*</v>
      </c>
      <c r="K661" s="97" t="str">
        <f>IF(SP_SUL!AD664="","*",SP_SUL!AD664)</f>
        <v>*</v>
      </c>
    </row>
    <row r="662" spans="2:11">
      <c r="B662" s="94" t="str">
        <f>IF(SP_SUL!Y665="","*",SP_SUL!Y665)</f>
        <v>*</v>
      </c>
      <c r="C662" s="95" t="str">
        <f>IF(SP_SUL!B665="","*",SP_SUL!B665)</f>
        <v>*</v>
      </c>
      <c r="D662" s="94" t="str">
        <f>IF(SP_SUL!D665="","*",SP_SUL!D665)</f>
        <v>*</v>
      </c>
      <c r="E662" s="94" t="str">
        <f>IF(SP_SUL!H665="","*",SP_SUL!H665)</f>
        <v>*</v>
      </c>
      <c r="F662" s="100" t="str">
        <f>IF(SP_SUL!M665="","*",SP_SUL!M665)</f>
        <v>-</v>
      </c>
      <c r="G662" s="95" t="str">
        <f>IF(SP_SUL!I665="","*",SP_SUL!I665)</f>
        <v>*</v>
      </c>
      <c r="H662" s="95" t="str">
        <f>IF(SP_SUL!AB665="","*",SP_SUL!AB665)</f>
        <v>*</v>
      </c>
      <c r="I662" s="95" t="str">
        <f>IF(SP_SUL!AC665="","*",SP_SUL!AC665)</f>
        <v>*</v>
      </c>
      <c r="J662" s="96" t="str">
        <f>IF(SP_SUL!AA665="","*",SP_SUL!AA665)</f>
        <v>*</v>
      </c>
      <c r="K662" s="97" t="str">
        <f>IF(SP_SUL!AD665="","*",SP_SUL!AD665)</f>
        <v>*</v>
      </c>
    </row>
    <row r="663" spans="2:11">
      <c r="B663" s="94" t="str">
        <f>IF(SP_SUL!Y666="","*",SP_SUL!Y666)</f>
        <v>*</v>
      </c>
      <c r="C663" s="95" t="str">
        <f>IF(SP_SUL!B666="","*",SP_SUL!B666)</f>
        <v>*</v>
      </c>
      <c r="D663" s="94" t="str">
        <f>IF(SP_SUL!D666="","*",SP_SUL!D666)</f>
        <v>*</v>
      </c>
      <c r="E663" s="94" t="str">
        <f>IF(SP_SUL!H666="","*",SP_SUL!H666)</f>
        <v>*</v>
      </c>
      <c r="F663" s="100" t="str">
        <f>IF(SP_SUL!M666="","*",SP_SUL!M666)</f>
        <v>-</v>
      </c>
      <c r="G663" s="95" t="str">
        <f>IF(SP_SUL!I666="","*",SP_SUL!I666)</f>
        <v>*</v>
      </c>
      <c r="H663" s="95" t="str">
        <f>IF(SP_SUL!AB666="","*",SP_SUL!AB666)</f>
        <v>*</v>
      </c>
      <c r="I663" s="95" t="str">
        <f>IF(SP_SUL!AC666="","*",SP_SUL!AC666)</f>
        <v>*</v>
      </c>
      <c r="J663" s="96" t="str">
        <f>IF(SP_SUL!AA666="","*",SP_SUL!AA666)</f>
        <v>*</v>
      </c>
      <c r="K663" s="97" t="str">
        <f>IF(SP_SUL!AD666="","*",SP_SUL!AD666)</f>
        <v>*</v>
      </c>
    </row>
    <row r="664" spans="2:11">
      <c r="B664" s="94" t="str">
        <f>IF(SP_SUL!Y667="","*",SP_SUL!Y667)</f>
        <v>*</v>
      </c>
      <c r="C664" s="95" t="str">
        <f>IF(SP_SUL!B667="","*",SP_SUL!B667)</f>
        <v>*</v>
      </c>
      <c r="D664" s="94" t="str">
        <f>IF(SP_SUL!D667="","*",SP_SUL!D667)</f>
        <v>*</v>
      </c>
      <c r="E664" s="94" t="str">
        <f>IF(SP_SUL!H667="","*",SP_SUL!H667)</f>
        <v>*</v>
      </c>
      <c r="F664" s="100" t="str">
        <f>IF(SP_SUL!M667="","*",SP_SUL!M667)</f>
        <v>-</v>
      </c>
      <c r="G664" s="95" t="str">
        <f>IF(SP_SUL!I667="","*",SP_SUL!I667)</f>
        <v>*</v>
      </c>
      <c r="H664" s="95" t="str">
        <f>IF(SP_SUL!AB667="","*",SP_SUL!AB667)</f>
        <v>*</v>
      </c>
      <c r="I664" s="95" t="str">
        <f>IF(SP_SUL!AC667="","*",SP_SUL!AC667)</f>
        <v>*</v>
      </c>
      <c r="J664" s="96" t="str">
        <f>IF(SP_SUL!AA667="","*",SP_SUL!AA667)</f>
        <v>*</v>
      </c>
      <c r="K664" s="97" t="str">
        <f>IF(SP_SUL!AD667="","*",SP_SUL!AD667)</f>
        <v>*</v>
      </c>
    </row>
    <row r="665" spans="2:11">
      <c r="B665" s="94" t="str">
        <f>IF(SP_SUL!Y668="","*",SP_SUL!Y668)</f>
        <v>*</v>
      </c>
      <c r="C665" s="95" t="str">
        <f>IF(SP_SUL!B668="","*",SP_SUL!B668)</f>
        <v>*</v>
      </c>
      <c r="D665" s="94" t="str">
        <f>IF(SP_SUL!D668="","*",SP_SUL!D668)</f>
        <v>*</v>
      </c>
      <c r="E665" s="94" t="str">
        <f>IF(SP_SUL!H668="","*",SP_SUL!H668)</f>
        <v>*</v>
      </c>
      <c r="F665" s="100" t="str">
        <f>IF(SP_SUL!M668="","*",SP_SUL!M668)</f>
        <v>-</v>
      </c>
      <c r="G665" s="95" t="str">
        <f>IF(SP_SUL!I668="","*",SP_SUL!I668)</f>
        <v>*</v>
      </c>
      <c r="H665" s="95" t="str">
        <f>IF(SP_SUL!AB668="","*",SP_SUL!AB668)</f>
        <v>*</v>
      </c>
      <c r="I665" s="95" t="str">
        <f>IF(SP_SUL!AC668="","*",SP_SUL!AC668)</f>
        <v>*</v>
      </c>
      <c r="J665" s="96" t="str">
        <f>IF(SP_SUL!AA668="","*",SP_SUL!AA668)</f>
        <v>*</v>
      </c>
      <c r="K665" s="97" t="str">
        <f>IF(SP_SUL!AD668="","*",SP_SUL!AD668)</f>
        <v>*</v>
      </c>
    </row>
    <row r="666" spans="2:11">
      <c r="B666" s="94" t="str">
        <f>IF(SP_SUL!Y669="","*",SP_SUL!Y669)</f>
        <v>*</v>
      </c>
      <c r="C666" s="95" t="str">
        <f>IF(SP_SUL!B669="","*",SP_SUL!B669)</f>
        <v>*</v>
      </c>
      <c r="D666" s="94" t="str">
        <f>IF(SP_SUL!D669="","*",SP_SUL!D669)</f>
        <v>*</v>
      </c>
      <c r="E666" s="94" t="str">
        <f>IF(SP_SUL!H669="","*",SP_SUL!H669)</f>
        <v>*</v>
      </c>
      <c r="F666" s="100" t="str">
        <f>IF(SP_SUL!M669="","*",SP_SUL!M669)</f>
        <v>-</v>
      </c>
      <c r="G666" s="95" t="str">
        <f>IF(SP_SUL!I669="","*",SP_SUL!I669)</f>
        <v>*</v>
      </c>
      <c r="H666" s="95" t="str">
        <f>IF(SP_SUL!AB669="","*",SP_SUL!AB669)</f>
        <v>*</v>
      </c>
      <c r="I666" s="95" t="str">
        <f>IF(SP_SUL!AC669="","*",SP_SUL!AC669)</f>
        <v>*</v>
      </c>
      <c r="J666" s="96" t="str">
        <f>IF(SP_SUL!AA669="","*",SP_SUL!AA669)</f>
        <v>*</v>
      </c>
      <c r="K666" s="97" t="str">
        <f>IF(SP_SUL!AD669="","*",SP_SUL!AD669)</f>
        <v>*</v>
      </c>
    </row>
    <row r="667" spans="2:11">
      <c r="B667" s="94" t="str">
        <f>IF(SP_SUL!Y670="","*",SP_SUL!Y670)</f>
        <v>*</v>
      </c>
      <c r="C667" s="95" t="str">
        <f>IF(SP_SUL!B670="","*",SP_SUL!B670)</f>
        <v>*</v>
      </c>
      <c r="D667" s="94" t="str">
        <f>IF(SP_SUL!D670="","*",SP_SUL!D670)</f>
        <v>*</v>
      </c>
      <c r="E667" s="94" t="str">
        <f>IF(SP_SUL!H670="","*",SP_SUL!H670)</f>
        <v>*</v>
      </c>
      <c r="F667" s="100" t="str">
        <f>IF(SP_SUL!M670="","*",SP_SUL!M670)</f>
        <v>-</v>
      </c>
      <c r="G667" s="95" t="str">
        <f>IF(SP_SUL!I670="","*",SP_SUL!I670)</f>
        <v>*</v>
      </c>
      <c r="H667" s="95" t="str">
        <f>IF(SP_SUL!AB670="","*",SP_SUL!AB670)</f>
        <v>*</v>
      </c>
      <c r="I667" s="95" t="str">
        <f>IF(SP_SUL!AC670="","*",SP_SUL!AC670)</f>
        <v>*</v>
      </c>
      <c r="J667" s="96" t="str">
        <f>IF(SP_SUL!AA670="","*",SP_SUL!AA670)</f>
        <v>*</v>
      </c>
      <c r="K667" s="97" t="str">
        <f>IF(SP_SUL!AD670="","*",SP_SUL!AD670)</f>
        <v>*</v>
      </c>
    </row>
    <row r="668" spans="2:11">
      <c r="B668" s="94" t="str">
        <f>IF(SP_SUL!Y671="","*",SP_SUL!Y671)</f>
        <v>*</v>
      </c>
      <c r="C668" s="95" t="str">
        <f>IF(SP_SUL!B671="","*",SP_SUL!B671)</f>
        <v>*</v>
      </c>
      <c r="D668" s="94" t="str">
        <f>IF(SP_SUL!D671="","*",SP_SUL!D671)</f>
        <v>*</v>
      </c>
      <c r="E668" s="94" t="str">
        <f>IF(SP_SUL!H671="","*",SP_SUL!H671)</f>
        <v>*</v>
      </c>
      <c r="F668" s="100" t="str">
        <f>IF(SP_SUL!M671="","*",SP_SUL!M671)</f>
        <v>-</v>
      </c>
      <c r="G668" s="95" t="str">
        <f>IF(SP_SUL!I671="","*",SP_SUL!I671)</f>
        <v>*</v>
      </c>
      <c r="H668" s="95" t="str">
        <f>IF(SP_SUL!AB671="","*",SP_SUL!AB671)</f>
        <v>*</v>
      </c>
      <c r="I668" s="95" t="str">
        <f>IF(SP_SUL!AC671="","*",SP_SUL!AC671)</f>
        <v>*</v>
      </c>
      <c r="J668" s="96" t="str">
        <f>IF(SP_SUL!AA671="","*",SP_SUL!AA671)</f>
        <v>*</v>
      </c>
      <c r="K668" s="97" t="str">
        <f>IF(SP_SUL!AD671="","*",SP_SUL!AD671)</f>
        <v>*</v>
      </c>
    </row>
    <row r="669" spans="2:11">
      <c r="B669" s="94" t="str">
        <f>IF(SP_SUL!Y672="","*",SP_SUL!Y672)</f>
        <v>*</v>
      </c>
      <c r="C669" s="95" t="str">
        <f>IF(SP_SUL!B672="","*",SP_SUL!B672)</f>
        <v>*</v>
      </c>
      <c r="D669" s="94" t="str">
        <f>IF(SP_SUL!D672="","*",SP_SUL!D672)</f>
        <v>*</v>
      </c>
      <c r="E669" s="94" t="str">
        <f>IF(SP_SUL!H672="","*",SP_SUL!H672)</f>
        <v>*</v>
      </c>
      <c r="F669" s="100" t="str">
        <f>IF(SP_SUL!M672="","*",SP_SUL!M672)</f>
        <v>-</v>
      </c>
      <c r="G669" s="95" t="str">
        <f>IF(SP_SUL!I672="","*",SP_SUL!I672)</f>
        <v>*</v>
      </c>
      <c r="H669" s="95" t="str">
        <f>IF(SP_SUL!AB672="","*",SP_SUL!AB672)</f>
        <v>*</v>
      </c>
      <c r="I669" s="95" t="str">
        <f>IF(SP_SUL!AC672="","*",SP_SUL!AC672)</f>
        <v>*</v>
      </c>
      <c r="J669" s="96" t="str">
        <f>IF(SP_SUL!AA672="","*",SP_SUL!AA672)</f>
        <v>*</v>
      </c>
      <c r="K669" s="97" t="str">
        <f>IF(SP_SUL!AD672="","*",SP_SUL!AD672)</f>
        <v>*</v>
      </c>
    </row>
    <row r="670" spans="2:11">
      <c r="B670" s="94" t="str">
        <f>IF(SP_SUL!Y673="","*",SP_SUL!Y673)</f>
        <v>*</v>
      </c>
      <c r="C670" s="95" t="str">
        <f>IF(SP_SUL!B673="","*",SP_SUL!B673)</f>
        <v>*</v>
      </c>
      <c r="D670" s="94" t="str">
        <f>IF(SP_SUL!D673="","*",SP_SUL!D673)</f>
        <v>*</v>
      </c>
      <c r="E670" s="94" t="str">
        <f>IF(SP_SUL!H673="","*",SP_SUL!H673)</f>
        <v>*</v>
      </c>
      <c r="F670" s="100" t="str">
        <f>IF(SP_SUL!M673="","*",SP_SUL!M673)</f>
        <v>-</v>
      </c>
      <c r="G670" s="95" t="str">
        <f>IF(SP_SUL!I673="","*",SP_SUL!I673)</f>
        <v>*</v>
      </c>
      <c r="H670" s="95" t="str">
        <f>IF(SP_SUL!AB673="","*",SP_SUL!AB673)</f>
        <v>*</v>
      </c>
      <c r="I670" s="95" t="str">
        <f>IF(SP_SUL!AC673="","*",SP_SUL!AC673)</f>
        <v>*</v>
      </c>
      <c r="J670" s="96" t="str">
        <f>IF(SP_SUL!AA673="","*",SP_SUL!AA673)</f>
        <v>*</v>
      </c>
      <c r="K670" s="97" t="str">
        <f>IF(SP_SUL!AD673="","*",SP_SUL!AD673)</f>
        <v>*</v>
      </c>
    </row>
    <row r="671" spans="2:11">
      <c r="B671" s="94" t="str">
        <f>IF(SP_SUL!Y674="","*",SP_SUL!Y674)</f>
        <v>*</v>
      </c>
      <c r="C671" s="95" t="str">
        <f>IF(SP_SUL!B674="","*",SP_SUL!B674)</f>
        <v>*</v>
      </c>
      <c r="D671" s="94" t="str">
        <f>IF(SP_SUL!D674="","*",SP_SUL!D674)</f>
        <v>*</v>
      </c>
      <c r="E671" s="94" t="str">
        <f>IF(SP_SUL!H674="","*",SP_SUL!H674)</f>
        <v>*</v>
      </c>
      <c r="F671" s="100" t="str">
        <f>IF(SP_SUL!M674="","*",SP_SUL!M674)</f>
        <v>-</v>
      </c>
      <c r="G671" s="95" t="str">
        <f>IF(SP_SUL!I674="","*",SP_SUL!I674)</f>
        <v>*</v>
      </c>
      <c r="H671" s="95" t="str">
        <f>IF(SP_SUL!AB674="","*",SP_SUL!AB674)</f>
        <v>*</v>
      </c>
      <c r="I671" s="95" t="str">
        <f>IF(SP_SUL!AC674="","*",SP_SUL!AC674)</f>
        <v>*</v>
      </c>
      <c r="J671" s="96" t="str">
        <f>IF(SP_SUL!AA674="","*",SP_SUL!AA674)</f>
        <v>*</v>
      </c>
      <c r="K671" s="97" t="str">
        <f>IF(SP_SUL!AD674="","*",SP_SUL!AD674)</f>
        <v>*</v>
      </c>
    </row>
    <row r="672" spans="2:11">
      <c r="B672" s="94" t="str">
        <f>IF(SP_SUL!Y675="","*",SP_SUL!Y675)</f>
        <v>*</v>
      </c>
      <c r="C672" s="95" t="str">
        <f>IF(SP_SUL!B675="","*",SP_SUL!B675)</f>
        <v>*</v>
      </c>
      <c r="D672" s="94" t="str">
        <f>IF(SP_SUL!D675="","*",SP_SUL!D675)</f>
        <v>*</v>
      </c>
      <c r="E672" s="94" t="str">
        <f>IF(SP_SUL!H675="","*",SP_SUL!H675)</f>
        <v>*</v>
      </c>
      <c r="F672" s="100" t="str">
        <f>IF(SP_SUL!M675="","*",SP_SUL!M675)</f>
        <v>-</v>
      </c>
      <c r="G672" s="95" t="str">
        <f>IF(SP_SUL!I675="","*",SP_SUL!I675)</f>
        <v>*</v>
      </c>
      <c r="H672" s="95" t="str">
        <f>IF(SP_SUL!AB675="","*",SP_SUL!AB675)</f>
        <v>*</v>
      </c>
      <c r="I672" s="95" t="str">
        <f>IF(SP_SUL!AC675="","*",SP_SUL!AC675)</f>
        <v>*</v>
      </c>
      <c r="J672" s="96" t="str">
        <f>IF(SP_SUL!AA675="","*",SP_SUL!AA675)</f>
        <v>*</v>
      </c>
      <c r="K672" s="97" t="str">
        <f>IF(SP_SUL!AD675="","*",SP_SUL!AD675)</f>
        <v>*</v>
      </c>
    </row>
    <row r="673" spans="2:11">
      <c r="B673" s="94" t="str">
        <f>IF(SP_SUL!Y676="","*",SP_SUL!Y676)</f>
        <v>*</v>
      </c>
      <c r="C673" s="95" t="str">
        <f>IF(SP_SUL!B676="","*",SP_SUL!B676)</f>
        <v>*</v>
      </c>
      <c r="D673" s="94" t="str">
        <f>IF(SP_SUL!D676="","*",SP_SUL!D676)</f>
        <v>*</v>
      </c>
      <c r="E673" s="94" t="str">
        <f>IF(SP_SUL!H676="","*",SP_SUL!H676)</f>
        <v>*</v>
      </c>
      <c r="F673" s="100" t="str">
        <f>IF(SP_SUL!M676="","*",SP_SUL!M676)</f>
        <v>-</v>
      </c>
      <c r="G673" s="95" t="str">
        <f>IF(SP_SUL!I676="","*",SP_SUL!I676)</f>
        <v>*</v>
      </c>
      <c r="H673" s="95" t="str">
        <f>IF(SP_SUL!AB676="","*",SP_SUL!AB676)</f>
        <v>*</v>
      </c>
      <c r="I673" s="95" t="str">
        <f>IF(SP_SUL!AC676="","*",SP_SUL!AC676)</f>
        <v>*</v>
      </c>
      <c r="J673" s="96" t="str">
        <f>IF(SP_SUL!AA676="","*",SP_SUL!AA676)</f>
        <v>*</v>
      </c>
      <c r="K673" s="97" t="str">
        <f>IF(SP_SUL!AD676="","*",SP_SUL!AD676)</f>
        <v>*</v>
      </c>
    </row>
    <row r="674" spans="2:11">
      <c r="B674" s="94" t="str">
        <f>IF(SP_SUL!Y677="","*",SP_SUL!Y677)</f>
        <v>*</v>
      </c>
      <c r="C674" s="95" t="str">
        <f>IF(SP_SUL!B677="","*",SP_SUL!B677)</f>
        <v>*</v>
      </c>
      <c r="D674" s="94" t="str">
        <f>IF(SP_SUL!D677="","*",SP_SUL!D677)</f>
        <v>*</v>
      </c>
      <c r="E674" s="94" t="str">
        <f>IF(SP_SUL!H677="","*",SP_SUL!H677)</f>
        <v>*</v>
      </c>
      <c r="F674" s="100" t="str">
        <f>IF(SP_SUL!M677="","*",SP_SUL!M677)</f>
        <v>-</v>
      </c>
      <c r="G674" s="95" t="str">
        <f>IF(SP_SUL!I677="","*",SP_SUL!I677)</f>
        <v>*</v>
      </c>
      <c r="H674" s="95" t="str">
        <f>IF(SP_SUL!AB677="","*",SP_SUL!AB677)</f>
        <v>*</v>
      </c>
      <c r="I674" s="95" t="str">
        <f>IF(SP_SUL!AC677="","*",SP_SUL!AC677)</f>
        <v>*</v>
      </c>
      <c r="J674" s="96" t="str">
        <f>IF(SP_SUL!AA677="","*",SP_SUL!AA677)</f>
        <v>*</v>
      </c>
      <c r="K674" s="97" t="str">
        <f>IF(SP_SUL!AD677="","*",SP_SUL!AD677)</f>
        <v>*</v>
      </c>
    </row>
    <row r="675" spans="2:11">
      <c r="B675" s="94" t="str">
        <f>IF(SP_SUL!Y678="","*",SP_SUL!Y678)</f>
        <v>*</v>
      </c>
      <c r="C675" s="95" t="str">
        <f>IF(SP_SUL!B678="","*",SP_SUL!B678)</f>
        <v>*</v>
      </c>
      <c r="D675" s="94" t="str">
        <f>IF(SP_SUL!D678="","*",SP_SUL!D678)</f>
        <v>*</v>
      </c>
      <c r="E675" s="94" t="str">
        <f>IF(SP_SUL!H678="","*",SP_SUL!H678)</f>
        <v>*</v>
      </c>
      <c r="F675" s="100" t="str">
        <f>IF(SP_SUL!M678="","*",SP_SUL!M678)</f>
        <v>-</v>
      </c>
      <c r="G675" s="95" t="str">
        <f>IF(SP_SUL!I678="","*",SP_SUL!I678)</f>
        <v>*</v>
      </c>
      <c r="H675" s="95" t="str">
        <f>IF(SP_SUL!AB678="","*",SP_SUL!AB678)</f>
        <v>*</v>
      </c>
      <c r="I675" s="95" t="str">
        <f>IF(SP_SUL!AC678="","*",SP_SUL!AC678)</f>
        <v>*</v>
      </c>
      <c r="J675" s="96" t="str">
        <f>IF(SP_SUL!AA678="","*",SP_SUL!AA678)</f>
        <v>*</v>
      </c>
      <c r="K675" s="97" t="str">
        <f>IF(SP_SUL!AD678="","*",SP_SUL!AD678)</f>
        <v>*</v>
      </c>
    </row>
    <row r="676" spans="2:11">
      <c r="B676" s="94" t="str">
        <f>IF(SP_SUL!Y679="","*",SP_SUL!Y679)</f>
        <v>*</v>
      </c>
      <c r="C676" s="95" t="str">
        <f>IF(SP_SUL!B679="","*",SP_SUL!B679)</f>
        <v>*</v>
      </c>
      <c r="D676" s="94" t="str">
        <f>IF(SP_SUL!D679="","*",SP_SUL!D679)</f>
        <v>*</v>
      </c>
      <c r="E676" s="94" t="str">
        <f>IF(SP_SUL!H679="","*",SP_SUL!H679)</f>
        <v>*</v>
      </c>
      <c r="F676" s="100" t="str">
        <f>IF(SP_SUL!M679="","*",SP_SUL!M679)</f>
        <v>-</v>
      </c>
      <c r="G676" s="95" t="str">
        <f>IF(SP_SUL!I679="","*",SP_SUL!I679)</f>
        <v>*</v>
      </c>
      <c r="H676" s="95" t="str">
        <f>IF(SP_SUL!AB679="","*",SP_SUL!AB679)</f>
        <v>*</v>
      </c>
      <c r="I676" s="95" t="str">
        <f>IF(SP_SUL!AC679="","*",SP_SUL!AC679)</f>
        <v>*</v>
      </c>
      <c r="J676" s="96" t="str">
        <f>IF(SP_SUL!AA679="","*",SP_SUL!AA679)</f>
        <v>*</v>
      </c>
      <c r="K676" s="97" t="str">
        <f>IF(SP_SUL!AD679="","*",SP_SUL!AD679)</f>
        <v>*</v>
      </c>
    </row>
    <row r="677" spans="2:11">
      <c r="B677" s="94" t="str">
        <f>IF(SP_SUL!Y680="","*",SP_SUL!Y680)</f>
        <v>*</v>
      </c>
      <c r="C677" s="95" t="str">
        <f>IF(SP_SUL!B680="","*",SP_SUL!B680)</f>
        <v>*</v>
      </c>
      <c r="D677" s="94" t="str">
        <f>IF(SP_SUL!D680="","*",SP_SUL!D680)</f>
        <v>*</v>
      </c>
      <c r="E677" s="94" t="str">
        <f>IF(SP_SUL!H680="","*",SP_SUL!H680)</f>
        <v>*</v>
      </c>
      <c r="F677" s="100" t="str">
        <f>IF(SP_SUL!M680="","*",SP_SUL!M680)</f>
        <v>-</v>
      </c>
      <c r="G677" s="95" t="str">
        <f>IF(SP_SUL!I680="","*",SP_SUL!I680)</f>
        <v>*</v>
      </c>
      <c r="H677" s="95" t="str">
        <f>IF(SP_SUL!AB680="","*",SP_SUL!AB680)</f>
        <v>*</v>
      </c>
      <c r="I677" s="95" t="str">
        <f>IF(SP_SUL!AC680="","*",SP_SUL!AC680)</f>
        <v>*</v>
      </c>
      <c r="J677" s="96" t="str">
        <f>IF(SP_SUL!AA680="","*",SP_SUL!AA680)</f>
        <v>*</v>
      </c>
      <c r="K677" s="97" t="str">
        <f>IF(SP_SUL!AD680="","*",SP_SUL!AD680)</f>
        <v>*</v>
      </c>
    </row>
    <row r="678" spans="2:11">
      <c r="B678" s="94" t="str">
        <f>IF(SP_SUL!Y681="","*",SP_SUL!Y681)</f>
        <v>*</v>
      </c>
      <c r="C678" s="95" t="str">
        <f>IF(SP_SUL!B681="","*",SP_SUL!B681)</f>
        <v>*</v>
      </c>
      <c r="D678" s="94" t="str">
        <f>IF(SP_SUL!D681="","*",SP_SUL!D681)</f>
        <v>*</v>
      </c>
      <c r="E678" s="94" t="str">
        <f>IF(SP_SUL!H681="","*",SP_SUL!H681)</f>
        <v>*</v>
      </c>
      <c r="F678" s="100" t="str">
        <f>IF(SP_SUL!M681="","*",SP_SUL!M681)</f>
        <v>-</v>
      </c>
      <c r="G678" s="95" t="str">
        <f>IF(SP_SUL!I681="","*",SP_SUL!I681)</f>
        <v>*</v>
      </c>
      <c r="H678" s="95" t="str">
        <f>IF(SP_SUL!AB681="","*",SP_SUL!AB681)</f>
        <v>*</v>
      </c>
      <c r="I678" s="95" t="str">
        <f>IF(SP_SUL!AC681="","*",SP_SUL!AC681)</f>
        <v>*</v>
      </c>
      <c r="J678" s="96" t="str">
        <f>IF(SP_SUL!AA681="","*",SP_SUL!AA681)</f>
        <v>*</v>
      </c>
      <c r="K678" s="97" t="str">
        <f>IF(SP_SUL!AD681="","*",SP_SUL!AD681)</f>
        <v>*</v>
      </c>
    </row>
    <row r="679" spans="2:11">
      <c r="B679" s="94" t="str">
        <f>IF(SP_SUL!Y682="","*",SP_SUL!Y682)</f>
        <v>*</v>
      </c>
      <c r="C679" s="95" t="str">
        <f>IF(SP_SUL!B682="","*",SP_SUL!B682)</f>
        <v>*</v>
      </c>
      <c r="D679" s="94" t="str">
        <f>IF(SP_SUL!D682="","*",SP_SUL!D682)</f>
        <v>*</v>
      </c>
      <c r="E679" s="94" t="str">
        <f>IF(SP_SUL!H682="","*",SP_SUL!H682)</f>
        <v>*</v>
      </c>
      <c r="F679" s="100" t="str">
        <f>IF(SP_SUL!M682="","*",SP_SUL!M682)</f>
        <v>-</v>
      </c>
      <c r="G679" s="95" t="str">
        <f>IF(SP_SUL!I682="","*",SP_SUL!I682)</f>
        <v>*</v>
      </c>
      <c r="H679" s="95" t="str">
        <f>IF(SP_SUL!AB682="","*",SP_SUL!AB682)</f>
        <v>*</v>
      </c>
      <c r="I679" s="95" t="str">
        <f>IF(SP_SUL!AC682="","*",SP_SUL!AC682)</f>
        <v>*</v>
      </c>
      <c r="J679" s="96" t="str">
        <f>IF(SP_SUL!AA682="","*",SP_SUL!AA682)</f>
        <v>*</v>
      </c>
      <c r="K679" s="97" t="str">
        <f>IF(SP_SUL!AD682="","*",SP_SUL!AD682)</f>
        <v>*</v>
      </c>
    </row>
    <row r="680" spans="2:11">
      <c r="B680" s="94" t="str">
        <f>IF(SP_SUL!Y683="","*",SP_SUL!Y683)</f>
        <v>*</v>
      </c>
      <c r="C680" s="95" t="str">
        <f>IF(SP_SUL!B683="","*",SP_SUL!B683)</f>
        <v>*</v>
      </c>
      <c r="D680" s="94" t="str">
        <f>IF(SP_SUL!D683="","*",SP_SUL!D683)</f>
        <v>*</v>
      </c>
      <c r="E680" s="94" t="str">
        <f>IF(SP_SUL!H683="","*",SP_SUL!H683)</f>
        <v>*</v>
      </c>
      <c r="F680" s="100" t="str">
        <f>IF(SP_SUL!M683="","*",SP_SUL!M683)</f>
        <v>-</v>
      </c>
      <c r="G680" s="95" t="str">
        <f>IF(SP_SUL!I683="","*",SP_SUL!I683)</f>
        <v>*</v>
      </c>
      <c r="H680" s="95" t="str">
        <f>IF(SP_SUL!AB683="","*",SP_SUL!AB683)</f>
        <v>*</v>
      </c>
      <c r="I680" s="95" t="str">
        <f>IF(SP_SUL!AC683="","*",SP_SUL!AC683)</f>
        <v>*</v>
      </c>
      <c r="J680" s="96" t="str">
        <f>IF(SP_SUL!AA683="","*",SP_SUL!AA683)</f>
        <v>*</v>
      </c>
      <c r="K680" s="97" t="str">
        <f>IF(SP_SUL!AD683="","*",SP_SUL!AD683)</f>
        <v>*</v>
      </c>
    </row>
    <row r="681" spans="2:11">
      <c r="B681" s="94" t="str">
        <f>IF(SP_SUL!Y684="","*",SP_SUL!Y684)</f>
        <v>*</v>
      </c>
      <c r="C681" s="95" t="str">
        <f>IF(SP_SUL!B684="","*",SP_SUL!B684)</f>
        <v>*</v>
      </c>
      <c r="D681" s="94" t="str">
        <f>IF(SP_SUL!D684="","*",SP_SUL!D684)</f>
        <v>*</v>
      </c>
      <c r="E681" s="94" t="str">
        <f>IF(SP_SUL!H684="","*",SP_SUL!H684)</f>
        <v>*</v>
      </c>
      <c r="F681" s="100" t="str">
        <f>IF(SP_SUL!M684="","*",SP_SUL!M684)</f>
        <v>-</v>
      </c>
      <c r="G681" s="95" t="str">
        <f>IF(SP_SUL!I684="","*",SP_SUL!I684)</f>
        <v>*</v>
      </c>
      <c r="H681" s="95" t="str">
        <f>IF(SP_SUL!AB684="","*",SP_SUL!AB684)</f>
        <v>*</v>
      </c>
      <c r="I681" s="95" t="str">
        <f>IF(SP_SUL!AC684="","*",SP_SUL!AC684)</f>
        <v>*</v>
      </c>
      <c r="J681" s="96" t="str">
        <f>IF(SP_SUL!AA684="","*",SP_SUL!AA684)</f>
        <v>*</v>
      </c>
      <c r="K681" s="97" t="str">
        <f>IF(SP_SUL!AD684="","*",SP_SUL!AD684)</f>
        <v>*</v>
      </c>
    </row>
    <row r="682" spans="2:11">
      <c r="B682" s="94" t="str">
        <f>IF(SP_SUL!Y685="","*",SP_SUL!Y685)</f>
        <v>*</v>
      </c>
      <c r="C682" s="95" t="str">
        <f>IF(SP_SUL!B685="","*",SP_SUL!B685)</f>
        <v>*</v>
      </c>
      <c r="D682" s="94" t="str">
        <f>IF(SP_SUL!D685="","*",SP_SUL!D685)</f>
        <v>*</v>
      </c>
      <c r="E682" s="94" t="str">
        <f>IF(SP_SUL!H685="","*",SP_SUL!H685)</f>
        <v>*</v>
      </c>
      <c r="F682" s="100" t="str">
        <f>IF(SP_SUL!M685="","*",SP_SUL!M685)</f>
        <v>-</v>
      </c>
      <c r="G682" s="95" t="str">
        <f>IF(SP_SUL!I685="","*",SP_SUL!I685)</f>
        <v>*</v>
      </c>
      <c r="H682" s="95" t="str">
        <f>IF(SP_SUL!AB685="","*",SP_SUL!AB685)</f>
        <v>*</v>
      </c>
      <c r="I682" s="95" t="str">
        <f>IF(SP_SUL!AC685="","*",SP_SUL!AC685)</f>
        <v>*</v>
      </c>
      <c r="J682" s="96" t="str">
        <f>IF(SP_SUL!AA685="","*",SP_SUL!AA685)</f>
        <v>*</v>
      </c>
      <c r="K682" s="97" t="str">
        <f>IF(SP_SUL!AD685="","*",SP_SUL!AD685)</f>
        <v>*</v>
      </c>
    </row>
    <row r="683" spans="2:11">
      <c r="B683" s="94" t="str">
        <f>IF(SP_SUL!Y686="","*",SP_SUL!Y686)</f>
        <v>*</v>
      </c>
      <c r="C683" s="95" t="str">
        <f>IF(SP_SUL!B686="","*",SP_SUL!B686)</f>
        <v>*</v>
      </c>
      <c r="D683" s="94" t="str">
        <f>IF(SP_SUL!D686="","*",SP_SUL!D686)</f>
        <v>*</v>
      </c>
      <c r="E683" s="94" t="str">
        <f>IF(SP_SUL!H686="","*",SP_SUL!H686)</f>
        <v>*</v>
      </c>
      <c r="F683" s="100" t="str">
        <f>IF(SP_SUL!M686="","*",SP_SUL!M686)</f>
        <v>-</v>
      </c>
      <c r="G683" s="95" t="str">
        <f>IF(SP_SUL!I686="","*",SP_SUL!I686)</f>
        <v>*</v>
      </c>
      <c r="H683" s="95" t="str">
        <f>IF(SP_SUL!AB686="","*",SP_SUL!AB686)</f>
        <v>*</v>
      </c>
      <c r="I683" s="95" t="str">
        <f>IF(SP_SUL!AC686="","*",SP_SUL!AC686)</f>
        <v>*</v>
      </c>
      <c r="J683" s="96" t="str">
        <f>IF(SP_SUL!AA686="","*",SP_SUL!AA686)</f>
        <v>*</v>
      </c>
      <c r="K683" s="97" t="str">
        <f>IF(SP_SUL!AD686="","*",SP_SUL!AD686)</f>
        <v>*</v>
      </c>
    </row>
    <row r="684" spans="2:11">
      <c r="B684" s="94" t="str">
        <f>IF(SP_SUL!Y687="","*",SP_SUL!Y687)</f>
        <v>*</v>
      </c>
      <c r="C684" s="95" t="str">
        <f>IF(SP_SUL!B687="","*",SP_SUL!B687)</f>
        <v>*</v>
      </c>
      <c r="D684" s="94" t="str">
        <f>IF(SP_SUL!D687="","*",SP_SUL!D687)</f>
        <v>*</v>
      </c>
      <c r="E684" s="94" t="str">
        <f>IF(SP_SUL!H687="","*",SP_SUL!H687)</f>
        <v>*</v>
      </c>
      <c r="F684" s="100" t="str">
        <f>IF(SP_SUL!M687="","*",SP_SUL!M687)</f>
        <v>-</v>
      </c>
      <c r="G684" s="95" t="str">
        <f>IF(SP_SUL!I687="","*",SP_SUL!I687)</f>
        <v>*</v>
      </c>
      <c r="H684" s="95" t="str">
        <f>IF(SP_SUL!AB687="","*",SP_SUL!AB687)</f>
        <v>*</v>
      </c>
      <c r="I684" s="95" t="str">
        <f>IF(SP_SUL!AC687="","*",SP_SUL!AC687)</f>
        <v>*</v>
      </c>
      <c r="J684" s="96" t="str">
        <f>IF(SP_SUL!AA687="","*",SP_SUL!AA687)</f>
        <v>*</v>
      </c>
      <c r="K684" s="97" t="str">
        <f>IF(SP_SUL!AD687="","*",SP_SUL!AD687)</f>
        <v>*</v>
      </c>
    </row>
    <row r="685" spans="2:11">
      <c r="B685" s="94" t="str">
        <f>IF(SP_SUL!Y688="","*",SP_SUL!Y688)</f>
        <v>*</v>
      </c>
      <c r="C685" s="95" t="str">
        <f>IF(SP_SUL!B688="","*",SP_SUL!B688)</f>
        <v>*</v>
      </c>
      <c r="D685" s="94" t="str">
        <f>IF(SP_SUL!D688="","*",SP_SUL!D688)</f>
        <v>*</v>
      </c>
      <c r="E685" s="94" t="str">
        <f>IF(SP_SUL!H688="","*",SP_SUL!H688)</f>
        <v>*</v>
      </c>
      <c r="F685" s="100" t="str">
        <f>IF(SP_SUL!M688="","*",SP_SUL!M688)</f>
        <v>-</v>
      </c>
      <c r="G685" s="95" t="str">
        <f>IF(SP_SUL!I688="","*",SP_SUL!I688)</f>
        <v>*</v>
      </c>
      <c r="H685" s="95" t="str">
        <f>IF(SP_SUL!AB688="","*",SP_SUL!AB688)</f>
        <v>*</v>
      </c>
      <c r="I685" s="95" t="str">
        <f>IF(SP_SUL!AC688="","*",SP_SUL!AC688)</f>
        <v>*</v>
      </c>
      <c r="J685" s="96" t="str">
        <f>IF(SP_SUL!AA688="","*",SP_SUL!AA688)</f>
        <v>*</v>
      </c>
      <c r="K685" s="97" t="str">
        <f>IF(SP_SUL!AD688="","*",SP_SUL!AD688)</f>
        <v>*</v>
      </c>
    </row>
    <row r="686" spans="2:11">
      <c r="B686" s="94" t="str">
        <f>IF(SP_SUL!Y689="","*",SP_SUL!Y689)</f>
        <v>*</v>
      </c>
      <c r="C686" s="95" t="str">
        <f>IF(SP_SUL!B689="","*",SP_SUL!B689)</f>
        <v>*</v>
      </c>
      <c r="D686" s="94" t="str">
        <f>IF(SP_SUL!D689="","*",SP_SUL!D689)</f>
        <v>*</v>
      </c>
      <c r="E686" s="94" t="str">
        <f>IF(SP_SUL!H689="","*",SP_SUL!H689)</f>
        <v>*</v>
      </c>
      <c r="F686" s="100" t="str">
        <f>IF(SP_SUL!M689="","*",SP_SUL!M689)</f>
        <v>-</v>
      </c>
      <c r="G686" s="95" t="str">
        <f>IF(SP_SUL!I689="","*",SP_SUL!I689)</f>
        <v>*</v>
      </c>
      <c r="H686" s="95" t="str">
        <f>IF(SP_SUL!AB689="","*",SP_SUL!AB689)</f>
        <v>*</v>
      </c>
      <c r="I686" s="95" t="str">
        <f>IF(SP_SUL!AC689="","*",SP_SUL!AC689)</f>
        <v>*</v>
      </c>
      <c r="J686" s="96" t="str">
        <f>IF(SP_SUL!AA689="","*",SP_SUL!AA689)</f>
        <v>*</v>
      </c>
      <c r="K686" s="97" t="str">
        <f>IF(SP_SUL!AD689="","*",SP_SUL!AD689)</f>
        <v>*</v>
      </c>
    </row>
    <row r="687" spans="2:11">
      <c r="B687" s="94" t="str">
        <f>IF(SP_SUL!Y690="","*",SP_SUL!Y690)</f>
        <v>*</v>
      </c>
      <c r="C687" s="95" t="str">
        <f>IF(SP_SUL!B690="","*",SP_SUL!B690)</f>
        <v>*</v>
      </c>
      <c r="D687" s="94" t="str">
        <f>IF(SP_SUL!D690="","*",SP_SUL!D690)</f>
        <v>*</v>
      </c>
      <c r="E687" s="94" t="str">
        <f>IF(SP_SUL!H690="","*",SP_SUL!H690)</f>
        <v>*</v>
      </c>
      <c r="F687" s="100" t="str">
        <f>IF(SP_SUL!M690="","*",SP_SUL!M690)</f>
        <v>-</v>
      </c>
      <c r="G687" s="95" t="str">
        <f>IF(SP_SUL!I690="","*",SP_SUL!I690)</f>
        <v>*</v>
      </c>
      <c r="H687" s="95" t="str">
        <f>IF(SP_SUL!AB690="","*",SP_SUL!AB690)</f>
        <v>*</v>
      </c>
      <c r="I687" s="95" t="str">
        <f>IF(SP_SUL!AC690="","*",SP_SUL!AC690)</f>
        <v>*</v>
      </c>
      <c r="J687" s="96" t="str">
        <f>IF(SP_SUL!AA690="","*",SP_SUL!AA690)</f>
        <v>*</v>
      </c>
      <c r="K687" s="97" t="str">
        <f>IF(SP_SUL!AD690="","*",SP_SUL!AD690)</f>
        <v>*</v>
      </c>
    </row>
    <row r="688" spans="2:11">
      <c r="B688" s="94" t="str">
        <f>IF(SP_SUL!Y691="","*",SP_SUL!Y691)</f>
        <v>*</v>
      </c>
      <c r="C688" s="95" t="str">
        <f>IF(SP_SUL!B691="","*",SP_SUL!B691)</f>
        <v>*</v>
      </c>
      <c r="D688" s="94" t="str">
        <f>IF(SP_SUL!D691="","*",SP_SUL!D691)</f>
        <v>*</v>
      </c>
      <c r="E688" s="94" t="str">
        <f>IF(SP_SUL!H691="","*",SP_SUL!H691)</f>
        <v>*</v>
      </c>
      <c r="F688" s="100" t="str">
        <f>IF(SP_SUL!M691="","*",SP_SUL!M691)</f>
        <v>-</v>
      </c>
      <c r="G688" s="95" t="str">
        <f>IF(SP_SUL!I691="","*",SP_SUL!I691)</f>
        <v>*</v>
      </c>
      <c r="H688" s="95" t="str">
        <f>IF(SP_SUL!AB691="","*",SP_SUL!AB691)</f>
        <v>*</v>
      </c>
      <c r="I688" s="95" t="str">
        <f>IF(SP_SUL!AC691="","*",SP_SUL!AC691)</f>
        <v>*</v>
      </c>
      <c r="J688" s="96" t="str">
        <f>IF(SP_SUL!AA691="","*",SP_SUL!AA691)</f>
        <v>*</v>
      </c>
      <c r="K688" s="97" t="str">
        <f>IF(SP_SUL!AD691="","*",SP_SUL!AD691)</f>
        <v>*</v>
      </c>
    </row>
    <row r="689" spans="2:11">
      <c r="B689" s="94" t="str">
        <f>IF(SP_SUL!Y692="","*",SP_SUL!Y692)</f>
        <v>*</v>
      </c>
      <c r="C689" s="95" t="str">
        <f>IF(SP_SUL!B692="","*",SP_SUL!B692)</f>
        <v>*</v>
      </c>
      <c r="D689" s="94" t="str">
        <f>IF(SP_SUL!D692="","*",SP_SUL!D692)</f>
        <v>*</v>
      </c>
      <c r="E689" s="94" t="str">
        <f>IF(SP_SUL!H692="","*",SP_SUL!H692)</f>
        <v>*</v>
      </c>
      <c r="F689" s="100" t="str">
        <f>IF(SP_SUL!M692="","*",SP_SUL!M692)</f>
        <v>-</v>
      </c>
      <c r="G689" s="95" t="str">
        <f>IF(SP_SUL!I692="","*",SP_SUL!I692)</f>
        <v>*</v>
      </c>
      <c r="H689" s="95" t="str">
        <f>IF(SP_SUL!AB692="","*",SP_SUL!AB692)</f>
        <v>*</v>
      </c>
      <c r="I689" s="95" t="str">
        <f>IF(SP_SUL!AC692="","*",SP_SUL!AC692)</f>
        <v>*</v>
      </c>
      <c r="J689" s="96" t="str">
        <f>IF(SP_SUL!AA692="","*",SP_SUL!AA692)</f>
        <v>*</v>
      </c>
      <c r="K689" s="97" t="str">
        <f>IF(SP_SUL!AD692="","*",SP_SUL!AD692)</f>
        <v>*</v>
      </c>
    </row>
    <row r="690" spans="2:11">
      <c r="B690" s="94" t="str">
        <f>IF(SP_SUL!Y693="","*",SP_SUL!Y693)</f>
        <v>*</v>
      </c>
      <c r="C690" s="95" t="str">
        <f>IF(SP_SUL!B693="","*",SP_SUL!B693)</f>
        <v>*</v>
      </c>
      <c r="D690" s="94" t="str">
        <f>IF(SP_SUL!D693="","*",SP_SUL!D693)</f>
        <v>*</v>
      </c>
      <c r="E690" s="94" t="str">
        <f>IF(SP_SUL!H693="","*",SP_SUL!H693)</f>
        <v>*</v>
      </c>
      <c r="F690" s="100" t="str">
        <f>IF(SP_SUL!M693="","*",SP_SUL!M693)</f>
        <v>-</v>
      </c>
      <c r="G690" s="95" t="str">
        <f>IF(SP_SUL!I693="","*",SP_SUL!I693)</f>
        <v>*</v>
      </c>
      <c r="H690" s="95" t="str">
        <f>IF(SP_SUL!AB693="","*",SP_SUL!AB693)</f>
        <v>*</v>
      </c>
      <c r="I690" s="95" t="str">
        <f>IF(SP_SUL!AC693="","*",SP_SUL!AC693)</f>
        <v>*</v>
      </c>
      <c r="J690" s="96" t="str">
        <f>IF(SP_SUL!AA693="","*",SP_SUL!AA693)</f>
        <v>*</v>
      </c>
      <c r="K690" s="97" t="str">
        <f>IF(SP_SUL!AD693="","*",SP_SUL!AD693)</f>
        <v>*</v>
      </c>
    </row>
    <row r="691" spans="2:11">
      <c r="B691" s="94" t="str">
        <f>IF(SP_SUL!Y694="","*",SP_SUL!Y694)</f>
        <v>*</v>
      </c>
      <c r="C691" s="95" t="str">
        <f>IF(SP_SUL!B694="","*",SP_SUL!B694)</f>
        <v>*</v>
      </c>
      <c r="D691" s="94" t="str">
        <f>IF(SP_SUL!D694="","*",SP_SUL!D694)</f>
        <v>*</v>
      </c>
      <c r="E691" s="94" t="str">
        <f>IF(SP_SUL!H694="","*",SP_SUL!H694)</f>
        <v>*</v>
      </c>
      <c r="F691" s="100" t="str">
        <f>IF(SP_SUL!M694="","*",SP_SUL!M694)</f>
        <v>-</v>
      </c>
      <c r="G691" s="95" t="str">
        <f>IF(SP_SUL!I694="","*",SP_SUL!I694)</f>
        <v>*</v>
      </c>
      <c r="H691" s="95" t="str">
        <f>IF(SP_SUL!AB694="","*",SP_SUL!AB694)</f>
        <v>*</v>
      </c>
      <c r="I691" s="95" t="str">
        <f>IF(SP_SUL!AC694="","*",SP_SUL!AC694)</f>
        <v>*</v>
      </c>
      <c r="J691" s="96" t="str">
        <f>IF(SP_SUL!AA694="","*",SP_SUL!AA694)</f>
        <v>*</v>
      </c>
      <c r="K691" s="97" t="str">
        <f>IF(SP_SUL!AD694="","*",SP_SUL!AD694)</f>
        <v>*</v>
      </c>
    </row>
    <row r="692" spans="2:11">
      <c r="B692" s="94" t="str">
        <f>IF(SP_SUL!Y695="","*",SP_SUL!Y695)</f>
        <v>*</v>
      </c>
      <c r="C692" s="95" t="str">
        <f>IF(SP_SUL!B695="","*",SP_SUL!B695)</f>
        <v>*</v>
      </c>
      <c r="D692" s="94" t="str">
        <f>IF(SP_SUL!D695="","*",SP_SUL!D695)</f>
        <v>*</v>
      </c>
      <c r="E692" s="94" t="str">
        <f>IF(SP_SUL!H695="","*",SP_SUL!H695)</f>
        <v>*</v>
      </c>
      <c r="F692" s="100" t="str">
        <f>IF(SP_SUL!M695="","*",SP_SUL!M695)</f>
        <v>-</v>
      </c>
      <c r="G692" s="95" t="str">
        <f>IF(SP_SUL!I695="","*",SP_SUL!I695)</f>
        <v>*</v>
      </c>
      <c r="H692" s="95" t="str">
        <f>IF(SP_SUL!AB695="","*",SP_SUL!AB695)</f>
        <v>*</v>
      </c>
      <c r="I692" s="95" t="str">
        <f>IF(SP_SUL!AC695="","*",SP_SUL!AC695)</f>
        <v>*</v>
      </c>
      <c r="J692" s="96" t="str">
        <f>IF(SP_SUL!AA695="","*",SP_SUL!AA695)</f>
        <v>*</v>
      </c>
      <c r="K692" s="97" t="str">
        <f>IF(SP_SUL!AD695="","*",SP_SUL!AD695)</f>
        <v>*</v>
      </c>
    </row>
    <row r="693" spans="2:11">
      <c r="B693" s="94" t="str">
        <f>IF(SP_SUL!Y696="","*",SP_SUL!Y696)</f>
        <v>*</v>
      </c>
      <c r="C693" s="95" t="str">
        <f>IF(SP_SUL!B696="","*",SP_SUL!B696)</f>
        <v>*</v>
      </c>
      <c r="D693" s="94" t="str">
        <f>IF(SP_SUL!D696="","*",SP_SUL!D696)</f>
        <v>*</v>
      </c>
      <c r="E693" s="94" t="str">
        <f>IF(SP_SUL!H696="","*",SP_SUL!H696)</f>
        <v>*</v>
      </c>
      <c r="F693" s="100" t="str">
        <f>IF(SP_SUL!M696="","*",SP_SUL!M696)</f>
        <v>-</v>
      </c>
      <c r="G693" s="95" t="str">
        <f>IF(SP_SUL!I696="","*",SP_SUL!I696)</f>
        <v>*</v>
      </c>
      <c r="H693" s="95" t="str">
        <f>IF(SP_SUL!AB696="","*",SP_SUL!AB696)</f>
        <v>*</v>
      </c>
      <c r="I693" s="95" t="str">
        <f>IF(SP_SUL!AC696="","*",SP_SUL!AC696)</f>
        <v>*</v>
      </c>
      <c r="J693" s="96" t="str">
        <f>IF(SP_SUL!AA696="","*",SP_SUL!AA696)</f>
        <v>*</v>
      </c>
      <c r="K693" s="97" t="str">
        <f>IF(SP_SUL!AD696="","*",SP_SUL!AD696)</f>
        <v>*</v>
      </c>
    </row>
    <row r="694" spans="2:11">
      <c r="B694" s="94" t="str">
        <f>IF(SP_SUL!Y697="","*",SP_SUL!Y697)</f>
        <v>*</v>
      </c>
      <c r="C694" s="95" t="str">
        <f>IF(SP_SUL!B697="","*",SP_SUL!B697)</f>
        <v>*</v>
      </c>
      <c r="D694" s="94" t="str">
        <f>IF(SP_SUL!D697="","*",SP_SUL!D697)</f>
        <v>*</v>
      </c>
      <c r="E694" s="94" t="str">
        <f>IF(SP_SUL!H697="","*",SP_SUL!H697)</f>
        <v>*</v>
      </c>
      <c r="F694" s="100" t="str">
        <f>IF(SP_SUL!M697="","*",SP_SUL!M697)</f>
        <v>-</v>
      </c>
      <c r="G694" s="95" t="str">
        <f>IF(SP_SUL!I697="","*",SP_SUL!I697)</f>
        <v>*</v>
      </c>
      <c r="H694" s="95" t="str">
        <f>IF(SP_SUL!AB697="","*",SP_SUL!AB697)</f>
        <v>*</v>
      </c>
      <c r="I694" s="95" t="str">
        <f>IF(SP_SUL!AC697="","*",SP_SUL!AC697)</f>
        <v>*</v>
      </c>
      <c r="J694" s="96" t="str">
        <f>IF(SP_SUL!AA697="","*",SP_SUL!AA697)</f>
        <v>*</v>
      </c>
      <c r="K694" s="97" t="str">
        <f>IF(SP_SUL!AD697="","*",SP_SUL!AD697)</f>
        <v>*</v>
      </c>
    </row>
    <row r="695" spans="2:11">
      <c r="B695" s="94" t="str">
        <f>IF(SP_SUL!Y698="","*",SP_SUL!Y698)</f>
        <v>*</v>
      </c>
      <c r="C695" s="95" t="str">
        <f>IF(SP_SUL!B698="","*",SP_SUL!B698)</f>
        <v>*</v>
      </c>
      <c r="D695" s="94" t="str">
        <f>IF(SP_SUL!D698="","*",SP_SUL!D698)</f>
        <v>*</v>
      </c>
      <c r="E695" s="94" t="str">
        <f>IF(SP_SUL!H698="","*",SP_SUL!H698)</f>
        <v>*</v>
      </c>
      <c r="F695" s="100" t="str">
        <f>IF(SP_SUL!M698="","*",SP_SUL!M698)</f>
        <v>-</v>
      </c>
      <c r="G695" s="95" t="str">
        <f>IF(SP_SUL!I698="","*",SP_SUL!I698)</f>
        <v>*</v>
      </c>
      <c r="H695" s="95" t="str">
        <f>IF(SP_SUL!AB698="","*",SP_SUL!AB698)</f>
        <v>*</v>
      </c>
      <c r="I695" s="95" t="str">
        <f>IF(SP_SUL!AC698="","*",SP_SUL!AC698)</f>
        <v>*</v>
      </c>
      <c r="J695" s="96" t="str">
        <f>IF(SP_SUL!AA698="","*",SP_SUL!AA698)</f>
        <v>*</v>
      </c>
      <c r="K695" s="97" t="str">
        <f>IF(SP_SUL!AD698="","*",SP_SUL!AD698)</f>
        <v>*</v>
      </c>
    </row>
    <row r="696" spans="2:11">
      <c r="B696" s="94" t="str">
        <f>IF(SP_SUL!Y699="","*",SP_SUL!Y699)</f>
        <v>*</v>
      </c>
      <c r="C696" s="95" t="str">
        <f>IF(SP_SUL!B699="","*",SP_SUL!B699)</f>
        <v>*</v>
      </c>
      <c r="D696" s="94" t="str">
        <f>IF(SP_SUL!D699="","*",SP_SUL!D699)</f>
        <v>*</v>
      </c>
      <c r="E696" s="94" t="str">
        <f>IF(SP_SUL!H699="","*",SP_SUL!H699)</f>
        <v>*</v>
      </c>
      <c r="F696" s="100" t="str">
        <f>IF(SP_SUL!M699="","*",SP_SUL!M699)</f>
        <v>-</v>
      </c>
      <c r="G696" s="95" t="str">
        <f>IF(SP_SUL!I699="","*",SP_SUL!I699)</f>
        <v>*</v>
      </c>
      <c r="H696" s="95" t="str">
        <f>IF(SP_SUL!AB699="","*",SP_SUL!AB699)</f>
        <v>*</v>
      </c>
      <c r="I696" s="95" t="str">
        <f>IF(SP_SUL!AC699="","*",SP_SUL!AC699)</f>
        <v>*</v>
      </c>
      <c r="J696" s="96" t="str">
        <f>IF(SP_SUL!AA699="","*",SP_SUL!AA699)</f>
        <v>*</v>
      </c>
      <c r="K696" s="97" t="str">
        <f>IF(SP_SUL!AD699="","*",SP_SUL!AD699)</f>
        <v>*</v>
      </c>
    </row>
    <row r="697" spans="2:11">
      <c r="B697" s="94" t="str">
        <f>IF(SP_SUL!Y700="","*",SP_SUL!Y700)</f>
        <v>*</v>
      </c>
      <c r="C697" s="95" t="str">
        <f>IF(SP_SUL!B700="","*",SP_SUL!B700)</f>
        <v>*</v>
      </c>
      <c r="D697" s="94" t="str">
        <f>IF(SP_SUL!D700="","*",SP_SUL!D700)</f>
        <v>*</v>
      </c>
      <c r="E697" s="94" t="str">
        <f>IF(SP_SUL!H700="","*",SP_SUL!H700)</f>
        <v>*</v>
      </c>
      <c r="F697" s="100" t="str">
        <f>IF(SP_SUL!M700="","*",SP_SUL!M700)</f>
        <v>-</v>
      </c>
      <c r="G697" s="95" t="str">
        <f>IF(SP_SUL!I700="","*",SP_SUL!I700)</f>
        <v>*</v>
      </c>
      <c r="H697" s="95" t="str">
        <f>IF(SP_SUL!AB700="","*",SP_SUL!AB700)</f>
        <v>*</v>
      </c>
      <c r="I697" s="95" t="str">
        <f>IF(SP_SUL!AC700="","*",SP_SUL!AC700)</f>
        <v>*</v>
      </c>
      <c r="J697" s="96" t="str">
        <f>IF(SP_SUL!AA700="","*",SP_SUL!AA700)</f>
        <v>*</v>
      </c>
      <c r="K697" s="97" t="str">
        <f>IF(SP_SUL!AD700="","*",SP_SUL!AD700)</f>
        <v>*</v>
      </c>
    </row>
    <row r="698" spans="2:11">
      <c r="B698" s="94" t="str">
        <f>IF(SP_SUL!Y701="","*",SP_SUL!Y701)</f>
        <v>*</v>
      </c>
      <c r="C698" s="95" t="str">
        <f>IF(SP_SUL!B701="","*",SP_SUL!B701)</f>
        <v>*</v>
      </c>
      <c r="D698" s="94" t="str">
        <f>IF(SP_SUL!D701="","*",SP_SUL!D701)</f>
        <v>*</v>
      </c>
      <c r="E698" s="94" t="str">
        <f>IF(SP_SUL!H701="","*",SP_SUL!H701)</f>
        <v>*</v>
      </c>
      <c r="F698" s="100" t="str">
        <f>IF(SP_SUL!M701="","*",SP_SUL!M701)</f>
        <v>-</v>
      </c>
      <c r="G698" s="95" t="str">
        <f>IF(SP_SUL!I701="","*",SP_SUL!I701)</f>
        <v>*</v>
      </c>
      <c r="H698" s="95" t="str">
        <f>IF(SP_SUL!AB701="","*",SP_SUL!AB701)</f>
        <v>*</v>
      </c>
      <c r="I698" s="95" t="str">
        <f>IF(SP_SUL!AC701="","*",SP_SUL!AC701)</f>
        <v>*</v>
      </c>
      <c r="J698" s="96" t="str">
        <f>IF(SP_SUL!AA701="","*",SP_SUL!AA701)</f>
        <v>*</v>
      </c>
      <c r="K698" s="97" t="str">
        <f>IF(SP_SUL!AD701="","*",SP_SUL!AD701)</f>
        <v>*</v>
      </c>
    </row>
    <row r="699" spans="2:11">
      <c r="B699" s="94" t="str">
        <f>IF(SP_SUL!Y702="","*",SP_SUL!Y702)</f>
        <v>*</v>
      </c>
      <c r="C699" s="95" t="str">
        <f>IF(SP_SUL!B702="","*",SP_SUL!B702)</f>
        <v>*</v>
      </c>
      <c r="D699" s="94" t="str">
        <f>IF(SP_SUL!D702="","*",SP_SUL!D702)</f>
        <v>*</v>
      </c>
      <c r="E699" s="94" t="str">
        <f>IF(SP_SUL!H702="","*",SP_SUL!H702)</f>
        <v>*</v>
      </c>
      <c r="F699" s="100" t="str">
        <f>IF(SP_SUL!M702="","*",SP_SUL!M702)</f>
        <v>-</v>
      </c>
      <c r="G699" s="95" t="str">
        <f>IF(SP_SUL!I702="","*",SP_SUL!I702)</f>
        <v>*</v>
      </c>
      <c r="H699" s="95" t="str">
        <f>IF(SP_SUL!AB702="","*",SP_SUL!AB702)</f>
        <v>*</v>
      </c>
      <c r="I699" s="95" t="str">
        <f>IF(SP_SUL!AC702="","*",SP_SUL!AC702)</f>
        <v>*</v>
      </c>
      <c r="J699" s="96" t="str">
        <f>IF(SP_SUL!AA702="","*",SP_SUL!AA702)</f>
        <v>*</v>
      </c>
      <c r="K699" s="97" t="str">
        <f>IF(SP_SUL!AD702="","*",SP_SUL!AD702)</f>
        <v>*</v>
      </c>
    </row>
    <row r="700" spans="2:11">
      <c r="B700" s="94" t="str">
        <f>IF(SP_SUL!Y703="","*",SP_SUL!Y703)</f>
        <v>*</v>
      </c>
      <c r="C700" s="95" t="str">
        <f>IF(SP_SUL!B703="","*",SP_SUL!B703)</f>
        <v>*</v>
      </c>
      <c r="D700" s="94" t="str">
        <f>IF(SP_SUL!D703="","*",SP_SUL!D703)</f>
        <v>*</v>
      </c>
      <c r="E700" s="94" t="str">
        <f>IF(SP_SUL!H703="","*",SP_SUL!H703)</f>
        <v>*</v>
      </c>
      <c r="F700" s="100" t="str">
        <f>IF(SP_SUL!M703="","*",SP_SUL!M703)</f>
        <v>-</v>
      </c>
      <c r="G700" s="95" t="str">
        <f>IF(SP_SUL!I703="","*",SP_SUL!I703)</f>
        <v>*</v>
      </c>
      <c r="H700" s="95" t="str">
        <f>IF(SP_SUL!AB703="","*",SP_SUL!AB703)</f>
        <v>*</v>
      </c>
      <c r="I700" s="95" t="str">
        <f>IF(SP_SUL!AC703="","*",SP_SUL!AC703)</f>
        <v>*</v>
      </c>
      <c r="J700" s="96" t="str">
        <f>IF(SP_SUL!AA703="","*",SP_SUL!AA703)</f>
        <v>*</v>
      </c>
      <c r="K700" s="97" t="str">
        <f>IF(SP_SUL!AD703="","*",SP_SUL!AD703)</f>
        <v>*</v>
      </c>
    </row>
    <row r="701" spans="2:11">
      <c r="B701" s="94" t="str">
        <f>IF(SP_SUL!Y704="","*",SP_SUL!Y704)</f>
        <v>*</v>
      </c>
      <c r="C701" s="95" t="str">
        <f>IF(SP_SUL!B704="","*",SP_SUL!B704)</f>
        <v>*</v>
      </c>
      <c r="D701" s="94" t="str">
        <f>IF(SP_SUL!D704="","*",SP_SUL!D704)</f>
        <v>*</v>
      </c>
      <c r="E701" s="94" t="str">
        <f>IF(SP_SUL!H704="","*",SP_SUL!H704)</f>
        <v>*</v>
      </c>
      <c r="F701" s="100" t="str">
        <f>IF(SP_SUL!M704="","*",SP_SUL!M704)</f>
        <v>-</v>
      </c>
      <c r="G701" s="95" t="str">
        <f>IF(SP_SUL!I704="","*",SP_SUL!I704)</f>
        <v>*</v>
      </c>
      <c r="H701" s="95" t="str">
        <f>IF(SP_SUL!AB704="","*",SP_SUL!AB704)</f>
        <v>*</v>
      </c>
      <c r="I701" s="95" t="str">
        <f>IF(SP_SUL!AC704="","*",SP_SUL!AC704)</f>
        <v>*</v>
      </c>
      <c r="J701" s="96" t="str">
        <f>IF(SP_SUL!AA704="","*",SP_SUL!AA704)</f>
        <v>*</v>
      </c>
      <c r="K701" s="97" t="str">
        <f>IF(SP_SUL!AD704="","*",SP_SUL!AD704)</f>
        <v>*</v>
      </c>
    </row>
    <row r="702" spans="2:11">
      <c r="B702" s="94" t="str">
        <f>IF(SP_SUL!Y705="","*",SP_SUL!Y705)</f>
        <v>*</v>
      </c>
      <c r="C702" s="95" t="str">
        <f>IF(SP_SUL!B705="","*",SP_SUL!B705)</f>
        <v>*</v>
      </c>
      <c r="D702" s="94" t="str">
        <f>IF(SP_SUL!D705="","*",SP_SUL!D705)</f>
        <v>*</v>
      </c>
      <c r="E702" s="94" t="str">
        <f>IF(SP_SUL!H705="","*",SP_SUL!H705)</f>
        <v>*</v>
      </c>
      <c r="F702" s="100" t="str">
        <f>IF(SP_SUL!M705="","*",SP_SUL!M705)</f>
        <v>-</v>
      </c>
      <c r="G702" s="95" t="str">
        <f>IF(SP_SUL!I705="","*",SP_SUL!I705)</f>
        <v>*</v>
      </c>
      <c r="H702" s="95" t="str">
        <f>IF(SP_SUL!AB705="","*",SP_SUL!AB705)</f>
        <v>*</v>
      </c>
      <c r="I702" s="95" t="str">
        <f>IF(SP_SUL!AC705="","*",SP_SUL!AC705)</f>
        <v>*</v>
      </c>
      <c r="J702" s="96" t="str">
        <f>IF(SP_SUL!AA705="","*",SP_SUL!AA705)</f>
        <v>*</v>
      </c>
      <c r="K702" s="97" t="str">
        <f>IF(SP_SUL!AD705="","*",SP_SUL!AD705)</f>
        <v>*</v>
      </c>
    </row>
    <row r="703" spans="2:11">
      <c r="B703" s="94" t="str">
        <f>IF(SP_SUL!Y706="","*",SP_SUL!Y706)</f>
        <v>*</v>
      </c>
      <c r="C703" s="95" t="str">
        <f>IF(SP_SUL!B706="","*",SP_SUL!B706)</f>
        <v>*</v>
      </c>
      <c r="D703" s="94" t="str">
        <f>IF(SP_SUL!D706="","*",SP_SUL!D706)</f>
        <v>*</v>
      </c>
      <c r="E703" s="94" t="str">
        <f>IF(SP_SUL!H706="","*",SP_SUL!H706)</f>
        <v>*</v>
      </c>
      <c r="F703" s="100" t="str">
        <f>IF(SP_SUL!M706="","*",SP_SUL!M706)</f>
        <v>-</v>
      </c>
      <c r="G703" s="95" t="str">
        <f>IF(SP_SUL!I706="","*",SP_SUL!I706)</f>
        <v>*</v>
      </c>
      <c r="H703" s="95" t="str">
        <f>IF(SP_SUL!AB706="","*",SP_SUL!AB706)</f>
        <v>*</v>
      </c>
      <c r="I703" s="95" t="str">
        <f>IF(SP_SUL!AC706="","*",SP_SUL!AC706)</f>
        <v>*</v>
      </c>
      <c r="J703" s="96" t="str">
        <f>IF(SP_SUL!AA706="","*",SP_SUL!AA706)</f>
        <v>*</v>
      </c>
      <c r="K703" s="97" t="str">
        <f>IF(SP_SUL!AD706="","*",SP_SUL!AD706)</f>
        <v>*</v>
      </c>
    </row>
    <row r="704" spans="2:11">
      <c r="B704" s="94" t="str">
        <f>IF(SP_SUL!Y707="","*",SP_SUL!Y707)</f>
        <v>*</v>
      </c>
      <c r="C704" s="95" t="str">
        <f>IF(SP_SUL!B707="","*",SP_SUL!B707)</f>
        <v>*</v>
      </c>
      <c r="D704" s="94" t="str">
        <f>IF(SP_SUL!D707="","*",SP_SUL!D707)</f>
        <v>*</v>
      </c>
      <c r="E704" s="94" t="str">
        <f>IF(SP_SUL!H707="","*",SP_SUL!H707)</f>
        <v>*</v>
      </c>
      <c r="F704" s="100" t="str">
        <f>IF(SP_SUL!M707="","*",SP_SUL!M707)</f>
        <v>-</v>
      </c>
      <c r="G704" s="95" t="str">
        <f>IF(SP_SUL!I707="","*",SP_SUL!I707)</f>
        <v>*</v>
      </c>
      <c r="H704" s="95" t="str">
        <f>IF(SP_SUL!AB707="","*",SP_SUL!AB707)</f>
        <v>*</v>
      </c>
      <c r="I704" s="95" t="str">
        <f>IF(SP_SUL!AC707="","*",SP_SUL!AC707)</f>
        <v>*</v>
      </c>
      <c r="J704" s="96" t="str">
        <f>IF(SP_SUL!AA707="","*",SP_SUL!AA707)</f>
        <v>*</v>
      </c>
      <c r="K704" s="97" t="str">
        <f>IF(SP_SUL!AD707="","*",SP_SUL!AD707)</f>
        <v>*</v>
      </c>
    </row>
    <row r="705" spans="2:11">
      <c r="B705" s="94" t="str">
        <f>IF(SP_SUL!Y708="","*",SP_SUL!Y708)</f>
        <v>*</v>
      </c>
      <c r="C705" s="95" t="str">
        <f>IF(SP_SUL!B708="","*",SP_SUL!B708)</f>
        <v>*</v>
      </c>
      <c r="D705" s="94" t="str">
        <f>IF(SP_SUL!D708="","*",SP_SUL!D708)</f>
        <v>*</v>
      </c>
      <c r="E705" s="94" t="str">
        <f>IF(SP_SUL!H708="","*",SP_SUL!H708)</f>
        <v>*</v>
      </c>
      <c r="F705" s="100" t="str">
        <f>IF(SP_SUL!M708="","*",SP_SUL!M708)</f>
        <v>-</v>
      </c>
      <c r="G705" s="95" t="str">
        <f>IF(SP_SUL!I708="","*",SP_SUL!I708)</f>
        <v>*</v>
      </c>
      <c r="H705" s="95" t="str">
        <f>IF(SP_SUL!AB708="","*",SP_SUL!AB708)</f>
        <v>*</v>
      </c>
      <c r="I705" s="95" t="str">
        <f>IF(SP_SUL!AC708="","*",SP_SUL!AC708)</f>
        <v>*</v>
      </c>
      <c r="J705" s="96" t="str">
        <f>IF(SP_SUL!AA708="","*",SP_SUL!AA708)</f>
        <v>*</v>
      </c>
      <c r="K705" s="97" t="str">
        <f>IF(SP_SUL!AD708="","*",SP_SUL!AD708)</f>
        <v>*</v>
      </c>
    </row>
    <row r="706" spans="2:11">
      <c r="B706" s="94" t="str">
        <f>IF(SP_SUL!Y709="","*",SP_SUL!Y709)</f>
        <v>*</v>
      </c>
      <c r="C706" s="95" t="str">
        <f>IF(SP_SUL!B709="","*",SP_SUL!B709)</f>
        <v>*</v>
      </c>
      <c r="D706" s="94" t="str">
        <f>IF(SP_SUL!D709="","*",SP_SUL!D709)</f>
        <v>*</v>
      </c>
      <c r="E706" s="94" t="str">
        <f>IF(SP_SUL!H709="","*",SP_SUL!H709)</f>
        <v>*</v>
      </c>
      <c r="F706" s="100" t="str">
        <f>IF(SP_SUL!M709="","*",SP_SUL!M709)</f>
        <v>-</v>
      </c>
      <c r="G706" s="95" t="str">
        <f>IF(SP_SUL!I709="","*",SP_SUL!I709)</f>
        <v>*</v>
      </c>
      <c r="H706" s="95" t="str">
        <f>IF(SP_SUL!AB709="","*",SP_SUL!AB709)</f>
        <v>*</v>
      </c>
      <c r="I706" s="95" t="str">
        <f>IF(SP_SUL!AC709="","*",SP_SUL!AC709)</f>
        <v>*</v>
      </c>
      <c r="J706" s="96" t="str">
        <f>IF(SP_SUL!AA709="","*",SP_SUL!AA709)</f>
        <v>*</v>
      </c>
      <c r="K706" s="97" t="str">
        <f>IF(SP_SUL!AD709="","*",SP_SUL!AD709)</f>
        <v>*</v>
      </c>
    </row>
    <row r="707" spans="2:11">
      <c r="B707" s="94" t="str">
        <f>IF(SP_SUL!Y710="","*",SP_SUL!Y710)</f>
        <v>*</v>
      </c>
      <c r="C707" s="95" t="str">
        <f>IF(SP_SUL!B710="","*",SP_SUL!B710)</f>
        <v>*</v>
      </c>
      <c r="D707" s="94" t="str">
        <f>IF(SP_SUL!D710="","*",SP_SUL!D710)</f>
        <v>*</v>
      </c>
      <c r="E707" s="94" t="str">
        <f>IF(SP_SUL!H710="","*",SP_SUL!H710)</f>
        <v>*</v>
      </c>
      <c r="F707" s="100" t="str">
        <f>IF(SP_SUL!M710="","*",SP_SUL!M710)</f>
        <v>-</v>
      </c>
      <c r="G707" s="95" t="str">
        <f>IF(SP_SUL!I710="","*",SP_SUL!I710)</f>
        <v>*</v>
      </c>
      <c r="H707" s="95" t="str">
        <f>IF(SP_SUL!AB710="","*",SP_SUL!AB710)</f>
        <v>*</v>
      </c>
      <c r="I707" s="95" t="str">
        <f>IF(SP_SUL!AC710="","*",SP_SUL!AC710)</f>
        <v>*</v>
      </c>
      <c r="J707" s="96" t="str">
        <f>IF(SP_SUL!AA710="","*",SP_SUL!AA710)</f>
        <v>*</v>
      </c>
      <c r="K707" s="97" t="str">
        <f>IF(SP_SUL!AD710="","*",SP_SUL!AD710)</f>
        <v>*</v>
      </c>
    </row>
    <row r="708" spans="2:11">
      <c r="B708" s="94" t="str">
        <f>IF(SP_SUL!Y711="","*",SP_SUL!Y711)</f>
        <v>*</v>
      </c>
      <c r="C708" s="95" t="str">
        <f>IF(SP_SUL!B711="","*",SP_SUL!B711)</f>
        <v>*</v>
      </c>
      <c r="D708" s="94" t="str">
        <f>IF(SP_SUL!D711="","*",SP_SUL!D711)</f>
        <v>*</v>
      </c>
      <c r="E708" s="94" t="str">
        <f>IF(SP_SUL!H711="","*",SP_SUL!H711)</f>
        <v>*</v>
      </c>
      <c r="F708" s="100" t="str">
        <f>IF(SP_SUL!M711="","*",SP_SUL!M711)</f>
        <v>-</v>
      </c>
      <c r="G708" s="95" t="str">
        <f>IF(SP_SUL!I711="","*",SP_SUL!I711)</f>
        <v>*</v>
      </c>
      <c r="H708" s="95" t="str">
        <f>IF(SP_SUL!AB711="","*",SP_SUL!AB711)</f>
        <v>*</v>
      </c>
      <c r="I708" s="95" t="str">
        <f>IF(SP_SUL!AC711="","*",SP_SUL!AC711)</f>
        <v>*</v>
      </c>
      <c r="J708" s="96" t="str">
        <f>IF(SP_SUL!AA711="","*",SP_SUL!AA711)</f>
        <v>*</v>
      </c>
      <c r="K708" s="97" t="str">
        <f>IF(SP_SUL!AD711="","*",SP_SUL!AD711)</f>
        <v>*</v>
      </c>
    </row>
    <row r="709" spans="2:11">
      <c r="B709" s="94" t="str">
        <f>IF(SP_SUL!Y712="","*",SP_SUL!Y712)</f>
        <v>*</v>
      </c>
      <c r="C709" s="95" t="str">
        <f>IF(SP_SUL!B712="","*",SP_SUL!B712)</f>
        <v>*</v>
      </c>
      <c r="D709" s="94" t="str">
        <f>IF(SP_SUL!D712="","*",SP_SUL!D712)</f>
        <v>*</v>
      </c>
      <c r="E709" s="94" t="str">
        <f>IF(SP_SUL!H712="","*",SP_SUL!H712)</f>
        <v>*</v>
      </c>
      <c r="F709" s="100" t="str">
        <f>IF(SP_SUL!M712="","*",SP_SUL!M712)</f>
        <v>-</v>
      </c>
      <c r="G709" s="95" t="str">
        <f>IF(SP_SUL!I712="","*",SP_SUL!I712)</f>
        <v>*</v>
      </c>
      <c r="H709" s="95" t="str">
        <f>IF(SP_SUL!AB712="","*",SP_SUL!AB712)</f>
        <v>*</v>
      </c>
      <c r="I709" s="95" t="str">
        <f>IF(SP_SUL!AC712="","*",SP_SUL!AC712)</f>
        <v>*</v>
      </c>
      <c r="J709" s="96" t="str">
        <f>IF(SP_SUL!AA712="","*",SP_SUL!AA712)</f>
        <v>*</v>
      </c>
      <c r="K709" s="97" t="str">
        <f>IF(SP_SUL!AD712="","*",SP_SUL!AD712)</f>
        <v>*</v>
      </c>
    </row>
    <row r="710" spans="2:11">
      <c r="B710" s="94" t="str">
        <f>IF(SP_SUL!Y713="","*",SP_SUL!Y713)</f>
        <v>*</v>
      </c>
      <c r="C710" s="95" t="str">
        <f>IF(SP_SUL!B713="","*",SP_SUL!B713)</f>
        <v>*</v>
      </c>
      <c r="D710" s="94" t="str">
        <f>IF(SP_SUL!D713="","*",SP_SUL!D713)</f>
        <v>*</v>
      </c>
      <c r="E710" s="94" t="str">
        <f>IF(SP_SUL!H713="","*",SP_SUL!H713)</f>
        <v>*</v>
      </c>
      <c r="F710" s="100" t="str">
        <f>IF(SP_SUL!M713="","*",SP_SUL!M713)</f>
        <v>-</v>
      </c>
      <c r="G710" s="95" t="str">
        <f>IF(SP_SUL!I713="","*",SP_SUL!I713)</f>
        <v>*</v>
      </c>
      <c r="H710" s="95" t="str">
        <f>IF(SP_SUL!AB713="","*",SP_SUL!AB713)</f>
        <v>*</v>
      </c>
      <c r="I710" s="95" t="str">
        <f>IF(SP_SUL!AC713="","*",SP_SUL!AC713)</f>
        <v>*</v>
      </c>
      <c r="J710" s="96" t="str">
        <f>IF(SP_SUL!AA713="","*",SP_SUL!AA713)</f>
        <v>*</v>
      </c>
      <c r="K710" s="97" t="str">
        <f>IF(SP_SUL!AD713="","*",SP_SUL!AD713)</f>
        <v>*</v>
      </c>
    </row>
    <row r="711" spans="2:11">
      <c r="B711" s="94" t="str">
        <f>IF(SP_SUL!Y714="","*",SP_SUL!Y714)</f>
        <v>*</v>
      </c>
      <c r="C711" s="95" t="str">
        <f>IF(SP_SUL!B714="","*",SP_SUL!B714)</f>
        <v>*</v>
      </c>
      <c r="D711" s="94" t="str">
        <f>IF(SP_SUL!D714="","*",SP_SUL!D714)</f>
        <v>*</v>
      </c>
      <c r="E711" s="94" t="str">
        <f>IF(SP_SUL!H714="","*",SP_SUL!H714)</f>
        <v>*</v>
      </c>
      <c r="F711" s="100" t="str">
        <f>IF(SP_SUL!M714="","*",SP_SUL!M714)</f>
        <v>-</v>
      </c>
      <c r="G711" s="95" t="str">
        <f>IF(SP_SUL!I714="","*",SP_SUL!I714)</f>
        <v>*</v>
      </c>
      <c r="H711" s="95" t="str">
        <f>IF(SP_SUL!AB714="","*",SP_SUL!AB714)</f>
        <v>*</v>
      </c>
      <c r="I711" s="95" t="str">
        <f>IF(SP_SUL!AC714="","*",SP_SUL!AC714)</f>
        <v>*</v>
      </c>
      <c r="J711" s="96" t="str">
        <f>IF(SP_SUL!AA714="","*",SP_SUL!AA714)</f>
        <v>*</v>
      </c>
      <c r="K711" s="97" t="str">
        <f>IF(SP_SUL!AD714="","*",SP_SUL!AD714)</f>
        <v>*</v>
      </c>
    </row>
    <row r="712" spans="2:11">
      <c r="B712" s="94" t="str">
        <f>IF(SP_SUL!Y715="","*",SP_SUL!Y715)</f>
        <v>*</v>
      </c>
      <c r="C712" s="95" t="str">
        <f>IF(SP_SUL!B715="","*",SP_SUL!B715)</f>
        <v>*</v>
      </c>
      <c r="D712" s="94" t="str">
        <f>IF(SP_SUL!D715="","*",SP_SUL!D715)</f>
        <v>*</v>
      </c>
      <c r="E712" s="94" t="str">
        <f>IF(SP_SUL!H715="","*",SP_SUL!H715)</f>
        <v>*</v>
      </c>
      <c r="F712" s="100" t="str">
        <f>IF(SP_SUL!M715="","*",SP_SUL!M715)</f>
        <v>-</v>
      </c>
      <c r="G712" s="95" t="str">
        <f>IF(SP_SUL!I715="","*",SP_SUL!I715)</f>
        <v>*</v>
      </c>
      <c r="H712" s="95" t="str">
        <f>IF(SP_SUL!AB715="","*",SP_SUL!AB715)</f>
        <v>*</v>
      </c>
      <c r="I712" s="95" t="str">
        <f>IF(SP_SUL!AC715="","*",SP_SUL!AC715)</f>
        <v>*</v>
      </c>
      <c r="J712" s="96" t="str">
        <f>IF(SP_SUL!AA715="","*",SP_SUL!AA715)</f>
        <v>*</v>
      </c>
      <c r="K712" s="97" t="str">
        <f>IF(SP_SUL!AD715="","*",SP_SUL!AD715)</f>
        <v>*</v>
      </c>
    </row>
    <row r="713" spans="2:11">
      <c r="B713" s="94" t="str">
        <f>IF(SP_SUL!Y716="","*",SP_SUL!Y716)</f>
        <v>*</v>
      </c>
      <c r="C713" s="95" t="str">
        <f>IF(SP_SUL!B716="","*",SP_SUL!B716)</f>
        <v>*</v>
      </c>
      <c r="D713" s="94" t="str">
        <f>IF(SP_SUL!D716="","*",SP_SUL!D716)</f>
        <v>*</v>
      </c>
      <c r="E713" s="94" t="str">
        <f>IF(SP_SUL!H716="","*",SP_SUL!H716)</f>
        <v>*</v>
      </c>
      <c r="F713" s="100" t="str">
        <f>IF(SP_SUL!M716="","*",SP_SUL!M716)</f>
        <v>-</v>
      </c>
      <c r="G713" s="95" t="str">
        <f>IF(SP_SUL!I716="","*",SP_SUL!I716)</f>
        <v>*</v>
      </c>
      <c r="H713" s="95" t="str">
        <f>IF(SP_SUL!AB716="","*",SP_SUL!AB716)</f>
        <v>*</v>
      </c>
      <c r="I713" s="95" t="str">
        <f>IF(SP_SUL!AC716="","*",SP_SUL!AC716)</f>
        <v>*</v>
      </c>
      <c r="J713" s="96" t="str">
        <f>IF(SP_SUL!AA716="","*",SP_SUL!AA716)</f>
        <v>*</v>
      </c>
      <c r="K713" s="97" t="str">
        <f>IF(SP_SUL!AD716="","*",SP_SUL!AD716)</f>
        <v>*</v>
      </c>
    </row>
    <row r="714" spans="2:11">
      <c r="B714" s="94" t="str">
        <f>IF(SP_SUL!Y717="","*",SP_SUL!Y717)</f>
        <v>*</v>
      </c>
      <c r="C714" s="95" t="str">
        <f>IF(SP_SUL!B717="","*",SP_SUL!B717)</f>
        <v>*</v>
      </c>
      <c r="D714" s="94" t="str">
        <f>IF(SP_SUL!D717="","*",SP_SUL!D717)</f>
        <v>*</v>
      </c>
      <c r="E714" s="94" t="str">
        <f>IF(SP_SUL!H717="","*",SP_SUL!H717)</f>
        <v>*</v>
      </c>
      <c r="F714" s="100" t="str">
        <f>IF(SP_SUL!M717="","*",SP_SUL!M717)</f>
        <v>-</v>
      </c>
      <c r="G714" s="95" t="str">
        <f>IF(SP_SUL!I717="","*",SP_SUL!I717)</f>
        <v>*</v>
      </c>
      <c r="H714" s="95" t="str">
        <f>IF(SP_SUL!AB717="","*",SP_SUL!AB717)</f>
        <v>*</v>
      </c>
      <c r="I714" s="95" t="str">
        <f>IF(SP_SUL!AC717="","*",SP_SUL!AC717)</f>
        <v>*</v>
      </c>
      <c r="J714" s="96" t="str">
        <f>IF(SP_SUL!AA717="","*",SP_SUL!AA717)</f>
        <v>*</v>
      </c>
      <c r="K714" s="97" t="str">
        <f>IF(SP_SUL!AD717="","*",SP_SUL!AD717)</f>
        <v>*</v>
      </c>
    </row>
    <row r="715" spans="2:11">
      <c r="B715" s="94" t="str">
        <f>IF(SP_SUL!Y718="","*",SP_SUL!Y718)</f>
        <v>*</v>
      </c>
      <c r="C715" s="95" t="str">
        <f>IF(SP_SUL!B718="","*",SP_SUL!B718)</f>
        <v>*</v>
      </c>
      <c r="D715" s="94" t="str">
        <f>IF(SP_SUL!D718="","*",SP_SUL!D718)</f>
        <v>*</v>
      </c>
      <c r="E715" s="94" t="str">
        <f>IF(SP_SUL!H718="","*",SP_SUL!H718)</f>
        <v>*</v>
      </c>
      <c r="F715" s="100" t="str">
        <f>IF(SP_SUL!M718="","*",SP_SUL!M718)</f>
        <v>-</v>
      </c>
      <c r="G715" s="95" t="str">
        <f>IF(SP_SUL!I718="","*",SP_SUL!I718)</f>
        <v>*</v>
      </c>
      <c r="H715" s="95" t="str">
        <f>IF(SP_SUL!AB718="","*",SP_SUL!AB718)</f>
        <v>*</v>
      </c>
      <c r="I715" s="95" t="str">
        <f>IF(SP_SUL!AC718="","*",SP_SUL!AC718)</f>
        <v>*</v>
      </c>
      <c r="J715" s="96" t="str">
        <f>IF(SP_SUL!AA718="","*",SP_SUL!AA718)</f>
        <v>*</v>
      </c>
      <c r="K715" s="97" t="str">
        <f>IF(SP_SUL!AD718="","*",SP_SUL!AD718)</f>
        <v>*</v>
      </c>
    </row>
    <row r="716" spans="2:11">
      <c r="B716" s="94" t="str">
        <f>IF(SP_SUL!Y719="","*",SP_SUL!Y719)</f>
        <v>*</v>
      </c>
      <c r="C716" s="95" t="str">
        <f>IF(SP_SUL!B719="","*",SP_SUL!B719)</f>
        <v>*</v>
      </c>
      <c r="D716" s="94" t="str">
        <f>IF(SP_SUL!D719="","*",SP_SUL!D719)</f>
        <v>*</v>
      </c>
      <c r="E716" s="94" t="str">
        <f>IF(SP_SUL!H719="","*",SP_SUL!H719)</f>
        <v>*</v>
      </c>
      <c r="F716" s="100" t="str">
        <f>IF(SP_SUL!M719="","*",SP_SUL!M719)</f>
        <v>-</v>
      </c>
      <c r="G716" s="95" t="str">
        <f>IF(SP_SUL!I719="","*",SP_SUL!I719)</f>
        <v>*</v>
      </c>
      <c r="H716" s="95" t="str">
        <f>IF(SP_SUL!AB719="","*",SP_SUL!AB719)</f>
        <v>*</v>
      </c>
      <c r="I716" s="95" t="str">
        <f>IF(SP_SUL!AC719="","*",SP_SUL!AC719)</f>
        <v>*</v>
      </c>
      <c r="J716" s="96" t="str">
        <f>IF(SP_SUL!AA719="","*",SP_SUL!AA719)</f>
        <v>*</v>
      </c>
      <c r="K716" s="97" t="str">
        <f>IF(SP_SUL!AD719="","*",SP_SUL!AD719)</f>
        <v>*</v>
      </c>
    </row>
    <row r="717" spans="2:11">
      <c r="B717" s="94" t="str">
        <f>IF(SP_SUL!Y720="","*",SP_SUL!Y720)</f>
        <v>*</v>
      </c>
      <c r="C717" s="95" t="str">
        <f>IF(SP_SUL!B720="","*",SP_SUL!B720)</f>
        <v>*</v>
      </c>
      <c r="D717" s="94" t="str">
        <f>IF(SP_SUL!D720="","*",SP_SUL!D720)</f>
        <v>*</v>
      </c>
      <c r="E717" s="94" t="str">
        <f>IF(SP_SUL!H720="","*",SP_SUL!H720)</f>
        <v>*</v>
      </c>
      <c r="F717" s="100" t="str">
        <f>IF(SP_SUL!M720="","*",SP_SUL!M720)</f>
        <v>-</v>
      </c>
      <c r="G717" s="95" t="str">
        <f>IF(SP_SUL!I720="","*",SP_SUL!I720)</f>
        <v>*</v>
      </c>
      <c r="H717" s="95" t="str">
        <f>IF(SP_SUL!AB720="","*",SP_SUL!AB720)</f>
        <v>*</v>
      </c>
      <c r="I717" s="95" t="str">
        <f>IF(SP_SUL!AC720="","*",SP_SUL!AC720)</f>
        <v>*</v>
      </c>
      <c r="J717" s="96" t="str">
        <f>IF(SP_SUL!AA720="","*",SP_SUL!AA720)</f>
        <v>*</v>
      </c>
      <c r="K717" s="97" t="str">
        <f>IF(SP_SUL!AD720="","*",SP_SUL!AD720)</f>
        <v>*</v>
      </c>
    </row>
    <row r="718" spans="2:11">
      <c r="B718" s="94" t="str">
        <f>IF(SP_SUL!Y721="","*",SP_SUL!Y721)</f>
        <v>*</v>
      </c>
      <c r="C718" s="95" t="str">
        <f>IF(SP_SUL!B721="","*",SP_SUL!B721)</f>
        <v>*</v>
      </c>
      <c r="D718" s="94" t="str">
        <f>IF(SP_SUL!D721="","*",SP_SUL!D721)</f>
        <v>*</v>
      </c>
      <c r="E718" s="94" t="str">
        <f>IF(SP_SUL!H721="","*",SP_SUL!H721)</f>
        <v>*</v>
      </c>
      <c r="F718" s="100" t="str">
        <f>IF(SP_SUL!M721="","*",SP_SUL!M721)</f>
        <v>-</v>
      </c>
      <c r="G718" s="95" t="str">
        <f>IF(SP_SUL!I721="","*",SP_SUL!I721)</f>
        <v>*</v>
      </c>
      <c r="H718" s="95" t="str">
        <f>IF(SP_SUL!AB721="","*",SP_SUL!AB721)</f>
        <v>*</v>
      </c>
      <c r="I718" s="95" t="str">
        <f>IF(SP_SUL!AC721="","*",SP_SUL!AC721)</f>
        <v>*</v>
      </c>
      <c r="J718" s="96" t="str">
        <f>IF(SP_SUL!AA721="","*",SP_SUL!AA721)</f>
        <v>*</v>
      </c>
      <c r="K718" s="97" t="str">
        <f>IF(SP_SUL!AD721="","*",SP_SUL!AD721)</f>
        <v>*</v>
      </c>
    </row>
    <row r="719" spans="2:11">
      <c r="B719" s="94" t="str">
        <f>IF(SP_SUL!Y722="","*",SP_SUL!Y722)</f>
        <v>*</v>
      </c>
      <c r="C719" s="95" t="str">
        <f>IF(SP_SUL!B722="","*",SP_SUL!B722)</f>
        <v>*</v>
      </c>
      <c r="D719" s="94" t="str">
        <f>IF(SP_SUL!D722="","*",SP_SUL!D722)</f>
        <v>*</v>
      </c>
      <c r="E719" s="94" t="str">
        <f>IF(SP_SUL!H722="","*",SP_SUL!H722)</f>
        <v>*</v>
      </c>
      <c r="F719" s="100" t="str">
        <f>IF(SP_SUL!M722="","*",SP_SUL!M722)</f>
        <v>-</v>
      </c>
      <c r="G719" s="95" t="str">
        <f>IF(SP_SUL!I722="","*",SP_SUL!I722)</f>
        <v>*</v>
      </c>
      <c r="H719" s="95" t="str">
        <f>IF(SP_SUL!AB722="","*",SP_SUL!AB722)</f>
        <v>*</v>
      </c>
      <c r="I719" s="95" t="str">
        <f>IF(SP_SUL!AC722="","*",SP_SUL!AC722)</f>
        <v>*</v>
      </c>
      <c r="J719" s="96" t="str">
        <f>IF(SP_SUL!AA722="","*",SP_SUL!AA722)</f>
        <v>*</v>
      </c>
      <c r="K719" s="97" t="str">
        <f>IF(SP_SUL!AD722="","*",SP_SUL!AD722)</f>
        <v>*</v>
      </c>
    </row>
    <row r="720" spans="2:11">
      <c r="B720" s="94" t="str">
        <f>IF(SP_SUL!Y723="","*",SP_SUL!Y723)</f>
        <v>*</v>
      </c>
      <c r="C720" s="95" t="str">
        <f>IF(SP_SUL!B723="","*",SP_SUL!B723)</f>
        <v>*</v>
      </c>
      <c r="D720" s="94" t="str">
        <f>IF(SP_SUL!D723="","*",SP_SUL!D723)</f>
        <v>*</v>
      </c>
      <c r="E720" s="94" t="str">
        <f>IF(SP_SUL!H723="","*",SP_SUL!H723)</f>
        <v>*</v>
      </c>
      <c r="F720" s="100" t="str">
        <f>IF(SP_SUL!M723="","*",SP_SUL!M723)</f>
        <v>-</v>
      </c>
      <c r="G720" s="95" t="str">
        <f>IF(SP_SUL!I723="","*",SP_SUL!I723)</f>
        <v>*</v>
      </c>
      <c r="H720" s="95" t="str">
        <f>IF(SP_SUL!AB723="","*",SP_SUL!AB723)</f>
        <v>*</v>
      </c>
      <c r="I720" s="95" t="str">
        <f>IF(SP_SUL!AC723="","*",SP_SUL!AC723)</f>
        <v>*</v>
      </c>
      <c r="J720" s="96" t="str">
        <f>IF(SP_SUL!AA723="","*",SP_SUL!AA723)</f>
        <v>*</v>
      </c>
      <c r="K720" s="97" t="str">
        <f>IF(SP_SUL!AD723="","*",SP_SUL!AD723)</f>
        <v>*</v>
      </c>
    </row>
    <row r="721" spans="2:11">
      <c r="B721" s="94" t="str">
        <f>IF(SP_SUL!Y724="","*",SP_SUL!Y724)</f>
        <v>*</v>
      </c>
      <c r="C721" s="95" t="str">
        <f>IF(SP_SUL!B724="","*",SP_SUL!B724)</f>
        <v>*</v>
      </c>
      <c r="D721" s="94" t="str">
        <f>IF(SP_SUL!D724="","*",SP_SUL!D724)</f>
        <v>*</v>
      </c>
      <c r="E721" s="94" t="str">
        <f>IF(SP_SUL!H724="","*",SP_SUL!H724)</f>
        <v>*</v>
      </c>
      <c r="F721" s="100" t="str">
        <f>IF(SP_SUL!M724="","*",SP_SUL!M724)</f>
        <v>-</v>
      </c>
      <c r="G721" s="95" t="str">
        <f>IF(SP_SUL!I724="","*",SP_SUL!I724)</f>
        <v>*</v>
      </c>
      <c r="H721" s="95" t="str">
        <f>IF(SP_SUL!AB724="","*",SP_SUL!AB724)</f>
        <v>*</v>
      </c>
      <c r="I721" s="95" t="str">
        <f>IF(SP_SUL!AC724="","*",SP_SUL!AC724)</f>
        <v>*</v>
      </c>
      <c r="J721" s="96" t="str">
        <f>IF(SP_SUL!AA724="","*",SP_SUL!AA724)</f>
        <v>*</v>
      </c>
      <c r="K721" s="97" t="str">
        <f>IF(SP_SUL!AD724="","*",SP_SUL!AD724)</f>
        <v>*</v>
      </c>
    </row>
    <row r="722" spans="2:11">
      <c r="B722" s="94" t="str">
        <f>IF(SP_SUL!Y725="","*",SP_SUL!Y725)</f>
        <v>*</v>
      </c>
      <c r="C722" s="95" t="str">
        <f>IF(SP_SUL!B725="","*",SP_SUL!B725)</f>
        <v>*</v>
      </c>
      <c r="D722" s="94" t="str">
        <f>IF(SP_SUL!D725="","*",SP_SUL!D725)</f>
        <v>*</v>
      </c>
      <c r="E722" s="94" t="str">
        <f>IF(SP_SUL!H725="","*",SP_SUL!H725)</f>
        <v>*</v>
      </c>
      <c r="F722" s="100" t="str">
        <f>IF(SP_SUL!M725="","*",SP_SUL!M725)</f>
        <v>-</v>
      </c>
      <c r="G722" s="95" t="str">
        <f>IF(SP_SUL!I725="","*",SP_SUL!I725)</f>
        <v>*</v>
      </c>
      <c r="H722" s="95" t="str">
        <f>IF(SP_SUL!AB725="","*",SP_SUL!AB725)</f>
        <v>*</v>
      </c>
      <c r="I722" s="95" t="str">
        <f>IF(SP_SUL!AC725="","*",SP_SUL!AC725)</f>
        <v>*</v>
      </c>
      <c r="J722" s="96" t="str">
        <f>IF(SP_SUL!AA725="","*",SP_SUL!AA725)</f>
        <v>*</v>
      </c>
      <c r="K722" s="97" t="str">
        <f>IF(SP_SUL!AD725="","*",SP_SUL!AD725)</f>
        <v>*</v>
      </c>
    </row>
    <row r="723" spans="2:11">
      <c r="B723" s="94" t="str">
        <f>IF(SP_SUL!Y726="","*",SP_SUL!Y726)</f>
        <v>*</v>
      </c>
      <c r="C723" s="95" t="str">
        <f>IF(SP_SUL!B726="","*",SP_SUL!B726)</f>
        <v>*</v>
      </c>
      <c r="D723" s="94" t="str">
        <f>IF(SP_SUL!D726="","*",SP_SUL!D726)</f>
        <v>*</v>
      </c>
      <c r="E723" s="94" t="str">
        <f>IF(SP_SUL!H726="","*",SP_SUL!H726)</f>
        <v>*</v>
      </c>
      <c r="F723" s="100" t="str">
        <f>IF(SP_SUL!M726="","*",SP_SUL!M726)</f>
        <v>-</v>
      </c>
      <c r="G723" s="95" t="str">
        <f>IF(SP_SUL!I726="","*",SP_SUL!I726)</f>
        <v>*</v>
      </c>
      <c r="H723" s="95" t="str">
        <f>IF(SP_SUL!AB726="","*",SP_SUL!AB726)</f>
        <v>*</v>
      </c>
      <c r="I723" s="95" t="str">
        <f>IF(SP_SUL!AC726="","*",SP_SUL!AC726)</f>
        <v>*</v>
      </c>
      <c r="J723" s="96" t="str">
        <f>IF(SP_SUL!AA726="","*",SP_SUL!AA726)</f>
        <v>*</v>
      </c>
      <c r="K723" s="97" t="str">
        <f>IF(SP_SUL!AD726="","*",SP_SUL!AD726)</f>
        <v>*</v>
      </c>
    </row>
    <row r="724" spans="2:11">
      <c r="B724" s="94" t="str">
        <f>IF(SP_SUL!Y727="","*",SP_SUL!Y727)</f>
        <v>*</v>
      </c>
      <c r="C724" s="95" t="str">
        <f>IF(SP_SUL!B727="","*",SP_SUL!B727)</f>
        <v>*</v>
      </c>
      <c r="D724" s="94" t="str">
        <f>IF(SP_SUL!D727="","*",SP_SUL!D727)</f>
        <v>*</v>
      </c>
      <c r="E724" s="94" t="str">
        <f>IF(SP_SUL!H727="","*",SP_SUL!H727)</f>
        <v>*</v>
      </c>
      <c r="F724" s="100" t="str">
        <f>IF(SP_SUL!M727="","*",SP_SUL!M727)</f>
        <v>-</v>
      </c>
      <c r="G724" s="95" t="str">
        <f>IF(SP_SUL!I727="","*",SP_SUL!I727)</f>
        <v>*</v>
      </c>
      <c r="H724" s="95" t="str">
        <f>IF(SP_SUL!AB727="","*",SP_SUL!AB727)</f>
        <v>*</v>
      </c>
      <c r="I724" s="95" t="str">
        <f>IF(SP_SUL!AC727="","*",SP_SUL!AC727)</f>
        <v>*</v>
      </c>
      <c r="J724" s="96" t="str">
        <f>IF(SP_SUL!AA727="","*",SP_SUL!AA727)</f>
        <v>*</v>
      </c>
      <c r="K724" s="97" t="str">
        <f>IF(SP_SUL!AD727="","*",SP_SUL!AD727)</f>
        <v>*</v>
      </c>
    </row>
    <row r="725" spans="2:11">
      <c r="B725" s="94" t="str">
        <f>IF(SP_SUL!Y728="","*",SP_SUL!Y728)</f>
        <v>*</v>
      </c>
      <c r="C725" s="95" t="str">
        <f>IF(SP_SUL!B728="","*",SP_SUL!B728)</f>
        <v>*</v>
      </c>
      <c r="D725" s="94" t="str">
        <f>IF(SP_SUL!D728="","*",SP_SUL!D728)</f>
        <v>*</v>
      </c>
      <c r="E725" s="94" t="str">
        <f>IF(SP_SUL!H728="","*",SP_SUL!H728)</f>
        <v>*</v>
      </c>
      <c r="F725" s="100" t="str">
        <f>IF(SP_SUL!M728="","*",SP_SUL!M728)</f>
        <v>-</v>
      </c>
      <c r="G725" s="95" t="str">
        <f>IF(SP_SUL!I728="","*",SP_SUL!I728)</f>
        <v>*</v>
      </c>
      <c r="H725" s="95" t="str">
        <f>IF(SP_SUL!AB728="","*",SP_SUL!AB728)</f>
        <v>*</v>
      </c>
      <c r="I725" s="95" t="str">
        <f>IF(SP_SUL!AC728="","*",SP_SUL!AC728)</f>
        <v>*</v>
      </c>
      <c r="J725" s="96" t="str">
        <f>IF(SP_SUL!AA728="","*",SP_SUL!AA728)</f>
        <v>*</v>
      </c>
      <c r="K725" s="97" t="str">
        <f>IF(SP_SUL!AD728="","*",SP_SUL!AD728)</f>
        <v>*</v>
      </c>
    </row>
    <row r="726" spans="2:11">
      <c r="B726" s="94" t="str">
        <f>IF(SP_SUL!Y729="","*",SP_SUL!Y729)</f>
        <v>*</v>
      </c>
      <c r="C726" s="95" t="str">
        <f>IF(SP_SUL!B729="","*",SP_SUL!B729)</f>
        <v>*</v>
      </c>
      <c r="D726" s="94" t="str">
        <f>IF(SP_SUL!D729="","*",SP_SUL!D729)</f>
        <v>*</v>
      </c>
      <c r="E726" s="94" t="str">
        <f>IF(SP_SUL!H729="","*",SP_SUL!H729)</f>
        <v>*</v>
      </c>
      <c r="F726" s="100" t="str">
        <f>IF(SP_SUL!M729="","*",SP_SUL!M729)</f>
        <v>-</v>
      </c>
      <c r="G726" s="95" t="str">
        <f>IF(SP_SUL!I729="","*",SP_SUL!I729)</f>
        <v>*</v>
      </c>
      <c r="H726" s="95" t="str">
        <f>IF(SP_SUL!AB729="","*",SP_SUL!AB729)</f>
        <v>*</v>
      </c>
      <c r="I726" s="95" t="str">
        <f>IF(SP_SUL!AC729="","*",SP_SUL!AC729)</f>
        <v>*</v>
      </c>
      <c r="J726" s="96" t="str">
        <f>IF(SP_SUL!AA729="","*",SP_SUL!AA729)</f>
        <v>*</v>
      </c>
      <c r="K726" s="97" t="str">
        <f>IF(SP_SUL!AD729="","*",SP_SUL!AD729)</f>
        <v>*</v>
      </c>
    </row>
    <row r="727" spans="2:11">
      <c r="B727" s="94" t="str">
        <f>IF(SP_SUL!Y730="","*",SP_SUL!Y730)</f>
        <v>*</v>
      </c>
      <c r="C727" s="95" t="str">
        <f>IF(SP_SUL!B730="","*",SP_SUL!B730)</f>
        <v>*</v>
      </c>
      <c r="D727" s="94" t="str">
        <f>IF(SP_SUL!D730="","*",SP_SUL!D730)</f>
        <v>*</v>
      </c>
      <c r="E727" s="94" t="str">
        <f>IF(SP_SUL!H730="","*",SP_SUL!H730)</f>
        <v>*</v>
      </c>
      <c r="F727" s="100" t="str">
        <f>IF(SP_SUL!M730="","*",SP_SUL!M730)</f>
        <v>-</v>
      </c>
      <c r="G727" s="95" t="str">
        <f>IF(SP_SUL!I730="","*",SP_SUL!I730)</f>
        <v>*</v>
      </c>
      <c r="H727" s="95" t="str">
        <f>IF(SP_SUL!AB730="","*",SP_SUL!AB730)</f>
        <v>*</v>
      </c>
      <c r="I727" s="95" t="str">
        <f>IF(SP_SUL!AC730="","*",SP_SUL!AC730)</f>
        <v>*</v>
      </c>
      <c r="J727" s="96" t="str">
        <f>IF(SP_SUL!AA730="","*",SP_SUL!AA730)</f>
        <v>*</v>
      </c>
      <c r="K727" s="97" t="str">
        <f>IF(SP_SUL!AD730="","*",SP_SUL!AD730)</f>
        <v>*</v>
      </c>
    </row>
    <row r="728" spans="2:11">
      <c r="B728" s="94" t="str">
        <f>IF(SP_SUL!Y731="","*",SP_SUL!Y731)</f>
        <v>*</v>
      </c>
      <c r="C728" s="95" t="str">
        <f>IF(SP_SUL!B731="","*",SP_SUL!B731)</f>
        <v>*</v>
      </c>
      <c r="D728" s="94" t="str">
        <f>IF(SP_SUL!D731="","*",SP_SUL!D731)</f>
        <v>*</v>
      </c>
      <c r="E728" s="94" t="str">
        <f>IF(SP_SUL!H731="","*",SP_SUL!H731)</f>
        <v>*</v>
      </c>
      <c r="F728" s="100" t="str">
        <f>IF(SP_SUL!M731="","*",SP_SUL!M731)</f>
        <v>-</v>
      </c>
      <c r="G728" s="95" t="str">
        <f>IF(SP_SUL!I731="","*",SP_SUL!I731)</f>
        <v>*</v>
      </c>
      <c r="H728" s="95" t="str">
        <f>IF(SP_SUL!AB731="","*",SP_SUL!AB731)</f>
        <v>*</v>
      </c>
      <c r="I728" s="95" t="str">
        <f>IF(SP_SUL!AC731="","*",SP_SUL!AC731)</f>
        <v>*</v>
      </c>
      <c r="J728" s="96" t="str">
        <f>IF(SP_SUL!AA731="","*",SP_SUL!AA731)</f>
        <v>*</v>
      </c>
      <c r="K728" s="97" t="str">
        <f>IF(SP_SUL!AD731="","*",SP_SUL!AD731)</f>
        <v>*</v>
      </c>
    </row>
    <row r="729" spans="2:11">
      <c r="B729" s="94" t="str">
        <f>IF(SP_SUL!Y732="","*",SP_SUL!Y732)</f>
        <v>*</v>
      </c>
      <c r="C729" s="95" t="str">
        <f>IF(SP_SUL!B732="","*",SP_SUL!B732)</f>
        <v>*</v>
      </c>
      <c r="D729" s="94" t="str">
        <f>IF(SP_SUL!D732="","*",SP_SUL!D732)</f>
        <v>*</v>
      </c>
      <c r="E729" s="94" t="str">
        <f>IF(SP_SUL!H732="","*",SP_SUL!H732)</f>
        <v>*</v>
      </c>
      <c r="F729" s="100" t="str">
        <f>IF(SP_SUL!M732="","*",SP_SUL!M732)</f>
        <v>-</v>
      </c>
      <c r="G729" s="95" t="str">
        <f>IF(SP_SUL!I732="","*",SP_SUL!I732)</f>
        <v>*</v>
      </c>
      <c r="H729" s="95" t="str">
        <f>IF(SP_SUL!AB732="","*",SP_SUL!AB732)</f>
        <v>*</v>
      </c>
      <c r="I729" s="95" t="str">
        <f>IF(SP_SUL!AC732="","*",SP_SUL!AC732)</f>
        <v>*</v>
      </c>
      <c r="J729" s="96" t="str">
        <f>IF(SP_SUL!AA732="","*",SP_SUL!AA732)</f>
        <v>*</v>
      </c>
      <c r="K729" s="97" t="str">
        <f>IF(SP_SUL!AD732="","*",SP_SUL!AD732)</f>
        <v>*</v>
      </c>
    </row>
    <row r="730" spans="2:11">
      <c r="B730" s="94" t="str">
        <f>IF(SP_SUL!Y733="","*",SP_SUL!Y733)</f>
        <v>*</v>
      </c>
      <c r="C730" s="95" t="str">
        <f>IF(SP_SUL!B733="","*",SP_SUL!B733)</f>
        <v>*</v>
      </c>
      <c r="D730" s="94" t="str">
        <f>IF(SP_SUL!D733="","*",SP_SUL!D733)</f>
        <v>*</v>
      </c>
      <c r="E730" s="94" t="str">
        <f>IF(SP_SUL!H733="","*",SP_SUL!H733)</f>
        <v>*</v>
      </c>
      <c r="F730" s="100" t="str">
        <f>IF(SP_SUL!M733="","*",SP_SUL!M733)</f>
        <v>-</v>
      </c>
      <c r="G730" s="95" t="str">
        <f>IF(SP_SUL!I733="","*",SP_SUL!I733)</f>
        <v>*</v>
      </c>
      <c r="H730" s="95" t="str">
        <f>IF(SP_SUL!AB733="","*",SP_SUL!AB733)</f>
        <v>*</v>
      </c>
      <c r="I730" s="95" t="str">
        <f>IF(SP_SUL!AC733="","*",SP_SUL!AC733)</f>
        <v>*</v>
      </c>
      <c r="J730" s="96" t="str">
        <f>IF(SP_SUL!AA733="","*",SP_SUL!AA733)</f>
        <v>*</v>
      </c>
      <c r="K730" s="97" t="str">
        <f>IF(SP_SUL!AD733="","*",SP_SUL!AD733)</f>
        <v>*</v>
      </c>
    </row>
    <row r="731" spans="2:11">
      <c r="B731" s="94" t="str">
        <f>IF(SP_SUL!Y734="","*",SP_SUL!Y734)</f>
        <v>*</v>
      </c>
      <c r="C731" s="95" t="str">
        <f>IF(SP_SUL!B734="","*",SP_SUL!B734)</f>
        <v>*</v>
      </c>
      <c r="D731" s="94" t="str">
        <f>IF(SP_SUL!D734="","*",SP_SUL!D734)</f>
        <v>*</v>
      </c>
      <c r="E731" s="94" t="str">
        <f>IF(SP_SUL!H734="","*",SP_SUL!H734)</f>
        <v>*</v>
      </c>
      <c r="F731" s="100" t="str">
        <f>IF(SP_SUL!M734="","*",SP_SUL!M734)</f>
        <v>-</v>
      </c>
      <c r="G731" s="95" t="str">
        <f>IF(SP_SUL!I734="","*",SP_SUL!I734)</f>
        <v>*</v>
      </c>
      <c r="H731" s="95" t="str">
        <f>IF(SP_SUL!AB734="","*",SP_SUL!AB734)</f>
        <v>*</v>
      </c>
      <c r="I731" s="95" t="str">
        <f>IF(SP_SUL!AC734="","*",SP_SUL!AC734)</f>
        <v>*</v>
      </c>
      <c r="J731" s="96" t="str">
        <f>IF(SP_SUL!AA734="","*",SP_SUL!AA734)</f>
        <v>*</v>
      </c>
      <c r="K731" s="97" t="str">
        <f>IF(SP_SUL!AD734="","*",SP_SUL!AD734)</f>
        <v>*</v>
      </c>
    </row>
    <row r="732" spans="2:11">
      <c r="B732" s="94" t="str">
        <f>IF(SP_SUL!Y735="","*",SP_SUL!Y735)</f>
        <v>*</v>
      </c>
      <c r="C732" s="95" t="str">
        <f>IF(SP_SUL!B735="","*",SP_SUL!B735)</f>
        <v>*</v>
      </c>
      <c r="D732" s="94" t="str">
        <f>IF(SP_SUL!D735="","*",SP_SUL!D735)</f>
        <v>*</v>
      </c>
      <c r="E732" s="94" t="str">
        <f>IF(SP_SUL!H735="","*",SP_SUL!H735)</f>
        <v>*</v>
      </c>
      <c r="F732" s="100" t="str">
        <f>IF(SP_SUL!M735="","*",SP_SUL!M735)</f>
        <v>-</v>
      </c>
      <c r="G732" s="95" t="str">
        <f>IF(SP_SUL!I735="","*",SP_SUL!I735)</f>
        <v>*</v>
      </c>
      <c r="H732" s="95" t="str">
        <f>IF(SP_SUL!AB735="","*",SP_SUL!AB735)</f>
        <v>*</v>
      </c>
      <c r="I732" s="95" t="str">
        <f>IF(SP_SUL!AC735="","*",SP_SUL!AC735)</f>
        <v>*</v>
      </c>
      <c r="J732" s="96" t="str">
        <f>IF(SP_SUL!AA735="","*",SP_SUL!AA735)</f>
        <v>*</v>
      </c>
      <c r="K732" s="97" t="str">
        <f>IF(SP_SUL!AD735="","*",SP_SUL!AD735)</f>
        <v>*</v>
      </c>
    </row>
    <row r="733" spans="2:11">
      <c r="B733" s="94" t="str">
        <f>IF(SP_SUL!Y736="","*",SP_SUL!Y736)</f>
        <v>*</v>
      </c>
      <c r="C733" s="95" t="str">
        <f>IF(SP_SUL!B736="","*",SP_SUL!B736)</f>
        <v>*</v>
      </c>
      <c r="D733" s="94" t="str">
        <f>IF(SP_SUL!D736="","*",SP_SUL!D736)</f>
        <v>*</v>
      </c>
      <c r="E733" s="94" t="str">
        <f>IF(SP_SUL!H736="","*",SP_SUL!H736)</f>
        <v>*</v>
      </c>
      <c r="F733" s="100" t="str">
        <f>IF(SP_SUL!M736="","*",SP_SUL!M736)</f>
        <v>-</v>
      </c>
      <c r="G733" s="95" t="str">
        <f>IF(SP_SUL!I736="","*",SP_SUL!I736)</f>
        <v>*</v>
      </c>
      <c r="H733" s="95" t="str">
        <f>IF(SP_SUL!AB736="","*",SP_SUL!AB736)</f>
        <v>*</v>
      </c>
      <c r="I733" s="95" t="str">
        <f>IF(SP_SUL!AC736="","*",SP_SUL!AC736)</f>
        <v>*</v>
      </c>
      <c r="J733" s="96" t="str">
        <f>IF(SP_SUL!AA736="","*",SP_SUL!AA736)</f>
        <v>*</v>
      </c>
      <c r="K733" s="97" t="str">
        <f>IF(SP_SUL!AD736="","*",SP_SUL!AD736)</f>
        <v>*</v>
      </c>
    </row>
    <row r="734" spans="2:11">
      <c r="B734" s="94" t="str">
        <f>IF(SP_SUL!Y737="","*",SP_SUL!Y737)</f>
        <v>*</v>
      </c>
      <c r="C734" s="95" t="str">
        <f>IF(SP_SUL!B737="","*",SP_SUL!B737)</f>
        <v>*</v>
      </c>
      <c r="D734" s="94" t="str">
        <f>IF(SP_SUL!D737="","*",SP_SUL!D737)</f>
        <v>*</v>
      </c>
      <c r="E734" s="94" t="str">
        <f>IF(SP_SUL!H737="","*",SP_SUL!H737)</f>
        <v>*</v>
      </c>
      <c r="F734" s="100" t="str">
        <f>IF(SP_SUL!M737="","*",SP_SUL!M737)</f>
        <v>-</v>
      </c>
      <c r="G734" s="95" t="str">
        <f>IF(SP_SUL!I737="","*",SP_SUL!I737)</f>
        <v>*</v>
      </c>
      <c r="H734" s="95" t="str">
        <f>IF(SP_SUL!AB737="","*",SP_SUL!AB737)</f>
        <v>*</v>
      </c>
      <c r="I734" s="95" t="str">
        <f>IF(SP_SUL!AC737="","*",SP_SUL!AC737)</f>
        <v>*</v>
      </c>
      <c r="J734" s="96" t="str">
        <f>IF(SP_SUL!AA737="","*",SP_SUL!AA737)</f>
        <v>*</v>
      </c>
      <c r="K734" s="97" t="str">
        <f>IF(SP_SUL!AD737="","*",SP_SUL!AD737)</f>
        <v>*</v>
      </c>
    </row>
    <row r="735" spans="2:11">
      <c r="B735" s="94" t="str">
        <f>IF(SP_SUL!Y738="","*",SP_SUL!Y738)</f>
        <v>*</v>
      </c>
      <c r="C735" s="95" t="str">
        <f>IF(SP_SUL!B738="","*",SP_SUL!B738)</f>
        <v>*</v>
      </c>
      <c r="D735" s="94" t="str">
        <f>IF(SP_SUL!D738="","*",SP_SUL!D738)</f>
        <v>*</v>
      </c>
      <c r="E735" s="94" t="str">
        <f>IF(SP_SUL!H738="","*",SP_SUL!H738)</f>
        <v>*</v>
      </c>
      <c r="F735" s="100" t="str">
        <f>IF(SP_SUL!M738="","*",SP_SUL!M738)</f>
        <v>-</v>
      </c>
      <c r="G735" s="95" t="str">
        <f>IF(SP_SUL!I738="","*",SP_SUL!I738)</f>
        <v>*</v>
      </c>
      <c r="H735" s="95" t="str">
        <f>IF(SP_SUL!AB738="","*",SP_SUL!AB738)</f>
        <v>*</v>
      </c>
      <c r="I735" s="95" t="str">
        <f>IF(SP_SUL!AC738="","*",SP_SUL!AC738)</f>
        <v>*</v>
      </c>
      <c r="J735" s="96" t="str">
        <f>IF(SP_SUL!AA738="","*",SP_SUL!AA738)</f>
        <v>*</v>
      </c>
      <c r="K735" s="97" t="str">
        <f>IF(SP_SUL!AD738="","*",SP_SUL!AD738)</f>
        <v>*</v>
      </c>
    </row>
    <row r="736" spans="2:11">
      <c r="B736" s="94" t="str">
        <f>IF(SP_SUL!Y739="","*",SP_SUL!Y739)</f>
        <v>*</v>
      </c>
      <c r="C736" s="95" t="str">
        <f>IF(SP_SUL!B739="","*",SP_SUL!B739)</f>
        <v>*</v>
      </c>
      <c r="D736" s="94" t="str">
        <f>IF(SP_SUL!D739="","*",SP_SUL!D739)</f>
        <v>*</v>
      </c>
      <c r="E736" s="94" t="str">
        <f>IF(SP_SUL!H739="","*",SP_SUL!H739)</f>
        <v>*</v>
      </c>
      <c r="F736" s="100" t="str">
        <f>IF(SP_SUL!M739="","*",SP_SUL!M739)</f>
        <v>-</v>
      </c>
      <c r="G736" s="95" t="str">
        <f>IF(SP_SUL!I739="","*",SP_SUL!I739)</f>
        <v>*</v>
      </c>
      <c r="H736" s="95" t="str">
        <f>IF(SP_SUL!AB739="","*",SP_SUL!AB739)</f>
        <v>*</v>
      </c>
      <c r="I736" s="95" t="str">
        <f>IF(SP_SUL!AC739="","*",SP_SUL!AC739)</f>
        <v>*</v>
      </c>
      <c r="J736" s="96" t="str">
        <f>IF(SP_SUL!AA739="","*",SP_SUL!AA739)</f>
        <v>*</v>
      </c>
      <c r="K736" s="97" t="str">
        <f>IF(SP_SUL!AD739="","*",SP_SUL!AD739)</f>
        <v>*</v>
      </c>
    </row>
    <row r="737" spans="2:11">
      <c r="B737" s="94" t="str">
        <f>IF(SP_SUL!Y740="","*",SP_SUL!Y740)</f>
        <v>*</v>
      </c>
      <c r="C737" s="95" t="str">
        <f>IF(SP_SUL!B740="","*",SP_SUL!B740)</f>
        <v>*</v>
      </c>
      <c r="D737" s="94" t="str">
        <f>IF(SP_SUL!D740="","*",SP_SUL!D740)</f>
        <v>*</v>
      </c>
      <c r="E737" s="94" t="str">
        <f>IF(SP_SUL!H740="","*",SP_SUL!H740)</f>
        <v>*</v>
      </c>
      <c r="F737" s="100" t="str">
        <f>IF(SP_SUL!M740="","*",SP_SUL!M740)</f>
        <v>-</v>
      </c>
      <c r="G737" s="95" t="str">
        <f>IF(SP_SUL!I740="","*",SP_SUL!I740)</f>
        <v>*</v>
      </c>
      <c r="H737" s="95" t="str">
        <f>IF(SP_SUL!AB740="","*",SP_SUL!AB740)</f>
        <v>*</v>
      </c>
      <c r="I737" s="95" t="str">
        <f>IF(SP_SUL!AC740="","*",SP_SUL!AC740)</f>
        <v>*</v>
      </c>
      <c r="J737" s="96" t="str">
        <f>IF(SP_SUL!AA740="","*",SP_SUL!AA740)</f>
        <v>*</v>
      </c>
      <c r="K737" s="97" t="str">
        <f>IF(SP_SUL!AD740="","*",SP_SUL!AD740)</f>
        <v>*</v>
      </c>
    </row>
    <row r="738" spans="2:11">
      <c r="B738" s="94" t="str">
        <f>IF(SP_SUL!Y741="","*",SP_SUL!Y741)</f>
        <v>*</v>
      </c>
      <c r="C738" s="95" t="str">
        <f>IF(SP_SUL!B741="","*",SP_SUL!B741)</f>
        <v>*</v>
      </c>
      <c r="D738" s="94" t="str">
        <f>IF(SP_SUL!D741="","*",SP_SUL!D741)</f>
        <v>*</v>
      </c>
      <c r="E738" s="94" t="str">
        <f>IF(SP_SUL!H741="","*",SP_SUL!H741)</f>
        <v>*</v>
      </c>
      <c r="F738" s="100" t="str">
        <f>IF(SP_SUL!M741="","*",SP_SUL!M741)</f>
        <v>-</v>
      </c>
      <c r="G738" s="95" t="str">
        <f>IF(SP_SUL!I741="","*",SP_SUL!I741)</f>
        <v>*</v>
      </c>
      <c r="H738" s="95" t="str">
        <f>IF(SP_SUL!AB741="","*",SP_SUL!AB741)</f>
        <v>*</v>
      </c>
      <c r="I738" s="95" t="str">
        <f>IF(SP_SUL!AC741="","*",SP_SUL!AC741)</f>
        <v>*</v>
      </c>
      <c r="J738" s="96" t="str">
        <f>IF(SP_SUL!AA741="","*",SP_SUL!AA741)</f>
        <v>*</v>
      </c>
      <c r="K738" s="97" t="str">
        <f>IF(SP_SUL!AD741="","*",SP_SUL!AD741)</f>
        <v>*</v>
      </c>
    </row>
    <row r="739" spans="2:11">
      <c r="B739" s="94" t="str">
        <f>IF(SP_SUL!Y742="","*",SP_SUL!Y742)</f>
        <v>*</v>
      </c>
      <c r="C739" s="95" t="str">
        <f>IF(SP_SUL!B742="","*",SP_SUL!B742)</f>
        <v>*</v>
      </c>
      <c r="D739" s="94" t="str">
        <f>IF(SP_SUL!D742="","*",SP_SUL!D742)</f>
        <v>*</v>
      </c>
      <c r="E739" s="94" t="str">
        <f>IF(SP_SUL!H742="","*",SP_SUL!H742)</f>
        <v>*</v>
      </c>
      <c r="F739" s="100" t="str">
        <f>IF(SP_SUL!M742="","*",SP_SUL!M742)</f>
        <v>-</v>
      </c>
      <c r="G739" s="95" t="str">
        <f>IF(SP_SUL!I742="","*",SP_SUL!I742)</f>
        <v>*</v>
      </c>
      <c r="H739" s="95" t="str">
        <f>IF(SP_SUL!AB742="","*",SP_SUL!AB742)</f>
        <v>*</v>
      </c>
      <c r="I739" s="95" t="str">
        <f>IF(SP_SUL!AC742="","*",SP_SUL!AC742)</f>
        <v>*</v>
      </c>
      <c r="J739" s="96" t="str">
        <f>IF(SP_SUL!AA742="","*",SP_SUL!AA742)</f>
        <v>*</v>
      </c>
      <c r="K739" s="97" t="str">
        <f>IF(SP_SUL!AD742="","*",SP_SUL!AD742)</f>
        <v>*</v>
      </c>
    </row>
    <row r="740" spans="2:11">
      <c r="B740" s="94" t="str">
        <f>IF(SP_SUL!Y743="","*",SP_SUL!Y743)</f>
        <v>*</v>
      </c>
      <c r="C740" s="95" t="str">
        <f>IF(SP_SUL!B743="","*",SP_SUL!B743)</f>
        <v>*</v>
      </c>
      <c r="D740" s="94" t="str">
        <f>IF(SP_SUL!D743="","*",SP_SUL!D743)</f>
        <v>*</v>
      </c>
      <c r="E740" s="94" t="str">
        <f>IF(SP_SUL!H743="","*",SP_SUL!H743)</f>
        <v>*</v>
      </c>
      <c r="F740" s="100" t="str">
        <f>IF(SP_SUL!M743="","*",SP_SUL!M743)</f>
        <v>-</v>
      </c>
      <c r="G740" s="95" t="str">
        <f>IF(SP_SUL!I743="","*",SP_SUL!I743)</f>
        <v>*</v>
      </c>
      <c r="H740" s="95" t="str">
        <f>IF(SP_SUL!AB743="","*",SP_SUL!AB743)</f>
        <v>*</v>
      </c>
      <c r="I740" s="95" t="str">
        <f>IF(SP_SUL!AC743="","*",SP_SUL!AC743)</f>
        <v>*</v>
      </c>
      <c r="J740" s="96" t="str">
        <f>IF(SP_SUL!AA743="","*",SP_SUL!AA743)</f>
        <v>*</v>
      </c>
      <c r="K740" s="97" t="str">
        <f>IF(SP_SUL!AD743="","*",SP_SUL!AD743)</f>
        <v>*</v>
      </c>
    </row>
    <row r="741" spans="2:11">
      <c r="B741" s="94" t="str">
        <f>IF(SP_SUL!Y744="","*",SP_SUL!Y744)</f>
        <v>*</v>
      </c>
      <c r="C741" s="95" t="str">
        <f>IF(SP_SUL!B744="","*",SP_SUL!B744)</f>
        <v>*</v>
      </c>
      <c r="D741" s="94" t="str">
        <f>IF(SP_SUL!D744="","*",SP_SUL!D744)</f>
        <v>*</v>
      </c>
      <c r="E741" s="94" t="str">
        <f>IF(SP_SUL!H744="","*",SP_SUL!H744)</f>
        <v>*</v>
      </c>
      <c r="F741" s="100" t="str">
        <f>IF(SP_SUL!M744="","*",SP_SUL!M744)</f>
        <v>-</v>
      </c>
      <c r="G741" s="95" t="str">
        <f>IF(SP_SUL!I744="","*",SP_SUL!I744)</f>
        <v>*</v>
      </c>
      <c r="H741" s="95" t="str">
        <f>IF(SP_SUL!AB744="","*",SP_SUL!AB744)</f>
        <v>*</v>
      </c>
      <c r="I741" s="95" t="str">
        <f>IF(SP_SUL!AC744="","*",SP_SUL!AC744)</f>
        <v>*</v>
      </c>
      <c r="J741" s="96" t="str">
        <f>IF(SP_SUL!AA744="","*",SP_SUL!AA744)</f>
        <v>*</v>
      </c>
      <c r="K741" s="97" t="str">
        <f>IF(SP_SUL!AD744="","*",SP_SUL!AD744)</f>
        <v>*</v>
      </c>
    </row>
    <row r="742" spans="2:11">
      <c r="B742" s="94" t="str">
        <f>IF(SP_SUL!Y745="","*",SP_SUL!Y745)</f>
        <v>*</v>
      </c>
      <c r="C742" s="95" t="str">
        <f>IF(SP_SUL!B745="","*",SP_SUL!B745)</f>
        <v>*</v>
      </c>
      <c r="D742" s="94" t="str">
        <f>IF(SP_SUL!D745="","*",SP_SUL!D745)</f>
        <v>*</v>
      </c>
      <c r="E742" s="94" t="str">
        <f>IF(SP_SUL!H745="","*",SP_SUL!H745)</f>
        <v>*</v>
      </c>
      <c r="F742" s="100" t="str">
        <f>IF(SP_SUL!M745="","*",SP_SUL!M745)</f>
        <v>-</v>
      </c>
      <c r="G742" s="95" t="str">
        <f>IF(SP_SUL!I745="","*",SP_SUL!I745)</f>
        <v>*</v>
      </c>
      <c r="H742" s="95" t="str">
        <f>IF(SP_SUL!AB745="","*",SP_SUL!AB745)</f>
        <v>*</v>
      </c>
      <c r="I742" s="95" t="str">
        <f>IF(SP_SUL!AC745="","*",SP_SUL!AC745)</f>
        <v>*</v>
      </c>
      <c r="J742" s="96" t="str">
        <f>IF(SP_SUL!AA745="","*",SP_SUL!AA745)</f>
        <v>*</v>
      </c>
      <c r="K742" s="97" t="str">
        <f>IF(SP_SUL!AD745="","*",SP_SUL!AD745)</f>
        <v>*</v>
      </c>
    </row>
    <row r="743" spans="2:11">
      <c r="B743" s="94" t="str">
        <f>IF(SP_SUL!Y746="","*",SP_SUL!Y746)</f>
        <v>*</v>
      </c>
      <c r="C743" s="95" t="str">
        <f>IF(SP_SUL!B746="","*",SP_SUL!B746)</f>
        <v>*</v>
      </c>
      <c r="D743" s="94" t="str">
        <f>IF(SP_SUL!D746="","*",SP_SUL!D746)</f>
        <v>*</v>
      </c>
      <c r="E743" s="94" t="str">
        <f>IF(SP_SUL!H746="","*",SP_SUL!H746)</f>
        <v>*</v>
      </c>
      <c r="F743" s="100" t="str">
        <f>IF(SP_SUL!M746="","*",SP_SUL!M746)</f>
        <v>-</v>
      </c>
      <c r="G743" s="95" t="str">
        <f>IF(SP_SUL!I746="","*",SP_SUL!I746)</f>
        <v>*</v>
      </c>
      <c r="H743" s="95" t="str">
        <f>IF(SP_SUL!AB746="","*",SP_SUL!AB746)</f>
        <v>*</v>
      </c>
      <c r="I743" s="95" t="str">
        <f>IF(SP_SUL!AC746="","*",SP_SUL!AC746)</f>
        <v>*</v>
      </c>
      <c r="J743" s="96" t="str">
        <f>IF(SP_SUL!AA746="","*",SP_SUL!AA746)</f>
        <v>*</v>
      </c>
      <c r="K743" s="97" t="str">
        <f>IF(SP_SUL!AD746="","*",SP_SUL!AD746)</f>
        <v>*</v>
      </c>
    </row>
    <row r="744" spans="2:11">
      <c r="B744" s="94" t="str">
        <f>IF(SP_SUL!Y747="","*",SP_SUL!Y747)</f>
        <v>*</v>
      </c>
      <c r="C744" s="95" t="str">
        <f>IF(SP_SUL!B747="","*",SP_SUL!B747)</f>
        <v>*</v>
      </c>
      <c r="D744" s="94" t="str">
        <f>IF(SP_SUL!D747="","*",SP_SUL!D747)</f>
        <v>*</v>
      </c>
      <c r="E744" s="94" t="str">
        <f>IF(SP_SUL!H747="","*",SP_SUL!H747)</f>
        <v>*</v>
      </c>
      <c r="F744" s="100" t="str">
        <f>IF(SP_SUL!M747="","*",SP_SUL!M747)</f>
        <v>-</v>
      </c>
      <c r="G744" s="95" t="str">
        <f>IF(SP_SUL!I747="","*",SP_SUL!I747)</f>
        <v>*</v>
      </c>
      <c r="H744" s="95" t="str">
        <f>IF(SP_SUL!AB747="","*",SP_SUL!AB747)</f>
        <v>*</v>
      </c>
      <c r="I744" s="95" t="str">
        <f>IF(SP_SUL!AC747="","*",SP_SUL!AC747)</f>
        <v>*</v>
      </c>
      <c r="J744" s="96" t="str">
        <f>IF(SP_SUL!AA747="","*",SP_SUL!AA747)</f>
        <v>*</v>
      </c>
      <c r="K744" s="97" t="str">
        <f>IF(SP_SUL!AD747="","*",SP_SUL!AD747)</f>
        <v>*</v>
      </c>
    </row>
    <row r="745" spans="2:11">
      <c r="B745" s="94" t="str">
        <f>IF(SP_SUL!Y748="","*",SP_SUL!Y748)</f>
        <v>*</v>
      </c>
      <c r="C745" s="95" t="str">
        <f>IF(SP_SUL!B748="","*",SP_SUL!B748)</f>
        <v>*</v>
      </c>
      <c r="D745" s="94" t="str">
        <f>IF(SP_SUL!D748="","*",SP_SUL!D748)</f>
        <v>*</v>
      </c>
      <c r="E745" s="94" t="str">
        <f>IF(SP_SUL!H748="","*",SP_SUL!H748)</f>
        <v>*</v>
      </c>
      <c r="F745" s="100" t="str">
        <f>IF(SP_SUL!M748="","*",SP_SUL!M748)</f>
        <v>-</v>
      </c>
      <c r="G745" s="95" t="str">
        <f>IF(SP_SUL!I748="","*",SP_SUL!I748)</f>
        <v>*</v>
      </c>
      <c r="H745" s="95" t="str">
        <f>IF(SP_SUL!AB748="","*",SP_SUL!AB748)</f>
        <v>*</v>
      </c>
      <c r="I745" s="95" t="str">
        <f>IF(SP_SUL!AC748="","*",SP_SUL!AC748)</f>
        <v>*</v>
      </c>
      <c r="J745" s="96" t="str">
        <f>IF(SP_SUL!AA748="","*",SP_SUL!AA748)</f>
        <v>*</v>
      </c>
      <c r="K745" s="97" t="str">
        <f>IF(SP_SUL!AD748="","*",SP_SUL!AD748)</f>
        <v>*</v>
      </c>
    </row>
    <row r="746" spans="2:11">
      <c r="B746" s="94" t="str">
        <f>IF(SP_SUL!Y749="","*",SP_SUL!Y749)</f>
        <v>*</v>
      </c>
      <c r="C746" s="95" t="str">
        <f>IF(SP_SUL!B749="","*",SP_SUL!B749)</f>
        <v>*</v>
      </c>
      <c r="D746" s="94" t="str">
        <f>IF(SP_SUL!D749="","*",SP_SUL!D749)</f>
        <v>*</v>
      </c>
      <c r="E746" s="94" t="str">
        <f>IF(SP_SUL!H749="","*",SP_SUL!H749)</f>
        <v>*</v>
      </c>
      <c r="F746" s="100" t="str">
        <f>IF(SP_SUL!M749="","*",SP_SUL!M749)</f>
        <v>-</v>
      </c>
      <c r="G746" s="95" t="str">
        <f>IF(SP_SUL!I749="","*",SP_SUL!I749)</f>
        <v>*</v>
      </c>
      <c r="H746" s="95" t="str">
        <f>IF(SP_SUL!AB749="","*",SP_SUL!AB749)</f>
        <v>*</v>
      </c>
      <c r="I746" s="95" t="str">
        <f>IF(SP_SUL!AC749="","*",SP_SUL!AC749)</f>
        <v>*</v>
      </c>
      <c r="J746" s="96" t="str">
        <f>IF(SP_SUL!AA749="","*",SP_SUL!AA749)</f>
        <v>*</v>
      </c>
      <c r="K746" s="97" t="str">
        <f>IF(SP_SUL!AD749="","*",SP_SUL!AD749)</f>
        <v>*</v>
      </c>
    </row>
    <row r="747" spans="2:11">
      <c r="B747" s="94" t="str">
        <f>IF(SP_SUL!Y750="","*",SP_SUL!Y750)</f>
        <v>*</v>
      </c>
      <c r="C747" s="95" t="str">
        <f>IF(SP_SUL!B750="","*",SP_SUL!B750)</f>
        <v>*</v>
      </c>
      <c r="D747" s="94" t="str">
        <f>IF(SP_SUL!D750="","*",SP_SUL!D750)</f>
        <v>*</v>
      </c>
      <c r="E747" s="94" t="str">
        <f>IF(SP_SUL!H750="","*",SP_SUL!H750)</f>
        <v>*</v>
      </c>
      <c r="F747" s="100" t="str">
        <f>IF(SP_SUL!M750="","*",SP_SUL!M750)</f>
        <v>-</v>
      </c>
      <c r="G747" s="95" t="str">
        <f>IF(SP_SUL!I750="","*",SP_SUL!I750)</f>
        <v>*</v>
      </c>
      <c r="H747" s="95" t="str">
        <f>IF(SP_SUL!AB750="","*",SP_SUL!AB750)</f>
        <v>*</v>
      </c>
      <c r="I747" s="95" t="str">
        <f>IF(SP_SUL!AC750="","*",SP_SUL!AC750)</f>
        <v>*</v>
      </c>
      <c r="J747" s="96" t="str">
        <f>IF(SP_SUL!AA750="","*",SP_SUL!AA750)</f>
        <v>*</v>
      </c>
      <c r="K747" s="97" t="str">
        <f>IF(SP_SUL!AD750="","*",SP_SUL!AD750)</f>
        <v>*</v>
      </c>
    </row>
    <row r="748" spans="2:11">
      <c r="B748" s="94" t="str">
        <f>IF(SP_SUL!Y751="","*",SP_SUL!Y751)</f>
        <v>*</v>
      </c>
      <c r="C748" s="95" t="str">
        <f>IF(SP_SUL!B751="","*",SP_SUL!B751)</f>
        <v>*</v>
      </c>
      <c r="D748" s="94" t="str">
        <f>IF(SP_SUL!D751="","*",SP_SUL!D751)</f>
        <v>*</v>
      </c>
      <c r="E748" s="94" t="str">
        <f>IF(SP_SUL!H751="","*",SP_SUL!H751)</f>
        <v>*</v>
      </c>
      <c r="F748" s="100" t="str">
        <f>IF(SP_SUL!M751="","*",SP_SUL!M751)</f>
        <v>-</v>
      </c>
      <c r="G748" s="95" t="str">
        <f>IF(SP_SUL!I751="","*",SP_SUL!I751)</f>
        <v>*</v>
      </c>
      <c r="H748" s="95" t="str">
        <f>IF(SP_SUL!AB751="","*",SP_SUL!AB751)</f>
        <v>*</v>
      </c>
      <c r="I748" s="95" t="str">
        <f>IF(SP_SUL!AC751="","*",SP_SUL!AC751)</f>
        <v>*</v>
      </c>
      <c r="J748" s="96" t="str">
        <f>IF(SP_SUL!AA751="","*",SP_SUL!AA751)</f>
        <v>*</v>
      </c>
      <c r="K748" s="97" t="str">
        <f>IF(SP_SUL!AD751="","*",SP_SUL!AD751)</f>
        <v>*</v>
      </c>
    </row>
    <row r="749" spans="2:11">
      <c r="B749" s="94" t="str">
        <f>IF(SP_SUL!Y752="","*",SP_SUL!Y752)</f>
        <v>*</v>
      </c>
      <c r="C749" s="95" t="str">
        <f>IF(SP_SUL!B752="","*",SP_SUL!B752)</f>
        <v>*</v>
      </c>
      <c r="D749" s="94" t="str">
        <f>IF(SP_SUL!D752="","*",SP_SUL!D752)</f>
        <v>*</v>
      </c>
      <c r="E749" s="94" t="str">
        <f>IF(SP_SUL!H752="","*",SP_SUL!H752)</f>
        <v>*</v>
      </c>
      <c r="F749" s="100" t="str">
        <f>IF(SP_SUL!M752="","*",SP_SUL!M752)</f>
        <v>-</v>
      </c>
      <c r="G749" s="95" t="str">
        <f>IF(SP_SUL!I752="","*",SP_SUL!I752)</f>
        <v>*</v>
      </c>
      <c r="H749" s="95" t="str">
        <f>IF(SP_SUL!AB752="","*",SP_SUL!AB752)</f>
        <v>*</v>
      </c>
      <c r="I749" s="95" t="str">
        <f>IF(SP_SUL!AC752="","*",SP_SUL!AC752)</f>
        <v>*</v>
      </c>
      <c r="J749" s="96" t="str">
        <f>IF(SP_SUL!AA752="","*",SP_SUL!AA752)</f>
        <v>*</v>
      </c>
      <c r="K749" s="97" t="str">
        <f>IF(SP_SUL!AD752="","*",SP_SUL!AD752)</f>
        <v>*</v>
      </c>
    </row>
    <row r="750" spans="2:11">
      <c r="B750" s="94" t="str">
        <f>IF(SP_SUL!Y753="","*",SP_SUL!Y753)</f>
        <v>*</v>
      </c>
      <c r="C750" s="95" t="str">
        <f>IF(SP_SUL!B753="","*",SP_SUL!B753)</f>
        <v>*</v>
      </c>
      <c r="D750" s="94" t="str">
        <f>IF(SP_SUL!D753="","*",SP_SUL!D753)</f>
        <v>*</v>
      </c>
      <c r="E750" s="94" t="str">
        <f>IF(SP_SUL!H753="","*",SP_SUL!H753)</f>
        <v>*</v>
      </c>
      <c r="F750" s="100" t="str">
        <f>IF(SP_SUL!M753="","*",SP_SUL!M753)</f>
        <v>-</v>
      </c>
      <c r="G750" s="95" t="str">
        <f>IF(SP_SUL!I753="","*",SP_SUL!I753)</f>
        <v>*</v>
      </c>
      <c r="H750" s="95" t="str">
        <f>IF(SP_SUL!AB753="","*",SP_SUL!AB753)</f>
        <v>*</v>
      </c>
      <c r="I750" s="95" t="str">
        <f>IF(SP_SUL!AC753="","*",SP_SUL!AC753)</f>
        <v>*</v>
      </c>
      <c r="J750" s="96" t="str">
        <f>IF(SP_SUL!AA753="","*",SP_SUL!AA753)</f>
        <v>*</v>
      </c>
      <c r="K750" s="97" t="str">
        <f>IF(SP_SUL!AD753="","*",SP_SUL!AD753)</f>
        <v>*</v>
      </c>
    </row>
    <row r="751" spans="2:11">
      <c r="B751" s="94" t="str">
        <f>IF(SP_SUL!Y754="","*",SP_SUL!Y754)</f>
        <v>*</v>
      </c>
      <c r="C751" s="95" t="str">
        <f>IF(SP_SUL!B754="","*",SP_SUL!B754)</f>
        <v>*</v>
      </c>
      <c r="D751" s="94" t="str">
        <f>IF(SP_SUL!D754="","*",SP_SUL!D754)</f>
        <v>*</v>
      </c>
      <c r="E751" s="94" t="str">
        <f>IF(SP_SUL!H754="","*",SP_SUL!H754)</f>
        <v>*</v>
      </c>
      <c r="F751" s="100" t="str">
        <f>IF(SP_SUL!M754="","*",SP_SUL!M754)</f>
        <v>-</v>
      </c>
      <c r="G751" s="95" t="str">
        <f>IF(SP_SUL!I754="","*",SP_SUL!I754)</f>
        <v>*</v>
      </c>
      <c r="H751" s="95" t="str">
        <f>IF(SP_SUL!AB754="","*",SP_SUL!AB754)</f>
        <v>*</v>
      </c>
      <c r="I751" s="95" t="str">
        <f>IF(SP_SUL!AC754="","*",SP_SUL!AC754)</f>
        <v>*</v>
      </c>
      <c r="J751" s="96" t="str">
        <f>IF(SP_SUL!AA754="","*",SP_SUL!AA754)</f>
        <v>*</v>
      </c>
      <c r="K751" s="97" t="str">
        <f>IF(SP_SUL!AD754="","*",SP_SUL!AD754)</f>
        <v>*</v>
      </c>
    </row>
    <row r="752" spans="2:11">
      <c r="B752" s="94" t="str">
        <f>IF(SP_SUL!Y755="","*",SP_SUL!Y755)</f>
        <v>*</v>
      </c>
      <c r="C752" s="95" t="str">
        <f>IF(SP_SUL!B755="","*",SP_SUL!B755)</f>
        <v>*</v>
      </c>
      <c r="D752" s="94" t="str">
        <f>IF(SP_SUL!D755="","*",SP_SUL!D755)</f>
        <v>*</v>
      </c>
      <c r="E752" s="94" t="str">
        <f>IF(SP_SUL!H755="","*",SP_SUL!H755)</f>
        <v>*</v>
      </c>
      <c r="F752" s="100" t="str">
        <f>IF(SP_SUL!M755="","*",SP_SUL!M755)</f>
        <v>-</v>
      </c>
      <c r="G752" s="95" t="str">
        <f>IF(SP_SUL!I755="","*",SP_SUL!I755)</f>
        <v>*</v>
      </c>
      <c r="H752" s="95" t="str">
        <f>IF(SP_SUL!AB755="","*",SP_SUL!AB755)</f>
        <v>*</v>
      </c>
      <c r="I752" s="95" t="str">
        <f>IF(SP_SUL!AC755="","*",SP_SUL!AC755)</f>
        <v>*</v>
      </c>
      <c r="J752" s="96" t="str">
        <f>IF(SP_SUL!AA755="","*",SP_SUL!AA755)</f>
        <v>*</v>
      </c>
      <c r="K752" s="97" t="str">
        <f>IF(SP_SUL!AD755="","*",SP_SUL!AD755)</f>
        <v>*</v>
      </c>
    </row>
    <row r="753" spans="2:11">
      <c r="B753" s="94" t="str">
        <f>IF(SP_SUL!Y756="","*",SP_SUL!Y756)</f>
        <v>*</v>
      </c>
      <c r="C753" s="95" t="str">
        <f>IF(SP_SUL!B756="","*",SP_SUL!B756)</f>
        <v>*</v>
      </c>
      <c r="D753" s="94" t="str">
        <f>IF(SP_SUL!D756="","*",SP_SUL!D756)</f>
        <v>*</v>
      </c>
      <c r="E753" s="94" t="str">
        <f>IF(SP_SUL!H756="","*",SP_SUL!H756)</f>
        <v>*</v>
      </c>
      <c r="F753" s="100" t="str">
        <f>IF(SP_SUL!M756="","*",SP_SUL!M756)</f>
        <v>-</v>
      </c>
      <c r="G753" s="95" t="str">
        <f>IF(SP_SUL!I756="","*",SP_SUL!I756)</f>
        <v>*</v>
      </c>
      <c r="H753" s="95" t="str">
        <f>IF(SP_SUL!AB756="","*",SP_SUL!AB756)</f>
        <v>*</v>
      </c>
      <c r="I753" s="95" t="str">
        <f>IF(SP_SUL!AC756="","*",SP_SUL!AC756)</f>
        <v>*</v>
      </c>
      <c r="J753" s="96" t="str">
        <f>IF(SP_SUL!AA756="","*",SP_SUL!AA756)</f>
        <v>*</v>
      </c>
      <c r="K753" s="97" t="str">
        <f>IF(SP_SUL!AD756="","*",SP_SUL!AD756)</f>
        <v>*</v>
      </c>
    </row>
    <row r="754" spans="2:11">
      <c r="B754" s="94" t="str">
        <f>IF(SP_SUL!Y757="","*",SP_SUL!Y757)</f>
        <v>*</v>
      </c>
      <c r="C754" s="95" t="str">
        <f>IF(SP_SUL!B757="","*",SP_SUL!B757)</f>
        <v>*</v>
      </c>
      <c r="D754" s="94" t="str">
        <f>IF(SP_SUL!D757="","*",SP_SUL!D757)</f>
        <v>*</v>
      </c>
      <c r="E754" s="94" t="str">
        <f>IF(SP_SUL!H757="","*",SP_SUL!H757)</f>
        <v>*</v>
      </c>
      <c r="F754" s="100" t="str">
        <f>IF(SP_SUL!M757="","*",SP_SUL!M757)</f>
        <v>-</v>
      </c>
      <c r="G754" s="95" t="str">
        <f>IF(SP_SUL!I757="","*",SP_SUL!I757)</f>
        <v>*</v>
      </c>
      <c r="H754" s="95" t="str">
        <f>IF(SP_SUL!AB757="","*",SP_SUL!AB757)</f>
        <v>*</v>
      </c>
      <c r="I754" s="95" t="str">
        <f>IF(SP_SUL!AC757="","*",SP_SUL!AC757)</f>
        <v>*</v>
      </c>
      <c r="J754" s="96" t="str">
        <f>IF(SP_SUL!AA757="","*",SP_SUL!AA757)</f>
        <v>*</v>
      </c>
      <c r="K754" s="97" t="str">
        <f>IF(SP_SUL!AD757="","*",SP_SUL!AD757)</f>
        <v>*</v>
      </c>
    </row>
    <row r="755" spans="2:11">
      <c r="B755" s="94" t="str">
        <f>IF(SP_SUL!Y758="","*",SP_SUL!Y758)</f>
        <v>*</v>
      </c>
      <c r="C755" s="95" t="str">
        <f>IF(SP_SUL!B758="","*",SP_SUL!B758)</f>
        <v>*</v>
      </c>
      <c r="D755" s="94" t="str">
        <f>IF(SP_SUL!D758="","*",SP_SUL!D758)</f>
        <v>*</v>
      </c>
      <c r="E755" s="94" t="str">
        <f>IF(SP_SUL!H758="","*",SP_SUL!H758)</f>
        <v>*</v>
      </c>
      <c r="F755" s="100" t="str">
        <f>IF(SP_SUL!M758="","*",SP_SUL!M758)</f>
        <v>-</v>
      </c>
      <c r="G755" s="95" t="str">
        <f>IF(SP_SUL!I758="","*",SP_SUL!I758)</f>
        <v>*</v>
      </c>
      <c r="H755" s="95" t="str">
        <f>IF(SP_SUL!AB758="","*",SP_SUL!AB758)</f>
        <v>*</v>
      </c>
      <c r="I755" s="95" t="str">
        <f>IF(SP_SUL!AC758="","*",SP_SUL!AC758)</f>
        <v>*</v>
      </c>
      <c r="J755" s="96" t="str">
        <f>IF(SP_SUL!AA758="","*",SP_SUL!AA758)</f>
        <v>*</v>
      </c>
      <c r="K755" s="97" t="str">
        <f>IF(SP_SUL!AD758="","*",SP_SUL!AD758)</f>
        <v>*</v>
      </c>
    </row>
    <row r="756" spans="2:11">
      <c r="B756" s="94" t="str">
        <f>IF(SP_SUL!Y759="","*",SP_SUL!Y759)</f>
        <v>*</v>
      </c>
      <c r="C756" s="95" t="str">
        <f>IF(SP_SUL!B759="","*",SP_SUL!B759)</f>
        <v>*</v>
      </c>
      <c r="D756" s="94" t="str">
        <f>IF(SP_SUL!D759="","*",SP_SUL!D759)</f>
        <v>*</v>
      </c>
      <c r="E756" s="94" t="str">
        <f>IF(SP_SUL!H759="","*",SP_SUL!H759)</f>
        <v>*</v>
      </c>
      <c r="F756" s="100" t="str">
        <f>IF(SP_SUL!M759="","*",SP_SUL!M759)</f>
        <v>-</v>
      </c>
      <c r="G756" s="95" t="str">
        <f>IF(SP_SUL!I759="","*",SP_SUL!I759)</f>
        <v>*</v>
      </c>
      <c r="H756" s="95" t="str">
        <f>IF(SP_SUL!AB759="","*",SP_SUL!AB759)</f>
        <v>*</v>
      </c>
      <c r="I756" s="95" t="str">
        <f>IF(SP_SUL!AC759="","*",SP_SUL!AC759)</f>
        <v>*</v>
      </c>
      <c r="J756" s="96" t="str">
        <f>IF(SP_SUL!AA759="","*",SP_SUL!AA759)</f>
        <v>*</v>
      </c>
      <c r="K756" s="97" t="str">
        <f>IF(SP_SUL!AD759="","*",SP_SUL!AD759)</f>
        <v>*</v>
      </c>
    </row>
    <row r="757" spans="2:11">
      <c r="B757" s="94" t="str">
        <f>IF(SP_SUL!Y760="","*",SP_SUL!Y760)</f>
        <v>*</v>
      </c>
      <c r="C757" s="95" t="str">
        <f>IF(SP_SUL!B760="","*",SP_SUL!B760)</f>
        <v>*</v>
      </c>
      <c r="D757" s="94" t="str">
        <f>IF(SP_SUL!D760="","*",SP_SUL!D760)</f>
        <v>*</v>
      </c>
      <c r="E757" s="94" t="str">
        <f>IF(SP_SUL!H760="","*",SP_SUL!H760)</f>
        <v>*</v>
      </c>
      <c r="F757" s="100" t="str">
        <f>IF(SP_SUL!M760="","*",SP_SUL!M760)</f>
        <v>-</v>
      </c>
      <c r="G757" s="95" t="str">
        <f>IF(SP_SUL!I760="","*",SP_SUL!I760)</f>
        <v>*</v>
      </c>
      <c r="H757" s="95" t="str">
        <f>IF(SP_SUL!AB760="","*",SP_SUL!AB760)</f>
        <v>*</v>
      </c>
      <c r="I757" s="95" t="str">
        <f>IF(SP_SUL!AC760="","*",SP_SUL!AC760)</f>
        <v>*</v>
      </c>
      <c r="J757" s="96" t="str">
        <f>IF(SP_SUL!AA760="","*",SP_SUL!AA760)</f>
        <v>*</v>
      </c>
      <c r="K757" s="97" t="str">
        <f>IF(SP_SUL!AD760="","*",SP_SUL!AD760)</f>
        <v>*</v>
      </c>
    </row>
    <row r="758" spans="2:11">
      <c r="B758" s="94" t="str">
        <f>IF(SP_SUL!Y761="","*",SP_SUL!Y761)</f>
        <v>*</v>
      </c>
      <c r="C758" s="95" t="str">
        <f>IF(SP_SUL!B761="","*",SP_SUL!B761)</f>
        <v>*</v>
      </c>
      <c r="D758" s="94" t="str">
        <f>IF(SP_SUL!D761="","*",SP_SUL!D761)</f>
        <v>*</v>
      </c>
      <c r="E758" s="94" t="str">
        <f>IF(SP_SUL!H761="","*",SP_SUL!H761)</f>
        <v>*</v>
      </c>
      <c r="F758" s="100" t="str">
        <f>IF(SP_SUL!M761="","*",SP_SUL!M761)</f>
        <v>-</v>
      </c>
      <c r="G758" s="95" t="str">
        <f>IF(SP_SUL!I761="","*",SP_SUL!I761)</f>
        <v>*</v>
      </c>
      <c r="H758" s="95" t="str">
        <f>IF(SP_SUL!AB761="","*",SP_SUL!AB761)</f>
        <v>*</v>
      </c>
      <c r="I758" s="95" t="str">
        <f>IF(SP_SUL!AC761="","*",SP_SUL!AC761)</f>
        <v>*</v>
      </c>
      <c r="J758" s="96" t="str">
        <f>IF(SP_SUL!AA761="","*",SP_SUL!AA761)</f>
        <v>*</v>
      </c>
      <c r="K758" s="97" t="str">
        <f>IF(SP_SUL!AD761="","*",SP_SUL!AD761)</f>
        <v>*</v>
      </c>
    </row>
    <row r="759" spans="2:11">
      <c r="B759" s="94" t="str">
        <f>IF(SP_SUL!Y762="","*",SP_SUL!Y762)</f>
        <v>*</v>
      </c>
      <c r="C759" s="95" t="str">
        <f>IF(SP_SUL!B762="","*",SP_SUL!B762)</f>
        <v>*</v>
      </c>
      <c r="D759" s="94" t="str">
        <f>IF(SP_SUL!D762="","*",SP_SUL!D762)</f>
        <v>*</v>
      </c>
      <c r="E759" s="94" t="str">
        <f>IF(SP_SUL!H762="","*",SP_SUL!H762)</f>
        <v>*</v>
      </c>
      <c r="F759" s="100" t="str">
        <f>IF(SP_SUL!M762="","*",SP_SUL!M762)</f>
        <v>-</v>
      </c>
      <c r="G759" s="95" t="str">
        <f>IF(SP_SUL!I762="","*",SP_SUL!I762)</f>
        <v>*</v>
      </c>
      <c r="H759" s="95" t="str">
        <f>IF(SP_SUL!AB762="","*",SP_SUL!AB762)</f>
        <v>*</v>
      </c>
      <c r="I759" s="95" t="str">
        <f>IF(SP_SUL!AC762="","*",SP_SUL!AC762)</f>
        <v>*</v>
      </c>
      <c r="J759" s="96" t="str">
        <f>IF(SP_SUL!AA762="","*",SP_SUL!AA762)</f>
        <v>*</v>
      </c>
      <c r="K759" s="97" t="str">
        <f>IF(SP_SUL!AD762="","*",SP_SUL!AD762)</f>
        <v>*</v>
      </c>
    </row>
    <row r="760" spans="2:11">
      <c r="B760" s="94" t="str">
        <f>IF(SP_SUL!Y763="","*",SP_SUL!Y763)</f>
        <v>*</v>
      </c>
      <c r="C760" s="95" t="str">
        <f>IF(SP_SUL!B763="","*",SP_SUL!B763)</f>
        <v>*</v>
      </c>
      <c r="D760" s="94" t="str">
        <f>IF(SP_SUL!D763="","*",SP_SUL!D763)</f>
        <v>*</v>
      </c>
      <c r="E760" s="94" t="str">
        <f>IF(SP_SUL!H763="","*",SP_SUL!H763)</f>
        <v>*</v>
      </c>
      <c r="F760" s="100" t="str">
        <f>IF(SP_SUL!M763="","*",SP_SUL!M763)</f>
        <v>-</v>
      </c>
      <c r="G760" s="95" t="str">
        <f>IF(SP_SUL!I763="","*",SP_SUL!I763)</f>
        <v>*</v>
      </c>
      <c r="H760" s="95" t="str">
        <f>IF(SP_SUL!AB763="","*",SP_SUL!AB763)</f>
        <v>*</v>
      </c>
      <c r="I760" s="95" t="str">
        <f>IF(SP_SUL!AC763="","*",SP_SUL!AC763)</f>
        <v>*</v>
      </c>
      <c r="J760" s="96" t="str">
        <f>IF(SP_SUL!AA763="","*",SP_SUL!AA763)</f>
        <v>*</v>
      </c>
      <c r="K760" s="97" t="str">
        <f>IF(SP_SUL!AD763="","*",SP_SUL!AD763)</f>
        <v>*</v>
      </c>
    </row>
    <row r="761" spans="2:11">
      <c r="B761" s="94" t="str">
        <f>IF(SP_SUL!Y764="","*",SP_SUL!Y764)</f>
        <v>*</v>
      </c>
      <c r="C761" s="95" t="str">
        <f>IF(SP_SUL!B764="","*",SP_SUL!B764)</f>
        <v>*</v>
      </c>
      <c r="D761" s="94" t="str">
        <f>IF(SP_SUL!D764="","*",SP_SUL!D764)</f>
        <v>*</v>
      </c>
      <c r="E761" s="94" t="str">
        <f>IF(SP_SUL!H764="","*",SP_SUL!H764)</f>
        <v>*</v>
      </c>
      <c r="F761" s="100" t="str">
        <f>IF(SP_SUL!M764="","*",SP_SUL!M764)</f>
        <v>-</v>
      </c>
      <c r="G761" s="95" t="str">
        <f>IF(SP_SUL!I764="","*",SP_SUL!I764)</f>
        <v>*</v>
      </c>
      <c r="H761" s="95" t="str">
        <f>IF(SP_SUL!AB764="","*",SP_SUL!AB764)</f>
        <v>*</v>
      </c>
      <c r="I761" s="95" t="str">
        <f>IF(SP_SUL!AC764="","*",SP_SUL!AC764)</f>
        <v>*</v>
      </c>
      <c r="J761" s="96" t="str">
        <f>IF(SP_SUL!AA764="","*",SP_SUL!AA764)</f>
        <v>*</v>
      </c>
      <c r="K761" s="97" t="str">
        <f>IF(SP_SUL!AD764="","*",SP_SUL!AD764)</f>
        <v>*</v>
      </c>
    </row>
    <row r="762" spans="2:11">
      <c r="B762" s="94" t="str">
        <f>IF(SP_SUL!Y765="","*",SP_SUL!Y765)</f>
        <v>*</v>
      </c>
      <c r="C762" s="95" t="str">
        <f>IF(SP_SUL!B765="","*",SP_SUL!B765)</f>
        <v>*</v>
      </c>
      <c r="D762" s="94" t="str">
        <f>IF(SP_SUL!D765="","*",SP_SUL!D765)</f>
        <v>*</v>
      </c>
      <c r="E762" s="94" t="str">
        <f>IF(SP_SUL!H765="","*",SP_SUL!H765)</f>
        <v>*</v>
      </c>
      <c r="F762" s="100" t="str">
        <f>IF(SP_SUL!M765="","*",SP_SUL!M765)</f>
        <v>-</v>
      </c>
      <c r="G762" s="95" t="str">
        <f>IF(SP_SUL!I765="","*",SP_SUL!I765)</f>
        <v>*</v>
      </c>
      <c r="H762" s="95" t="str">
        <f>IF(SP_SUL!AB765="","*",SP_SUL!AB765)</f>
        <v>*</v>
      </c>
      <c r="I762" s="95" t="str">
        <f>IF(SP_SUL!AC765="","*",SP_SUL!AC765)</f>
        <v>*</v>
      </c>
      <c r="J762" s="96" t="str">
        <f>IF(SP_SUL!AA765="","*",SP_SUL!AA765)</f>
        <v>*</v>
      </c>
      <c r="K762" s="97" t="str">
        <f>IF(SP_SUL!AD765="","*",SP_SUL!AD765)</f>
        <v>*</v>
      </c>
    </row>
    <row r="763" spans="2:11">
      <c r="B763" s="94" t="str">
        <f>IF(SP_SUL!Y766="","*",SP_SUL!Y766)</f>
        <v>*</v>
      </c>
      <c r="C763" s="95" t="str">
        <f>IF(SP_SUL!B766="","*",SP_SUL!B766)</f>
        <v>*</v>
      </c>
      <c r="D763" s="94" t="str">
        <f>IF(SP_SUL!D766="","*",SP_SUL!D766)</f>
        <v>*</v>
      </c>
      <c r="E763" s="94" t="str">
        <f>IF(SP_SUL!H766="","*",SP_SUL!H766)</f>
        <v>*</v>
      </c>
      <c r="F763" s="100" t="str">
        <f>IF(SP_SUL!M766="","*",SP_SUL!M766)</f>
        <v>-</v>
      </c>
      <c r="G763" s="95" t="str">
        <f>IF(SP_SUL!I766="","*",SP_SUL!I766)</f>
        <v>*</v>
      </c>
      <c r="H763" s="95" t="str">
        <f>IF(SP_SUL!AB766="","*",SP_SUL!AB766)</f>
        <v>*</v>
      </c>
      <c r="I763" s="95" t="str">
        <f>IF(SP_SUL!AC766="","*",SP_SUL!AC766)</f>
        <v>*</v>
      </c>
      <c r="J763" s="96" t="str">
        <f>IF(SP_SUL!AA766="","*",SP_SUL!AA766)</f>
        <v>*</v>
      </c>
      <c r="K763" s="97" t="str">
        <f>IF(SP_SUL!AD766="","*",SP_SUL!AD766)</f>
        <v>*</v>
      </c>
    </row>
    <row r="764" spans="2:11">
      <c r="B764" s="94" t="str">
        <f>IF(SP_SUL!Y767="","*",SP_SUL!Y767)</f>
        <v>*</v>
      </c>
      <c r="C764" s="95" t="str">
        <f>IF(SP_SUL!B767="","*",SP_SUL!B767)</f>
        <v>*</v>
      </c>
      <c r="D764" s="94" t="str">
        <f>IF(SP_SUL!D767="","*",SP_SUL!D767)</f>
        <v>*</v>
      </c>
      <c r="E764" s="94" t="str">
        <f>IF(SP_SUL!H767="","*",SP_SUL!H767)</f>
        <v>*</v>
      </c>
      <c r="F764" s="100" t="str">
        <f>IF(SP_SUL!M767="","*",SP_SUL!M767)</f>
        <v>-</v>
      </c>
      <c r="G764" s="95" t="str">
        <f>IF(SP_SUL!I767="","*",SP_SUL!I767)</f>
        <v>*</v>
      </c>
      <c r="H764" s="95" t="str">
        <f>IF(SP_SUL!AB767="","*",SP_SUL!AB767)</f>
        <v>*</v>
      </c>
      <c r="I764" s="95" t="str">
        <f>IF(SP_SUL!AC767="","*",SP_SUL!AC767)</f>
        <v>*</v>
      </c>
      <c r="J764" s="96" t="str">
        <f>IF(SP_SUL!AA767="","*",SP_SUL!AA767)</f>
        <v>*</v>
      </c>
      <c r="K764" s="97" t="str">
        <f>IF(SP_SUL!AD767="","*",SP_SUL!AD767)</f>
        <v>*</v>
      </c>
    </row>
    <row r="765" spans="2:11">
      <c r="B765" s="94" t="str">
        <f>IF(SP_SUL!Y768="","*",SP_SUL!Y768)</f>
        <v>*</v>
      </c>
      <c r="C765" s="95" t="str">
        <f>IF(SP_SUL!B768="","*",SP_SUL!B768)</f>
        <v>*</v>
      </c>
      <c r="D765" s="94" t="str">
        <f>IF(SP_SUL!D768="","*",SP_SUL!D768)</f>
        <v>*</v>
      </c>
      <c r="E765" s="94" t="str">
        <f>IF(SP_SUL!H768="","*",SP_SUL!H768)</f>
        <v>*</v>
      </c>
      <c r="F765" s="100" t="str">
        <f>IF(SP_SUL!M768="","*",SP_SUL!M768)</f>
        <v>-</v>
      </c>
      <c r="G765" s="95" t="str">
        <f>IF(SP_SUL!I768="","*",SP_SUL!I768)</f>
        <v>*</v>
      </c>
      <c r="H765" s="95" t="str">
        <f>IF(SP_SUL!AB768="","*",SP_SUL!AB768)</f>
        <v>*</v>
      </c>
      <c r="I765" s="95" t="str">
        <f>IF(SP_SUL!AC768="","*",SP_SUL!AC768)</f>
        <v>*</v>
      </c>
      <c r="J765" s="96" t="str">
        <f>IF(SP_SUL!AA768="","*",SP_SUL!AA768)</f>
        <v>*</v>
      </c>
      <c r="K765" s="97" t="str">
        <f>IF(SP_SUL!AD768="","*",SP_SUL!AD768)</f>
        <v>*</v>
      </c>
    </row>
    <row r="766" spans="2:11">
      <c r="B766" s="94" t="str">
        <f>IF(SP_SUL!Y769="","*",SP_SUL!Y769)</f>
        <v>*</v>
      </c>
      <c r="C766" s="95" t="str">
        <f>IF(SP_SUL!B769="","*",SP_SUL!B769)</f>
        <v>*</v>
      </c>
      <c r="D766" s="94" t="str">
        <f>IF(SP_SUL!D769="","*",SP_SUL!D769)</f>
        <v>*</v>
      </c>
      <c r="E766" s="94" t="str">
        <f>IF(SP_SUL!H769="","*",SP_SUL!H769)</f>
        <v>*</v>
      </c>
      <c r="F766" s="100" t="str">
        <f>IF(SP_SUL!M769="","*",SP_SUL!M769)</f>
        <v>-</v>
      </c>
      <c r="G766" s="95" t="str">
        <f>IF(SP_SUL!I769="","*",SP_SUL!I769)</f>
        <v>*</v>
      </c>
      <c r="H766" s="95" t="str">
        <f>IF(SP_SUL!AB769="","*",SP_SUL!AB769)</f>
        <v>*</v>
      </c>
      <c r="I766" s="95" t="str">
        <f>IF(SP_SUL!AC769="","*",SP_SUL!AC769)</f>
        <v>*</v>
      </c>
      <c r="J766" s="96" t="str">
        <f>IF(SP_SUL!AA769="","*",SP_SUL!AA769)</f>
        <v>*</v>
      </c>
      <c r="K766" s="97" t="str">
        <f>IF(SP_SUL!AD769="","*",SP_SUL!AD769)</f>
        <v>*</v>
      </c>
    </row>
    <row r="767" spans="2:11">
      <c r="B767" s="94" t="str">
        <f>IF(SP_SUL!Y770="","*",SP_SUL!Y770)</f>
        <v>*</v>
      </c>
      <c r="C767" s="95" t="str">
        <f>IF(SP_SUL!B770="","*",SP_SUL!B770)</f>
        <v>*</v>
      </c>
      <c r="D767" s="94" t="str">
        <f>IF(SP_SUL!D770="","*",SP_SUL!D770)</f>
        <v>*</v>
      </c>
      <c r="E767" s="94" t="str">
        <f>IF(SP_SUL!H770="","*",SP_SUL!H770)</f>
        <v>*</v>
      </c>
      <c r="F767" s="100" t="str">
        <f>IF(SP_SUL!M770="","*",SP_SUL!M770)</f>
        <v>-</v>
      </c>
      <c r="G767" s="95" t="str">
        <f>IF(SP_SUL!I770="","*",SP_SUL!I770)</f>
        <v>*</v>
      </c>
      <c r="H767" s="95" t="str">
        <f>IF(SP_SUL!AB770="","*",SP_SUL!AB770)</f>
        <v>*</v>
      </c>
      <c r="I767" s="95" t="str">
        <f>IF(SP_SUL!AC770="","*",SP_SUL!AC770)</f>
        <v>*</v>
      </c>
      <c r="J767" s="96" t="str">
        <f>IF(SP_SUL!AA770="","*",SP_SUL!AA770)</f>
        <v>*</v>
      </c>
      <c r="K767" s="97" t="str">
        <f>IF(SP_SUL!AD770="","*",SP_SUL!AD770)</f>
        <v>*</v>
      </c>
    </row>
    <row r="768" spans="2:11">
      <c r="B768" s="94" t="str">
        <f>IF(SP_SUL!Y771="","*",SP_SUL!Y771)</f>
        <v>*</v>
      </c>
      <c r="C768" s="95" t="str">
        <f>IF(SP_SUL!B771="","*",SP_SUL!B771)</f>
        <v>*</v>
      </c>
      <c r="D768" s="94" t="str">
        <f>IF(SP_SUL!D771="","*",SP_SUL!D771)</f>
        <v>*</v>
      </c>
      <c r="E768" s="94" t="str">
        <f>IF(SP_SUL!H771="","*",SP_SUL!H771)</f>
        <v>*</v>
      </c>
      <c r="F768" s="100" t="str">
        <f>IF(SP_SUL!M771="","*",SP_SUL!M771)</f>
        <v>-</v>
      </c>
      <c r="G768" s="95" t="str">
        <f>IF(SP_SUL!I771="","*",SP_SUL!I771)</f>
        <v>*</v>
      </c>
      <c r="H768" s="95" t="str">
        <f>IF(SP_SUL!AB771="","*",SP_SUL!AB771)</f>
        <v>*</v>
      </c>
      <c r="I768" s="95" t="str">
        <f>IF(SP_SUL!AC771="","*",SP_SUL!AC771)</f>
        <v>*</v>
      </c>
      <c r="J768" s="96" t="str">
        <f>IF(SP_SUL!AA771="","*",SP_SUL!AA771)</f>
        <v>*</v>
      </c>
      <c r="K768" s="97" t="str">
        <f>IF(SP_SUL!AD771="","*",SP_SUL!AD771)</f>
        <v>*</v>
      </c>
    </row>
    <row r="769" spans="2:11">
      <c r="B769" s="94" t="str">
        <f>IF(SP_SUL!Y772="","*",SP_SUL!Y772)</f>
        <v>*</v>
      </c>
      <c r="C769" s="95" t="str">
        <f>IF(SP_SUL!B772="","*",SP_SUL!B772)</f>
        <v>*</v>
      </c>
      <c r="D769" s="94" t="str">
        <f>IF(SP_SUL!D772="","*",SP_SUL!D772)</f>
        <v>*</v>
      </c>
      <c r="E769" s="94" t="str">
        <f>IF(SP_SUL!H772="","*",SP_SUL!H772)</f>
        <v>*</v>
      </c>
      <c r="F769" s="100" t="str">
        <f>IF(SP_SUL!M772="","*",SP_SUL!M772)</f>
        <v>-</v>
      </c>
      <c r="G769" s="95" t="str">
        <f>IF(SP_SUL!I772="","*",SP_SUL!I772)</f>
        <v>*</v>
      </c>
      <c r="H769" s="95" t="str">
        <f>IF(SP_SUL!AB772="","*",SP_SUL!AB772)</f>
        <v>*</v>
      </c>
      <c r="I769" s="95" t="str">
        <f>IF(SP_SUL!AC772="","*",SP_SUL!AC772)</f>
        <v>*</v>
      </c>
      <c r="J769" s="96" t="str">
        <f>IF(SP_SUL!AA772="","*",SP_SUL!AA772)</f>
        <v>*</v>
      </c>
      <c r="K769" s="97" t="str">
        <f>IF(SP_SUL!AD772="","*",SP_SUL!AD772)</f>
        <v>*</v>
      </c>
    </row>
    <row r="770" spans="2:11">
      <c r="B770" s="94" t="str">
        <f>IF(SP_SUL!Y773="","*",SP_SUL!Y773)</f>
        <v>*</v>
      </c>
      <c r="C770" s="95" t="str">
        <f>IF(SP_SUL!B773="","*",SP_SUL!B773)</f>
        <v>*</v>
      </c>
      <c r="D770" s="94" t="str">
        <f>IF(SP_SUL!D773="","*",SP_SUL!D773)</f>
        <v>*</v>
      </c>
      <c r="E770" s="94" t="str">
        <f>IF(SP_SUL!H773="","*",SP_SUL!H773)</f>
        <v>*</v>
      </c>
      <c r="F770" s="100" t="str">
        <f>IF(SP_SUL!M773="","*",SP_SUL!M773)</f>
        <v>-</v>
      </c>
      <c r="G770" s="95" t="str">
        <f>IF(SP_SUL!I773="","*",SP_SUL!I773)</f>
        <v>*</v>
      </c>
      <c r="H770" s="95" t="str">
        <f>IF(SP_SUL!AB773="","*",SP_SUL!AB773)</f>
        <v>*</v>
      </c>
      <c r="I770" s="95" t="str">
        <f>IF(SP_SUL!AC773="","*",SP_SUL!AC773)</f>
        <v>*</v>
      </c>
      <c r="J770" s="96" t="str">
        <f>IF(SP_SUL!AA773="","*",SP_SUL!AA773)</f>
        <v>*</v>
      </c>
      <c r="K770" s="97" t="str">
        <f>IF(SP_SUL!AD773="","*",SP_SUL!AD773)</f>
        <v>*</v>
      </c>
    </row>
    <row r="771" spans="2:11">
      <c r="B771" s="94" t="str">
        <f>IF(SP_SUL!Y774="","*",SP_SUL!Y774)</f>
        <v>*</v>
      </c>
      <c r="C771" s="95" t="str">
        <f>IF(SP_SUL!B774="","*",SP_SUL!B774)</f>
        <v>*</v>
      </c>
      <c r="D771" s="94" t="str">
        <f>IF(SP_SUL!D774="","*",SP_SUL!D774)</f>
        <v>*</v>
      </c>
      <c r="E771" s="94" t="str">
        <f>IF(SP_SUL!H774="","*",SP_SUL!H774)</f>
        <v>*</v>
      </c>
      <c r="F771" s="100" t="str">
        <f>IF(SP_SUL!M774="","*",SP_SUL!M774)</f>
        <v>-</v>
      </c>
      <c r="G771" s="95" t="str">
        <f>IF(SP_SUL!I774="","*",SP_SUL!I774)</f>
        <v>*</v>
      </c>
      <c r="H771" s="95" t="str">
        <f>IF(SP_SUL!AB774="","*",SP_SUL!AB774)</f>
        <v>*</v>
      </c>
      <c r="I771" s="95" t="str">
        <f>IF(SP_SUL!AC774="","*",SP_SUL!AC774)</f>
        <v>*</v>
      </c>
      <c r="J771" s="96" t="str">
        <f>IF(SP_SUL!AA774="","*",SP_SUL!AA774)</f>
        <v>*</v>
      </c>
      <c r="K771" s="97" t="str">
        <f>IF(SP_SUL!AD774="","*",SP_SUL!AD774)</f>
        <v>*</v>
      </c>
    </row>
    <row r="772" spans="2:11">
      <c r="B772" s="94" t="str">
        <f>IF(SP_SUL!Y775="","*",SP_SUL!Y775)</f>
        <v>*</v>
      </c>
      <c r="C772" s="95" t="str">
        <f>IF(SP_SUL!B775="","*",SP_SUL!B775)</f>
        <v>*</v>
      </c>
      <c r="D772" s="94" t="str">
        <f>IF(SP_SUL!D775="","*",SP_SUL!D775)</f>
        <v>*</v>
      </c>
      <c r="E772" s="94" t="str">
        <f>IF(SP_SUL!H775="","*",SP_SUL!H775)</f>
        <v>*</v>
      </c>
      <c r="F772" s="100" t="str">
        <f>IF(SP_SUL!M775="","*",SP_SUL!M775)</f>
        <v>-</v>
      </c>
      <c r="G772" s="95" t="str">
        <f>IF(SP_SUL!I775="","*",SP_SUL!I775)</f>
        <v>*</v>
      </c>
      <c r="H772" s="95" t="str">
        <f>IF(SP_SUL!AB775="","*",SP_SUL!AB775)</f>
        <v>*</v>
      </c>
      <c r="I772" s="95" t="str">
        <f>IF(SP_SUL!AC775="","*",SP_SUL!AC775)</f>
        <v>*</v>
      </c>
      <c r="J772" s="96" t="str">
        <f>IF(SP_SUL!AA775="","*",SP_SUL!AA775)</f>
        <v>*</v>
      </c>
      <c r="K772" s="97" t="str">
        <f>IF(SP_SUL!AD775="","*",SP_SUL!AD775)</f>
        <v>*</v>
      </c>
    </row>
    <row r="773" spans="2:11">
      <c r="B773" s="94" t="str">
        <f>IF(SP_SUL!Y776="","*",SP_SUL!Y776)</f>
        <v>*</v>
      </c>
      <c r="C773" s="95" t="str">
        <f>IF(SP_SUL!B776="","*",SP_SUL!B776)</f>
        <v>*</v>
      </c>
      <c r="D773" s="94" t="str">
        <f>IF(SP_SUL!D776="","*",SP_SUL!D776)</f>
        <v>*</v>
      </c>
      <c r="E773" s="94" t="str">
        <f>IF(SP_SUL!H776="","*",SP_SUL!H776)</f>
        <v>*</v>
      </c>
      <c r="F773" s="100" t="str">
        <f>IF(SP_SUL!M776="","*",SP_SUL!M776)</f>
        <v>-</v>
      </c>
      <c r="G773" s="95" t="str">
        <f>IF(SP_SUL!I776="","*",SP_SUL!I776)</f>
        <v>*</v>
      </c>
      <c r="H773" s="95" t="str">
        <f>IF(SP_SUL!AB776="","*",SP_SUL!AB776)</f>
        <v>*</v>
      </c>
      <c r="I773" s="95" t="str">
        <f>IF(SP_SUL!AC776="","*",SP_SUL!AC776)</f>
        <v>*</v>
      </c>
      <c r="J773" s="96" t="str">
        <f>IF(SP_SUL!AA776="","*",SP_SUL!AA776)</f>
        <v>*</v>
      </c>
      <c r="K773" s="97" t="str">
        <f>IF(SP_SUL!AD776="","*",SP_SUL!AD776)</f>
        <v>*</v>
      </c>
    </row>
    <row r="774" spans="2:11">
      <c r="B774" s="94" t="str">
        <f>IF(SP_SUL!Y777="","*",SP_SUL!Y777)</f>
        <v>*</v>
      </c>
      <c r="C774" s="95" t="str">
        <f>IF(SP_SUL!B777="","*",SP_SUL!B777)</f>
        <v>*</v>
      </c>
      <c r="D774" s="94" t="str">
        <f>IF(SP_SUL!D777="","*",SP_SUL!D777)</f>
        <v>*</v>
      </c>
      <c r="E774" s="94" t="str">
        <f>IF(SP_SUL!H777="","*",SP_SUL!H777)</f>
        <v>*</v>
      </c>
      <c r="F774" s="100" t="str">
        <f>IF(SP_SUL!M777="","*",SP_SUL!M777)</f>
        <v>-</v>
      </c>
      <c r="G774" s="95" t="str">
        <f>IF(SP_SUL!I777="","*",SP_SUL!I777)</f>
        <v>*</v>
      </c>
      <c r="H774" s="95" t="str">
        <f>IF(SP_SUL!AB777="","*",SP_SUL!AB777)</f>
        <v>*</v>
      </c>
      <c r="I774" s="95" t="str">
        <f>IF(SP_SUL!AC777="","*",SP_SUL!AC777)</f>
        <v>*</v>
      </c>
      <c r="J774" s="96" t="str">
        <f>IF(SP_SUL!AA777="","*",SP_SUL!AA777)</f>
        <v>*</v>
      </c>
      <c r="K774" s="97" t="str">
        <f>IF(SP_SUL!AD777="","*",SP_SUL!AD777)</f>
        <v>*</v>
      </c>
    </row>
    <row r="775" spans="2:11">
      <c r="B775" s="94" t="str">
        <f>IF(SP_SUL!Y778="","*",SP_SUL!Y778)</f>
        <v>*</v>
      </c>
      <c r="C775" s="95" t="str">
        <f>IF(SP_SUL!B778="","*",SP_SUL!B778)</f>
        <v>*</v>
      </c>
      <c r="D775" s="94" t="str">
        <f>IF(SP_SUL!D778="","*",SP_SUL!D778)</f>
        <v>*</v>
      </c>
      <c r="E775" s="94" t="str">
        <f>IF(SP_SUL!H778="","*",SP_SUL!H778)</f>
        <v>*</v>
      </c>
      <c r="F775" s="100" t="str">
        <f>IF(SP_SUL!M778="","*",SP_SUL!M778)</f>
        <v>-</v>
      </c>
      <c r="G775" s="95" t="str">
        <f>IF(SP_SUL!I778="","*",SP_SUL!I778)</f>
        <v>*</v>
      </c>
      <c r="H775" s="95" t="str">
        <f>IF(SP_SUL!AB778="","*",SP_SUL!AB778)</f>
        <v>*</v>
      </c>
      <c r="I775" s="95" t="str">
        <f>IF(SP_SUL!AC778="","*",SP_SUL!AC778)</f>
        <v>*</v>
      </c>
      <c r="J775" s="96" t="str">
        <f>IF(SP_SUL!AA778="","*",SP_SUL!AA778)</f>
        <v>*</v>
      </c>
      <c r="K775" s="97" t="str">
        <f>IF(SP_SUL!AD778="","*",SP_SUL!AD778)</f>
        <v>*</v>
      </c>
    </row>
    <row r="776" spans="2:11">
      <c r="B776" s="94" t="str">
        <f>IF(SP_SUL!Y779="","*",SP_SUL!Y779)</f>
        <v>*</v>
      </c>
      <c r="C776" s="95" t="str">
        <f>IF(SP_SUL!B779="","*",SP_SUL!B779)</f>
        <v>*</v>
      </c>
      <c r="D776" s="94" t="str">
        <f>IF(SP_SUL!D779="","*",SP_SUL!D779)</f>
        <v>*</v>
      </c>
      <c r="E776" s="94" t="str">
        <f>IF(SP_SUL!H779="","*",SP_SUL!H779)</f>
        <v>*</v>
      </c>
      <c r="F776" s="100" t="str">
        <f>IF(SP_SUL!M779="","*",SP_SUL!M779)</f>
        <v>-</v>
      </c>
      <c r="G776" s="95" t="str">
        <f>IF(SP_SUL!I779="","*",SP_SUL!I779)</f>
        <v>*</v>
      </c>
      <c r="H776" s="95" t="str">
        <f>IF(SP_SUL!AB779="","*",SP_SUL!AB779)</f>
        <v>*</v>
      </c>
      <c r="I776" s="95" t="str">
        <f>IF(SP_SUL!AC779="","*",SP_SUL!AC779)</f>
        <v>*</v>
      </c>
      <c r="J776" s="96" t="str">
        <f>IF(SP_SUL!AA779="","*",SP_SUL!AA779)</f>
        <v>*</v>
      </c>
      <c r="K776" s="97" t="str">
        <f>IF(SP_SUL!AD779="","*",SP_SUL!AD779)</f>
        <v>*</v>
      </c>
    </row>
    <row r="777" spans="2:11">
      <c r="B777" s="94" t="str">
        <f>IF(SP_SUL!Y780="","*",SP_SUL!Y780)</f>
        <v>*</v>
      </c>
      <c r="C777" s="95" t="str">
        <f>IF(SP_SUL!B780="","*",SP_SUL!B780)</f>
        <v>*</v>
      </c>
      <c r="D777" s="94" t="str">
        <f>IF(SP_SUL!D780="","*",SP_SUL!D780)</f>
        <v>*</v>
      </c>
      <c r="E777" s="94" t="str">
        <f>IF(SP_SUL!H780="","*",SP_SUL!H780)</f>
        <v>*</v>
      </c>
      <c r="F777" s="100" t="str">
        <f>IF(SP_SUL!M780="","*",SP_SUL!M780)</f>
        <v>-</v>
      </c>
      <c r="G777" s="95" t="str">
        <f>IF(SP_SUL!I780="","*",SP_SUL!I780)</f>
        <v>*</v>
      </c>
      <c r="H777" s="95" t="str">
        <f>IF(SP_SUL!AB780="","*",SP_SUL!AB780)</f>
        <v>*</v>
      </c>
      <c r="I777" s="95" t="str">
        <f>IF(SP_SUL!AC780="","*",SP_SUL!AC780)</f>
        <v>*</v>
      </c>
      <c r="J777" s="96" t="str">
        <f>IF(SP_SUL!AA780="","*",SP_SUL!AA780)</f>
        <v>*</v>
      </c>
      <c r="K777" s="97" t="str">
        <f>IF(SP_SUL!AD780="","*",SP_SUL!AD780)</f>
        <v>*</v>
      </c>
    </row>
    <row r="778" spans="2:11">
      <c r="B778" s="94" t="str">
        <f>IF(SP_SUL!Y781="","*",SP_SUL!Y781)</f>
        <v>*</v>
      </c>
      <c r="C778" s="95" t="str">
        <f>IF(SP_SUL!B781="","*",SP_SUL!B781)</f>
        <v>*</v>
      </c>
      <c r="D778" s="94" t="str">
        <f>IF(SP_SUL!D781="","*",SP_SUL!D781)</f>
        <v>*</v>
      </c>
      <c r="E778" s="94" t="str">
        <f>IF(SP_SUL!H781="","*",SP_SUL!H781)</f>
        <v>*</v>
      </c>
      <c r="F778" s="100" t="str">
        <f>IF(SP_SUL!M781="","*",SP_SUL!M781)</f>
        <v>-</v>
      </c>
      <c r="G778" s="95" t="str">
        <f>IF(SP_SUL!I781="","*",SP_SUL!I781)</f>
        <v>*</v>
      </c>
      <c r="H778" s="95" t="str">
        <f>IF(SP_SUL!AB781="","*",SP_SUL!AB781)</f>
        <v>*</v>
      </c>
      <c r="I778" s="95" t="str">
        <f>IF(SP_SUL!AC781="","*",SP_SUL!AC781)</f>
        <v>*</v>
      </c>
      <c r="J778" s="96" t="str">
        <f>IF(SP_SUL!AA781="","*",SP_SUL!AA781)</f>
        <v>*</v>
      </c>
      <c r="K778" s="97" t="str">
        <f>IF(SP_SUL!AD781="","*",SP_SUL!AD781)</f>
        <v>*</v>
      </c>
    </row>
    <row r="779" spans="2:11">
      <c r="B779" s="94" t="str">
        <f>IF(SP_SUL!Y782="","*",SP_SUL!Y782)</f>
        <v>*</v>
      </c>
      <c r="C779" s="95" t="str">
        <f>IF(SP_SUL!B782="","*",SP_SUL!B782)</f>
        <v>*</v>
      </c>
      <c r="D779" s="94" t="str">
        <f>IF(SP_SUL!D782="","*",SP_SUL!D782)</f>
        <v>*</v>
      </c>
      <c r="E779" s="94" t="str">
        <f>IF(SP_SUL!H782="","*",SP_SUL!H782)</f>
        <v>*</v>
      </c>
      <c r="F779" s="100" t="str">
        <f>IF(SP_SUL!M782="","*",SP_SUL!M782)</f>
        <v>-</v>
      </c>
      <c r="G779" s="95" t="str">
        <f>IF(SP_SUL!I782="","*",SP_SUL!I782)</f>
        <v>*</v>
      </c>
      <c r="H779" s="95" t="str">
        <f>IF(SP_SUL!AB782="","*",SP_SUL!AB782)</f>
        <v>*</v>
      </c>
      <c r="I779" s="95" t="str">
        <f>IF(SP_SUL!AC782="","*",SP_SUL!AC782)</f>
        <v>*</v>
      </c>
      <c r="J779" s="96" t="str">
        <f>IF(SP_SUL!AA782="","*",SP_SUL!AA782)</f>
        <v>*</v>
      </c>
      <c r="K779" s="97" t="str">
        <f>IF(SP_SUL!AD782="","*",SP_SUL!AD782)</f>
        <v>*</v>
      </c>
    </row>
    <row r="780" spans="2:11">
      <c r="B780" s="94" t="str">
        <f>IF(SP_SUL!Y783="","*",SP_SUL!Y783)</f>
        <v>*</v>
      </c>
      <c r="C780" s="95" t="str">
        <f>IF(SP_SUL!B783="","*",SP_SUL!B783)</f>
        <v>*</v>
      </c>
      <c r="D780" s="94" t="str">
        <f>IF(SP_SUL!D783="","*",SP_SUL!D783)</f>
        <v>*</v>
      </c>
      <c r="E780" s="94" t="str">
        <f>IF(SP_SUL!H783="","*",SP_SUL!H783)</f>
        <v>*</v>
      </c>
      <c r="F780" s="100" t="str">
        <f>IF(SP_SUL!M783="","*",SP_SUL!M783)</f>
        <v>-</v>
      </c>
      <c r="G780" s="95" t="str">
        <f>IF(SP_SUL!I783="","*",SP_SUL!I783)</f>
        <v>*</v>
      </c>
      <c r="H780" s="95" t="str">
        <f>IF(SP_SUL!AB783="","*",SP_SUL!AB783)</f>
        <v>*</v>
      </c>
      <c r="I780" s="95" t="str">
        <f>IF(SP_SUL!AC783="","*",SP_SUL!AC783)</f>
        <v>*</v>
      </c>
      <c r="J780" s="96" t="str">
        <f>IF(SP_SUL!AA783="","*",SP_SUL!AA783)</f>
        <v>*</v>
      </c>
      <c r="K780" s="97" t="str">
        <f>IF(SP_SUL!AD783="","*",SP_SUL!AD783)</f>
        <v>*</v>
      </c>
    </row>
    <row r="781" spans="2:11">
      <c r="B781" s="94" t="str">
        <f>IF(SP_SUL!Y784="","*",SP_SUL!Y784)</f>
        <v>*</v>
      </c>
      <c r="C781" s="95" t="str">
        <f>IF(SP_SUL!B784="","*",SP_SUL!B784)</f>
        <v>*</v>
      </c>
      <c r="D781" s="94" t="str">
        <f>IF(SP_SUL!D784="","*",SP_SUL!D784)</f>
        <v>*</v>
      </c>
      <c r="E781" s="94" t="str">
        <f>IF(SP_SUL!H784="","*",SP_SUL!H784)</f>
        <v>*</v>
      </c>
      <c r="F781" s="100" t="str">
        <f>IF(SP_SUL!M784="","*",SP_SUL!M784)</f>
        <v>-</v>
      </c>
      <c r="G781" s="95" t="str">
        <f>IF(SP_SUL!I784="","*",SP_SUL!I784)</f>
        <v>*</v>
      </c>
      <c r="H781" s="95" t="str">
        <f>IF(SP_SUL!AB784="","*",SP_SUL!AB784)</f>
        <v>*</v>
      </c>
      <c r="I781" s="95" t="str">
        <f>IF(SP_SUL!AC784="","*",SP_SUL!AC784)</f>
        <v>*</v>
      </c>
      <c r="J781" s="96" t="str">
        <f>IF(SP_SUL!AA784="","*",SP_SUL!AA784)</f>
        <v>*</v>
      </c>
      <c r="K781" s="97" t="str">
        <f>IF(SP_SUL!AD784="","*",SP_SUL!AD784)</f>
        <v>*</v>
      </c>
    </row>
    <row r="782" spans="2:11">
      <c r="B782" s="94" t="str">
        <f>IF(SP_SUL!Y785="","*",SP_SUL!Y785)</f>
        <v>*</v>
      </c>
      <c r="C782" s="95" t="str">
        <f>IF(SP_SUL!B785="","*",SP_SUL!B785)</f>
        <v>*</v>
      </c>
      <c r="D782" s="94" t="str">
        <f>IF(SP_SUL!D785="","*",SP_SUL!D785)</f>
        <v>*</v>
      </c>
      <c r="E782" s="94" t="str">
        <f>IF(SP_SUL!H785="","*",SP_SUL!H785)</f>
        <v>*</v>
      </c>
      <c r="F782" s="100" t="str">
        <f>IF(SP_SUL!M785="","*",SP_SUL!M785)</f>
        <v>-</v>
      </c>
      <c r="G782" s="95" t="str">
        <f>IF(SP_SUL!I785="","*",SP_SUL!I785)</f>
        <v>*</v>
      </c>
      <c r="H782" s="95" t="str">
        <f>IF(SP_SUL!AB785="","*",SP_SUL!AB785)</f>
        <v>*</v>
      </c>
      <c r="I782" s="95" t="str">
        <f>IF(SP_SUL!AC785="","*",SP_SUL!AC785)</f>
        <v>*</v>
      </c>
      <c r="J782" s="96" t="str">
        <f>IF(SP_SUL!AA785="","*",SP_SUL!AA785)</f>
        <v>*</v>
      </c>
      <c r="K782" s="97" t="str">
        <f>IF(SP_SUL!AD785="","*",SP_SUL!AD785)</f>
        <v>*</v>
      </c>
    </row>
    <row r="783" spans="2:11">
      <c r="B783" s="94" t="str">
        <f>IF(SP_SUL!Y786="","*",SP_SUL!Y786)</f>
        <v>*</v>
      </c>
      <c r="C783" s="95" t="str">
        <f>IF(SP_SUL!B786="","*",SP_SUL!B786)</f>
        <v>*</v>
      </c>
      <c r="D783" s="94" t="str">
        <f>IF(SP_SUL!D786="","*",SP_SUL!D786)</f>
        <v>*</v>
      </c>
      <c r="E783" s="94" t="str">
        <f>IF(SP_SUL!H786="","*",SP_SUL!H786)</f>
        <v>*</v>
      </c>
      <c r="F783" s="100" t="str">
        <f>IF(SP_SUL!M786="","*",SP_SUL!M786)</f>
        <v>-</v>
      </c>
      <c r="G783" s="95" t="str">
        <f>IF(SP_SUL!I786="","*",SP_SUL!I786)</f>
        <v>*</v>
      </c>
      <c r="H783" s="95" t="str">
        <f>IF(SP_SUL!AB786="","*",SP_SUL!AB786)</f>
        <v>*</v>
      </c>
      <c r="I783" s="95" t="str">
        <f>IF(SP_SUL!AC786="","*",SP_SUL!AC786)</f>
        <v>*</v>
      </c>
      <c r="J783" s="96" t="str">
        <f>IF(SP_SUL!AA786="","*",SP_SUL!AA786)</f>
        <v>*</v>
      </c>
      <c r="K783" s="97" t="str">
        <f>IF(SP_SUL!AD786="","*",SP_SUL!AD786)</f>
        <v>*</v>
      </c>
    </row>
    <row r="784" spans="2:11">
      <c r="B784" s="94" t="str">
        <f>IF(SP_SUL!Y787="","*",SP_SUL!Y787)</f>
        <v>*</v>
      </c>
      <c r="C784" s="95" t="str">
        <f>IF(SP_SUL!B787="","*",SP_SUL!B787)</f>
        <v>*</v>
      </c>
      <c r="D784" s="94" t="str">
        <f>IF(SP_SUL!D787="","*",SP_SUL!D787)</f>
        <v>*</v>
      </c>
      <c r="E784" s="94" t="str">
        <f>IF(SP_SUL!H787="","*",SP_SUL!H787)</f>
        <v>*</v>
      </c>
      <c r="F784" s="100" t="str">
        <f>IF(SP_SUL!M787="","*",SP_SUL!M787)</f>
        <v>-</v>
      </c>
      <c r="G784" s="95" t="str">
        <f>IF(SP_SUL!I787="","*",SP_SUL!I787)</f>
        <v>*</v>
      </c>
      <c r="H784" s="95" t="str">
        <f>IF(SP_SUL!AB787="","*",SP_SUL!AB787)</f>
        <v>*</v>
      </c>
      <c r="I784" s="95" t="str">
        <f>IF(SP_SUL!AC787="","*",SP_SUL!AC787)</f>
        <v>*</v>
      </c>
      <c r="J784" s="96" t="str">
        <f>IF(SP_SUL!AA787="","*",SP_SUL!AA787)</f>
        <v>*</v>
      </c>
      <c r="K784" s="97" t="str">
        <f>IF(SP_SUL!AD787="","*",SP_SUL!AD787)</f>
        <v>*</v>
      </c>
    </row>
    <row r="785" spans="2:11">
      <c r="B785" s="94" t="str">
        <f>IF(SP_SUL!Y788="","*",SP_SUL!Y788)</f>
        <v>*</v>
      </c>
      <c r="C785" s="95" t="str">
        <f>IF(SP_SUL!B788="","*",SP_SUL!B788)</f>
        <v>*</v>
      </c>
      <c r="D785" s="94" t="str">
        <f>IF(SP_SUL!D788="","*",SP_SUL!D788)</f>
        <v>*</v>
      </c>
      <c r="E785" s="94" t="str">
        <f>IF(SP_SUL!H788="","*",SP_SUL!H788)</f>
        <v>*</v>
      </c>
      <c r="F785" s="100" t="str">
        <f>IF(SP_SUL!M788="","*",SP_SUL!M788)</f>
        <v>-</v>
      </c>
      <c r="G785" s="95" t="str">
        <f>IF(SP_SUL!I788="","*",SP_SUL!I788)</f>
        <v>*</v>
      </c>
      <c r="H785" s="95" t="str">
        <f>IF(SP_SUL!AB788="","*",SP_SUL!AB788)</f>
        <v>*</v>
      </c>
      <c r="I785" s="95" t="str">
        <f>IF(SP_SUL!AC788="","*",SP_SUL!AC788)</f>
        <v>*</v>
      </c>
      <c r="J785" s="96" t="str">
        <f>IF(SP_SUL!AA788="","*",SP_SUL!AA788)</f>
        <v>*</v>
      </c>
      <c r="K785" s="97" t="str">
        <f>IF(SP_SUL!AD788="","*",SP_SUL!AD788)</f>
        <v>*</v>
      </c>
    </row>
    <row r="786" spans="2:11">
      <c r="B786" s="94" t="str">
        <f>IF(SP_SUL!Y789="","*",SP_SUL!Y789)</f>
        <v>*</v>
      </c>
      <c r="C786" s="95" t="str">
        <f>IF(SP_SUL!B789="","*",SP_SUL!B789)</f>
        <v>*</v>
      </c>
      <c r="D786" s="94" t="str">
        <f>IF(SP_SUL!D789="","*",SP_SUL!D789)</f>
        <v>*</v>
      </c>
      <c r="E786" s="94" t="str">
        <f>IF(SP_SUL!H789="","*",SP_SUL!H789)</f>
        <v>*</v>
      </c>
      <c r="F786" s="100" t="str">
        <f>IF(SP_SUL!M789="","*",SP_SUL!M789)</f>
        <v>-</v>
      </c>
      <c r="G786" s="95" t="str">
        <f>IF(SP_SUL!I789="","*",SP_SUL!I789)</f>
        <v>*</v>
      </c>
      <c r="H786" s="95" t="str">
        <f>IF(SP_SUL!AB789="","*",SP_SUL!AB789)</f>
        <v>*</v>
      </c>
      <c r="I786" s="95" t="str">
        <f>IF(SP_SUL!AC789="","*",SP_SUL!AC789)</f>
        <v>*</v>
      </c>
      <c r="J786" s="96" t="str">
        <f>IF(SP_SUL!AA789="","*",SP_SUL!AA789)</f>
        <v>*</v>
      </c>
      <c r="K786" s="97" t="str">
        <f>IF(SP_SUL!AD789="","*",SP_SUL!AD789)</f>
        <v>*</v>
      </c>
    </row>
    <row r="787" spans="2:11">
      <c r="B787" s="94" t="str">
        <f>IF(SP_SUL!Y790="","*",SP_SUL!Y790)</f>
        <v>*</v>
      </c>
      <c r="C787" s="95" t="str">
        <f>IF(SP_SUL!B790="","*",SP_SUL!B790)</f>
        <v>*</v>
      </c>
      <c r="D787" s="94" t="str">
        <f>IF(SP_SUL!D790="","*",SP_SUL!D790)</f>
        <v>*</v>
      </c>
      <c r="E787" s="94" t="str">
        <f>IF(SP_SUL!H790="","*",SP_SUL!H790)</f>
        <v>*</v>
      </c>
      <c r="F787" s="100" t="str">
        <f>IF(SP_SUL!M790="","*",SP_SUL!M790)</f>
        <v>-</v>
      </c>
      <c r="G787" s="95" t="str">
        <f>IF(SP_SUL!I790="","*",SP_SUL!I790)</f>
        <v>*</v>
      </c>
      <c r="H787" s="95" t="str">
        <f>IF(SP_SUL!AB790="","*",SP_SUL!AB790)</f>
        <v>*</v>
      </c>
      <c r="I787" s="95" t="str">
        <f>IF(SP_SUL!AC790="","*",SP_SUL!AC790)</f>
        <v>*</v>
      </c>
      <c r="J787" s="96" t="str">
        <f>IF(SP_SUL!AA790="","*",SP_SUL!AA790)</f>
        <v>*</v>
      </c>
      <c r="K787" s="97" t="str">
        <f>IF(SP_SUL!AD790="","*",SP_SUL!AD790)</f>
        <v>*</v>
      </c>
    </row>
    <row r="788" spans="2:11">
      <c r="B788" s="94" t="str">
        <f>IF(SP_SUL!Y791="","*",SP_SUL!Y791)</f>
        <v>*</v>
      </c>
      <c r="C788" s="95" t="str">
        <f>IF(SP_SUL!B791="","*",SP_SUL!B791)</f>
        <v>*</v>
      </c>
      <c r="D788" s="94" t="str">
        <f>IF(SP_SUL!D791="","*",SP_SUL!D791)</f>
        <v>*</v>
      </c>
      <c r="E788" s="94" t="str">
        <f>IF(SP_SUL!H791="","*",SP_SUL!H791)</f>
        <v>*</v>
      </c>
      <c r="F788" s="100" t="str">
        <f>IF(SP_SUL!M791="","*",SP_SUL!M791)</f>
        <v>-</v>
      </c>
      <c r="G788" s="95" t="str">
        <f>IF(SP_SUL!I791="","*",SP_SUL!I791)</f>
        <v>*</v>
      </c>
      <c r="H788" s="95" t="str">
        <f>IF(SP_SUL!AB791="","*",SP_SUL!AB791)</f>
        <v>*</v>
      </c>
      <c r="I788" s="95" t="str">
        <f>IF(SP_SUL!AC791="","*",SP_SUL!AC791)</f>
        <v>*</v>
      </c>
      <c r="J788" s="96" t="str">
        <f>IF(SP_SUL!AA791="","*",SP_SUL!AA791)</f>
        <v>*</v>
      </c>
      <c r="K788" s="97" t="str">
        <f>IF(SP_SUL!AD791="","*",SP_SUL!AD791)</f>
        <v>*</v>
      </c>
    </row>
    <row r="789" spans="2:11">
      <c r="B789" s="94" t="str">
        <f>IF(SP_SUL!Y792="","*",SP_SUL!Y792)</f>
        <v>*</v>
      </c>
      <c r="C789" s="95" t="str">
        <f>IF(SP_SUL!B792="","*",SP_SUL!B792)</f>
        <v>*</v>
      </c>
      <c r="D789" s="94" t="str">
        <f>IF(SP_SUL!D792="","*",SP_SUL!D792)</f>
        <v>*</v>
      </c>
      <c r="E789" s="94" t="str">
        <f>IF(SP_SUL!H792="","*",SP_SUL!H792)</f>
        <v>*</v>
      </c>
      <c r="F789" s="100" t="str">
        <f>IF(SP_SUL!M792="","*",SP_SUL!M792)</f>
        <v>-</v>
      </c>
      <c r="G789" s="95" t="str">
        <f>IF(SP_SUL!I792="","*",SP_SUL!I792)</f>
        <v>*</v>
      </c>
      <c r="H789" s="95" t="str">
        <f>IF(SP_SUL!AB792="","*",SP_SUL!AB792)</f>
        <v>*</v>
      </c>
      <c r="I789" s="95" t="str">
        <f>IF(SP_SUL!AC792="","*",SP_SUL!AC792)</f>
        <v>*</v>
      </c>
      <c r="J789" s="96" t="str">
        <f>IF(SP_SUL!AA792="","*",SP_SUL!AA792)</f>
        <v>*</v>
      </c>
      <c r="K789" s="97" t="str">
        <f>IF(SP_SUL!AD792="","*",SP_SUL!AD792)</f>
        <v>*</v>
      </c>
    </row>
    <row r="790" spans="2:11">
      <c r="B790" s="94" t="str">
        <f>IF(SP_SUL!Y793="","*",SP_SUL!Y793)</f>
        <v>*</v>
      </c>
      <c r="C790" s="95" t="str">
        <f>IF(SP_SUL!B793="","*",SP_SUL!B793)</f>
        <v>*</v>
      </c>
      <c r="D790" s="94" t="str">
        <f>IF(SP_SUL!D793="","*",SP_SUL!D793)</f>
        <v>*</v>
      </c>
      <c r="E790" s="94" t="str">
        <f>IF(SP_SUL!H793="","*",SP_SUL!H793)</f>
        <v>*</v>
      </c>
      <c r="F790" s="100" t="str">
        <f>IF(SP_SUL!M793="","*",SP_SUL!M793)</f>
        <v>-</v>
      </c>
      <c r="G790" s="95" t="str">
        <f>IF(SP_SUL!I793="","*",SP_SUL!I793)</f>
        <v>*</v>
      </c>
      <c r="H790" s="95" t="str">
        <f>IF(SP_SUL!AB793="","*",SP_SUL!AB793)</f>
        <v>*</v>
      </c>
      <c r="I790" s="95" t="str">
        <f>IF(SP_SUL!AC793="","*",SP_SUL!AC793)</f>
        <v>*</v>
      </c>
      <c r="J790" s="96" t="str">
        <f>IF(SP_SUL!AA793="","*",SP_SUL!AA793)</f>
        <v>*</v>
      </c>
      <c r="K790" s="97" t="str">
        <f>IF(SP_SUL!AD793="","*",SP_SUL!AD793)</f>
        <v>*</v>
      </c>
    </row>
    <row r="791" spans="2:11">
      <c r="B791" s="94" t="str">
        <f>IF(SP_SUL!Y794="","*",SP_SUL!Y794)</f>
        <v>*</v>
      </c>
      <c r="C791" s="95" t="str">
        <f>IF(SP_SUL!B794="","*",SP_SUL!B794)</f>
        <v>*</v>
      </c>
      <c r="D791" s="94" t="str">
        <f>IF(SP_SUL!D794="","*",SP_SUL!D794)</f>
        <v>*</v>
      </c>
      <c r="E791" s="94" t="str">
        <f>IF(SP_SUL!H794="","*",SP_SUL!H794)</f>
        <v>*</v>
      </c>
      <c r="F791" s="100" t="str">
        <f>IF(SP_SUL!M794="","*",SP_SUL!M794)</f>
        <v>-</v>
      </c>
      <c r="G791" s="95" t="str">
        <f>IF(SP_SUL!I794="","*",SP_SUL!I794)</f>
        <v>*</v>
      </c>
      <c r="H791" s="95" t="str">
        <f>IF(SP_SUL!AB794="","*",SP_SUL!AB794)</f>
        <v>*</v>
      </c>
      <c r="I791" s="95" t="str">
        <f>IF(SP_SUL!AC794="","*",SP_SUL!AC794)</f>
        <v>*</v>
      </c>
      <c r="J791" s="96" t="str">
        <f>IF(SP_SUL!AA794="","*",SP_SUL!AA794)</f>
        <v>*</v>
      </c>
      <c r="K791" s="97" t="str">
        <f>IF(SP_SUL!AD794="","*",SP_SUL!AD794)</f>
        <v>*</v>
      </c>
    </row>
    <row r="792" spans="2:11">
      <c r="B792" s="94" t="str">
        <f>IF(SP_SUL!Y795="","*",SP_SUL!Y795)</f>
        <v>*</v>
      </c>
      <c r="C792" s="95" t="str">
        <f>IF(SP_SUL!B795="","*",SP_SUL!B795)</f>
        <v>*</v>
      </c>
      <c r="D792" s="94" t="str">
        <f>IF(SP_SUL!D795="","*",SP_SUL!D795)</f>
        <v>*</v>
      </c>
      <c r="E792" s="94" t="str">
        <f>IF(SP_SUL!H795="","*",SP_SUL!H795)</f>
        <v>*</v>
      </c>
      <c r="F792" s="100" t="str">
        <f>IF(SP_SUL!M795="","*",SP_SUL!M795)</f>
        <v>-</v>
      </c>
      <c r="G792" s="95" t="str">
        <f>IF(SP_SUL!I795="","*",SP_SUL!I795)</f>
        <v>*</v>
      </c>
      <c r="H792" s="95" t="str">
        <f>IF(SP_SUL!AB795="","*",SP_SUL!AB795)</f>
        <v>*</v>
      </c>
      <c r="I792" s="95" t="str">
        <f>IF(SP_SUL!AC795="","*",SP_SUL!AC795)</f>
        <v>*</v>
      </c>
      <c r="J792" s="96" t="str">
        <f>IF(SP_SUL!AA795="","*",SP_SUL!AA795)</f>
        <v>*</v>
      </c>
      <c r="K792" s="97" t="str">
        <f>IF(SP_SUL!AD795="","*",SP_SUL!AD795)</f>
        <v>*</v>
      </c>
    </row>
    <row r="793" spans="2:11">
      <c r="B793" s="94" t="str">
        <f>IF(SP_SUL!Y796="","*",SP_SUL!Y796)</f>
        <v>*</v>
      </c>
      <c r="C793" s="95" t="str">
        <f>IF(SP_SUL!B796="","*",SP_SUL!B796)</f>
        <v>*</v>
      </c>
      <c r="D793" s="94" t="str">
        <f>IF(SP_SUL!D796="","*",SP_SUL!D796)</f>
        <v>*</v>
      </c>
      <c r="E793" s="94" t="str">
        <f>IF(SP_SUL!H796="","*",SP_SUL!H796)</f>
        <v>*</v>
      </c>
      <c r="F793" s="100" t="str">
        <f>IF(SP_SUL!M796="","*",SP_SUL!M796)</f>
        <v>-</v>
      </c>
      <c r="G793" s="95" t="str">
        <f>IF(SP_SUL!I796="","*",SP_SUL!I796)</f>
        <v>*</v>
      </c>
      <c r="H793" s="95" t="str">
        <f>IF(SP_SUL!AB796="","*",SP_SUL!AB796)</f>
        <v>*</v>
      </c>
      <c r="I793" s="95" t="str">
        <f>IF(SP_SUL!AC796="","*",SP_SUL!AC796)</f>
        <v>*</v>
      </c>
      <c r="J793" s="96" t="str">
        <f>IF(SP_SUL!AA796="","*",SP_SUL!AA796)</f>
        <v>*</v>
      </c>
      <c r="K793" s="97" t="str">
        <f>IF(SP_SUL!AD796="","*",SP_SUL!AD796)</f>
        <v>*</v>
      </c>
    </row>
    <row r="794" spans="2:11">
      <c r="B794" s="94" t="str">
        <f>IF(SP_SUL!Y797="","*",SP_SUL!Y797)</f>
        <v>*</v>
      </c>
      <c r="C794" s="95" t="str">
        <f>IF(SP_SUL!B797="","*",SP_SUL!B797)</f>
        <v>*</v>
      </c>
      <c r="D794" s="94" t="str">
        <f>IF(SP_SUL!D797="","*",SP_SUL!D797)</f>
        <v>*</v>
      </c>
      <c r="E794" s="94" t="str">
        <f>IF(SP_SUL!H797="","*",SP_SUL!H797)</f>
        <v>*</v>
      </c>
      <c r="F794" s="100" t="str">
        <f>IF(SP_SUL!M797="","*",SP_SUL!M797)</f>
        <v>-</v>
      </c>
      <c r="G794" s="95" t="str">
        <f>IF(SP_SUL!I797="","*",SP_SUL!I797)</f>
        <v>*</v>
      </c>
      <c r="H794" s="95" t="str">
        <f>IF(SP_SUL!AB797="","*",SP_SUL!AB797)</f>
        <v>*</v>
      </c>
      <c r="I794" s="95" t="str">
        <f>IF(SP_SUL!AC797="","*",SP_SUL!AC797)</f>
        <v>*</v>
      </c>
      <c r="J794" s="96" t="str">
        <f>IF(SP_SUL!AA797="","*",SP_SUL!AA797)</f>
        <v>*</v>
      </c>
      <c r="K794" s="97" t="str">
        <f>IF(SP_SUL!AD797="","*",SP_SUL!AD797)</f>
        <v>*</v>
      </c>
    </row>
    <row r="795" spans="2:11">
      <c r="B795" s="94" t="str">
        <f>IF(SP_SUL!Y798="","*",SP_SUL!Y798)</f>
        <v>*</v>
      </c>
      <c r="C795" s="95" t="str">
        <f>IF(SP_SUL!B798="","*",SP_SUL!B798)</f>
        <v>*</v>
      </c>
      <c r="D795" s="94" t="str">
        <f>IF(SP_SUL!D798="","*",SP_SUL!D798)</f>
        <v>*</v>
      </c>
      <c r="E795" s="94" t="str">
        <f>IF(SP_SUL!H798="","*",SP_SUL!H798)</f>
        <v>*</v>
      </c>
      <c r="F795" s="100" t="str">
        <f>IF(SP_SUL!M798="","*",SP_SUL!M798)</f>
        <v>-</v>
      </c>
      <c r="G795" s="95" t="str">
        <f>IF(SP_SUL!I798="","*",SP_SUL!I798)</f>
        <v>*</v>
      </c>
      <c r="H795" s="95" t="str">
        <f>IF(SP_SUL!AB798="","*",SP_SUL!AB798)</f>
        <v>*</v>
      </c>
      <c r="I795" s="95" t="str">
        <f>IF(SP_SUL!AC798="","*",SP_SUL!AC798)</f>
        <v>*</v>
      </c>
      <c r="J795" s="96" t="str">
        <f>IF(SP_SUL!AA798="","*",SP_SUL!AA798)</f>
        <v>*</v>
      </c>
      <c r="K795" s="97" t="str">
        <f>IF(SP_SUL!AD798="","*",SP_SUL!AD798)</f>
        <v>*</v>
      </c>
    </row>
    <row r="796" spans="2:11">
      <c r="B796" s="94" t="str">
        <f>IF(SP_SUL!Y799="","*",SP_SUL!Y799)</f>
        <v>*</v>
      </c>
      <c r="C796" s="95" t="str">
        <f>IF(SP_SUL!B799="","*",SP_SUL!B799)</f>
        <v>*</v>
      </c>
      <c r="D796" s="94" t="str">
        <f>IF(SP_SUL!D799="","*",SP_SUL!D799)</f>
        <v>*</v>
      </c>
      <c r="E796" s="94" t="str">
        <f>IF(SP_SUL!H799="","*",SP_SUL!H799)</f>
        <v>*</v>
      </c>
      <c r="F796" s="100" t="str">
        <f>IF(SP_SUL!M799="","*",SP_SUL!M799)</f>
        <v>-</v>
      </c>
      <c r="G796" s="95" t="str">
        <f>IF(SP_SUL!I799="","*",SP_SUL!I799)</f>
        <v>*</v>
      </c>
      <c r="H796" s="95" t="str">
        <f>IF(SP_SUL!AB799="","*",SP_SUL!AB799)</f>
        <v>*</v>
      </c>
      <c r="I796" s="95" t="str">
        <f>IF(SP_SUL!AC799="","*",SP_SUL!AC799)</f>
        <v>*</v>
      </c>
      <c r="J796" s="96" t="str">
        <f>IF(SP_SUL!AA799="","*",SP_SUL!AA799)</f>
        <v>*</v>
      </c>
      <c r="K796" s="97" t="str">
        <f>IF(SP_SUL!AD799="","*",SP_SUL!AD799)</f>
        <v>*</v>
      </c>
    </row>
    <row r="797" spans="2:11">
      <c r="B797" s="94" t="str">
        <f>IF(SP_SUL!Y800="","*",SP_SUL!Y800)</f>
        <v>*</v>
      </c>
      <c r="C797" s="95" t="str">
        <f>IF(SP_SUL!B800="","*",SP_SUL!B800)</f>
        <v>*</v>
      </c>
      <c r="D797" s="94" t="str">
        <f>IF(SP_SUL!D800="","*",SP_SUL!D800)</f>
        <v>*</v>
      </c>
      <c r="E797" s="94" t="str">
        <f>IF(SP_SUL!H800="","*",SP_SUL!H800)</f>
        <v>*</v>
      </c>
      <c r="F797" s="100" t="str">
        <f>IF(SP_SUL!M800="","*",SP_SUL!M800)</f>
        <v>-</v>
      </c>
      <c r="G797" s="95" t="str">
        <f>IF(SP_SUL!I800="","*",SP_SUL!I800)</f>
        <v>*</v>
      </c>
      <c r="H797" s="95" t="str">
        <f>IF(SP_SUL!AB800="","*",SP_SUL!AB800)</f>
        <v>*</v>
      </c>
      <c r="I797" s="95" t="str">
        <f>IF(SP_SUL!AC800="","*",SP_SUL!AC800)</f>
        <v>*</v>
      </c>
      <c r="J797" s="96" t="str">
        <f>IF(SP_SUL!AA800="","*",SP_SUL!AA800)</f>
        <v>*</v>
      </c>
      <c r="K797" s="97" t="str">
        <f>IF(SP_SUL!AD800="","*",SP_SUL!AD800)</f>
        <v>*</v>
      </c>
    </row>
    <row r="798" spans="2:11">
      <c r="B798" s="94" t="str">
        <f>IF(SP_SUL!Y801="","*",SP_SUL!Y801)</f>
        <v>*</v>
      </c>
      <c r="C798" s="95" t="str">
        <f>IF(SP_SUL!B801="","*",SP_SUL!B801)</f>
        <v>*</v>
      </c>
      <c r="D798" s="94" t="str">
        <f>IF(SP_SUL!D801="","*",SP_SUL!D801)</f>
        <v>*</v>
      </c>
      <c r="E798" s="94" t="str">
        <f>IF(SP_SUL!H801="","*",SP_SUL!H801)</f>
        <v>*</v>
      </c>
      <c r="F798" s="100" t="str">
        <f>IF(SP_SUL!M801="","*",SP_SUL!M801)</f>
        <v>-</v>
      </c>
      <c r="G798" s="95" t="str">
        <f>IF(SP_SUL!I801="","*",SP_SUL!I801)</f>
        <v>*</v>
      </c>
      <c r="H798" s="95" t="str">
        <f>IF(SP_SUL!AB801="","*",SP_SUL!AB801)</f>
        <v>*</v>
      </c>
      <c r="I798" s="95" t="str">
        <f>IF(SP_SUL!AC801="","*",SP_SUL!AC801)</f>
        <v>*</v>
      </c>
      <c r="J798" s="96" t="str">
        <f>IF(SP_SUL!AA801="","*",SP_SUL!AA801)</f>
        <v>*</v>
      </c>
      <c r="K798" s="97" t="str">
        <f>IF(SP_SUL!AD801="","*",SP_SUL!AD801)</f>
        <v>*</v>
      </c>
    </row>
    <row r="799" spans="2:11">
      <c r="B799" s="94" t="str">
        <f>IF(SP_SUL!Y802="","*",SP_SUL!Y802)</f>
        <v>*</v>
      </c>
      <c r="C799" s="95" t="str">
        <f>IF(SP_SUL!B802="","*",SP_SUL!B802)</f>
        <v>*</v>
      </c>
      <c r="D799" s="94" t="str">
        <f>IF(SP_SUL!D802="","*",SP_SUL!D802)</f>
        <v>*</v>
      </c>
      <c r="E799" s="94" t="str">
        <f>IF(SP_SUL!H802="","*",SP_SUL!H802)</f>
        <v>*</v>
      </c>
      <c r="F799" s="100" t="str">
        <f>IF(SP_SUL!M802="","*",SP_SUL!M802)</f>
        <v>-</v>
      </c>
      <c r="G799" s="95" t="str">
        <f>IF(SP_SUL!I802="","*",SP_SUL!I802)</f>
        <v>*</v>
      </c>
      <c r="H799" s="95" t="str">
        <f>IF(SP_SUL!AB802="","*",SP_SUL!AB802)</f>
        <v>*</v>
      </c>
      <c r="I799" s="95" t="str">
        <f>IF(SP_SUL!AC802="","*",SP_SUL!AC802)</f>
        <v>*</v>
      </c>
      <c r="J799" s="96" t="str">
        <f>IF(SP_SUL!AA802="","*",SP_SUL!AA802)</f>
        <v>*</v>
      </c>
      <c r="K799" s="97" t="str">
        <f>IF(SP_SUL!AD802="","*",SP_SUL!AD802)</f>
        <v>*</v>
      </c>
    </row>
    <row r="800" spans="2:11">
      <c r="B800" s="94" t="str">
        <f>IF(SP_SUL!Y803="","*",SP_SUL!Y803)</f>
        <v>*</v>
      </c>
      <c r="C800" s="95" t="str">
        <f>IF(SP_SUL!B803="","*",SP_SUL!B803)</f>
        <v>*</v>
      </c>
      <c r="D800" s="94" t="str">
        <f>IF(SP_SUL!D803="","*",SP_SUL!D803)</f>
        <v>*</v>
      </c>
      <c r="E800" s="94" t="str">
        <f>IF(SP_SUL!H803="","*",SP_SUL!H803)</f>
        <v>*</v>
      </c>
      <c r="F800" s="100" t="str">
        <f>IF(SP_SUL!M803="","*",SP_SUL!M803)</f>
        <v>-</v>
      </c>
      <c r="G800" s="95" t="str">
        <f>IF(SP_SUL!I803="","*",SP_SUL!I803)</f>
        <v>*</v>
      </c>
      <c r="H800" s="95" t="str">
        <f>IF(SP_SUL!AB803="","*",SP_SUL!AB803)</f>
        <v>*</v>
      </c>
      <c r="I800" s="95" t="str">
        <f>IF(SP_SUL!AC803="","*",SP_SUL!AC803)</f>
        <v>*</v>
      </c>
      <c r="J800" s="96" t="str">
        <f>IF(SP_SUL!AA803="","*",SP_SUL!AA803)</f>
        <v>*</v>
      </c>
      <c r="K800" s="97" t="str">
        <f>IF(SP_SUL!AD803="","*",SP_SUL!AD803)</f>
        <v>*</v>
      </c>
    </row>
    <row r="801" spans="2:11">
      <c r="B801" s="94" t="str">
        <f>IF(SP_SUL!Y804="","*",SP_SUL!Y804)</f>
        <v>*</v>
      </c>
      <c r="C801" s="95" t="str">
        <f>IF(SP_SUL!B804="","*",SP_SUL!B804)</f>
        <v>*</v>
      </c>
      <c r="D801" s="94" t="str">
        <f>IF(SP_SUL!D804="","*",SP_SUL!D804)</f>
        <v>*</v>
      </c>
      <c r="E801" s="94" t="str">
        <f>IF(SP_SUL!H804="","*",SP_SUL!H804)</f>
        <v>*</v>
      </c>
      <c r="F801" s="100" t="str">
        <f>IF(SP_SUL!M804="","*",SP_SUL!M804)</f>
        <v>-</v>
      </c>
      <c r="G801" s="95" t="str">
        <f>IF(SP_SUL!I804="","*",SP_SUL!I804)</f>
        <v>*</v>
      </c>
      <c r="H801" s="95" t="str">
        <f>IF(SP_SUL!AB804="","*",SP_SUL!AB804)</f>
        <v>*</v>
      </c>
      <c r="I801" s="95" t="str">
        <f>IF(SP_SUL!AC804="","*",SP_SUL!AC804)</f>
        <v>*</v>
      </c>
      <c r="J801" s="96" t="str">
        <f>IF(SP_SUL!AA804="","*",SP_SUL!AA804)</f>
        <v>*</v>
      </c>
      <c r="K801" s="97" t="str">
        <f>IF(SP_SUL!AD804="","*",SP_SUL!AD804)</f>
        <v>*</v>
      </c>
    </row>
    <row r="802" spans="2:11">
      <c r="B802" s="94" t="str">
        <f>IF(SP_SUL!Y805="","*",SP_SUL!Y805)</f>
        <v>*</v>
      </c>
      <c r="C802" s="95" t="str">
        <f>IF(SP_SUL!B805="","*",SP_SUL!B805)</f>
        <v>*</v>
      </c>
      <c r="D802" s="94" t="str">
        <f>IF(SP_SUL!D805="","*",SP_SUL!D805)</f>
        <v>*</v>
      </c>
      <c r="E802" s="94" t="str">
        <f>IF(SP_SUL!H805="","*",SP_SUL!H805)</f>
        <v>*</v>
      </c>
      <c r="F802" s="100" t="str">
        <f>IF(SP_SUL!M805="","*",SP_SUL!M805)</f>
        <v>-</v>
      </c>
      <c r="G802" s="95" t="str">
        <f>IF(SP_SUL!I805="","*",SP_SUL!I805)</f>
        <v>*</v>
      </c>
      <c r="H802" s="95" t="str">
        <f>IF(SP_SUL!AB805="","*",SP_SUL!AB805)</f>
        <v>*</v>
      </c>
      <c r="I802" s="95" t="str">
        <f>IF(SP_SUL!AC805="","*",SP_SUL!AC805)</f>
        <v>*</v>
      </c>
      <c r="J802" s="96" t="str">
        <f>IF(SP_SUL!AA805="","*",SP_SUL!AA805)</f>
        <v>*</v>
      </c>
      <c r="K802" s="97" t="str">
        <f>IF(SP_SUL!AD805="","*",SP_SUL!AD805)</f>
        <v>*</v>
      </c>
    </row>
    <row r="803" spans="2:11">
      <c r="B803" s="94" t="str">
        <f>IF(SP_SUL!Y806="","*",SP_SUL!Y806)</f>
        <v>*</v>
      </c>
      <c r="C803" s="95" t="str">
        <f>IF(SP_SUL!B806="","*",SP_SUL!B806)</f>
        <v>*</v>
      </c>
      <c r="D803" s="94" t="str">
        <f>IF(SP_SUL!D806="","*",SP_SUL!D806)</f>
        <v>*</v>
      </c>
      <c r="E803" s="94" t="str">
        <f>IF(SP_SUL!H806="","*",SP_SUL!H806)</f>
        <v>*</v>
      </c>
      <c r="F803" s="100" t="str">
        <f>IF(SP_SUL!M806="","*",SP_SUL!M806)</f>
        <v>-</v>
      </c>
      <c r="G803" s="95" t="str">
        <f>IF(SP_SUL!I806="","*",SP_SUL!I806)</f>
        <v>*</v>
      </c>
      <c r="H803" s="95" t="str">
        <f>IF(SP_SUL!AB806="","*",SP_SUL!AB806)</f>
        <v>*</v>
      </c>
      <c r="I803" s="95" t="str">
        <f>IF(SP_SUL!AC806="","*",SP_SUL!AC806)</f>
        <v>*</v>
      </c>
      <c r="J803" s="96" t="str">
        <f>IF(SP_SUL!AA806="","*",SP_SUL!AA806)</f>
        <v>*</v>
      </c>
      <c r="K803" s="97" t="str">
        <f>IF(SP_SUL!AD806="","*",SP_SUL!AD806)</f>
        <v>*</v>
      </c>
    </row>
    <row r="804" spans="2:11">
      <c r="B804" s="94" t="str">
        <f>IF(SP_SUL!Y807="","*",SP_SUL!Y807)</f>
        <v>*</v>
      </c>
      <c r="C804" s="95" t="str">
        <f>IF(SP_SUL!B807="","*",SP_SUL!B807)</f>
        <v>*</v>
      </c>
      <c r="D804" s="94" t="str">
        <f>IF(SP_SUL!D807="","*",SP_SUL!D807)</f>
        <v>*</v>
      </c>
      <c r="E804" s="94" t="str">
        <f>IF(SP_SUL!H807="","*",SP_SUL!H807)</f>
        <v>*</v>
      </c>
      <c r="F804" s="100" t="str">
        <f>IF(SP_SUL!M807="","*",SP_SUL!M807)</f>
        <v>-</v>
      </c>
      <c r="G804" s="95" t="str">
        <f>IF(SP_SUL!I807="","*",SP_SUL!I807)</f>
        <v>*</v>
      </c>
      <c r="H804" s="95" t="str">
        <f>IF(SP_SUL!AB807="","*",SP_SUL!AB807)</f>
        <v>*</v>
      </c>
      <c r="I804" s="95" t="str">
        <f>IF(SP_SUL!AC807="","*",SP_SUL!AC807)</f>
        <v>*</v>
      </c>
      <c r="J804" s="96" t="str">
        <f>IF(SP_SUL!AA807="","*",SP_SUL!AA807)</f>
        <v>*</v>
      </c>
      <c r="K804" s="97" t="str">
        <f>IF(SP_SUL!AD807="","*",SP_SUL!AD807)</f>
        <v>*</v>
      </c>
    </row>
    <row r="805" spans="2:11">
      <c r="B805" s="94" t="str">
        <f>IF(SP_SUL!Y808="","*",SP_SUL!Y808)</f>
        <v>*</v>
      </c>
      <c r="C805" s="95" t="str">
        <f>IF(SP_SUL!B808="","*",SP_SUL!B808)</f>
        <v>*</v>
      </c>
      <c r="D805" s="94" t="str">
        <f>IF(SP_SUL!D808="","*",SP_SUL!D808)</f>
        <v>*</v>
      </c>
      <c r="E805" s="94" t="str">
        <f>IF(SP_SUL!H808="","*",SP_SUL!H808)</f>
        <v>*</v>
      </c>
      <c r="F805" s="100" t="str">
        <f>IF(SP_SUL!M808="","*",SP_SUL!M808)</f>
        <v>-</v>
      </c>
      <c r="G805" s="95" t="str">
        <f>IF(SP_SUL!I808="","*",SP_SUL!I808)</f>
        <v>*</v>
      </c>
      <c r="H805" s="95" t="str">
        <f>IF(SP_SUL!AB808="","*",SP_SUL!AB808)</f>
        <v>*</v>
      </c>
      <c r="I805" s="95" t="str">
        <f>IF(SP_SUL!AC808="","*",SP_SUL!AC808)</f>
        <v>*</v>
      </c>
      <c r="J805" s="96" t="str">
        <f>IF(SP_SUL!AA808="","*",SP_SUL!AA808)</f>
        <v>*</v>
      </c>
      <c r="K805" s="97" t="str">
        <f>IF(SP_SUL!AD808="","*",SP_SUL!AD808)</f>
        <v>*</v>
      </c>
    </row>
    <row r="806" spans="2:11">
      <c r="B806" s="94" t="str">
        <f>IF(SP_SUL!Y809="","*",SP_SUL!Y809)</f>
        <v>*</v>
      </c>
      <c r="C806" s="95" t="str">
        <f>IF(SP_SUL!B809="","*",SP_SUL!B809)</f>
        <v>*</v>
      </c>
      <c r="D806" s="94" t="str">
        <f>IF(SP_SUL!D809="","*",SP_SUL!D809)</f>
        <v>*</v>
      </c>
      <c r="E806" s="94" t="str">
        <f>IF(SP_SUL!H809="","*",SP_SUL!H809)</f>
        <v>*</v>
      </c>
      <c r="F806" s="100" t="str">
        <f>IF(SP_SUL!M809="","*",SP_SUL!M809)</f>
        <v>-</v>
      </c>
      <c r="G806" s="95" t="str">
        <f>IF(SP_SUL!I809="","*",SP_SUL!I809)</f>
        <v>*</v>
      </c>
      <c r="H806" s="95" t="str">
        <f>IF(SP_SUL!AB809="","*",SP_SUL!AB809)</f>
        <v>*</v>
      </c>
      <c r="I806" s="95" t="str">
        <f>IF(SP_SUL!AC809="","*",SP_SUL!AC809)</f>
        <v>*</v>
      </c>
      <c r="J806" s="96" t="str">
        <f>IF(SP_SUL!AA809="","*",SP_SUL!AA809)</f>
        <v>*</v>
      </c>
      <c r="K806" s="97" t="str">
        <f>IF(SP_SUL!AD809="","*",SP_SUL!AD809)</f>
        <v>*</v>
      </c>
    </row>
    <row r="807" spans="2:11">
      <c r="B807" s="94" t="str">
        <f>IF(SP_SUL!Y810="","*",SP_SUL!Y810)</f>
        <v>*</v>
      </c>
      <c r="C807" s="95" t="str">
        <f>IF(SP_SUL!B810="","*",SP_SUL!B810)</f>
        <v>*</v>
      </c>
      <c r="D807" s="94" t="str">
        <f>IF(SP_SUL!D810="","*",SP_SUL!D810)</f>
        <v>*</v>
      </c>
      <c r="E807" s="94" t="str">
        <f>IF(SP_SUL!H810="","*",SP_SUL!H810)</f>
        <v>*</v>
      </c>
      <c r="F807" s="100" t="str">
        <f>IF(SP_SUL!M810="","*",SP_SUL!M810)</f>
        <v>-</v>
      </c>
      <c r="G807" s="95" t="str">
        <f>IF(SP_SUL!I810="","*",SP_SUL!I810)</f>
        <v>*</v>
      </c>
      <c r="H807" s="95" t="str">
        <f>IF(SP_SUL!AB810="","*",SP_SUL!AB810)</f>
        <v>*</v>
      </c>
      <c r="I807" s="95" t="str">
        <f>IF(SP_SUL!AC810="","*",SP_SUL!AC810)</f>
        <v>*</v>
      </c>
      <c r="J807" s="96" t="str">
        <f>IF(SP_SUL!AA810="","*",SP_SUL!AA810)</f>
        <v>*</v>
      </c>
      <c r="K807" s="97" t="str">
        <f>IF(SP_SUL!AD810="","*",SP_SUL!AD810)</f>
        <v>*</v>
      </c>
    </row>
    <row r="808" spans="2:11">
      <c r="B808" s="94" t="str">
        <f>IF(SP_SUL!Y811="","*",SP_SUL!Y811)</f>
        <v>*</v>
      </c>
      <c r="C808" s="95" t="str">
        <f>IF(SP_SUL!B811="","*",SP_SUL!B811)</f>
        <v>*</v>
      </c>
      <c r="D808" s="94" t="str">
        <f>IF(SP_SUL!D811="","*",SP_SUL!D811)</f>
        <v>*</v>
      </c>
      <c r="E808" s="94" t="str">
        <f>IF(SP_SUL!H811="","*",SP_SUL!H811)</f>
        <v>*</v>
      </c>
      <c r="F808" s="100" t="str">
        <f>IF(SP_SUL!M811="","*",SP_SUL!M811)</f>
        <v>-</v>
      </c>
      <c r="G808" s="95" t="str">
        <f>IF(SP_SUL!I811="","*",SP_SUL!I811)</f>
        <v>*</v>
      </c>
      <c r="H808" s="95" t="str">
        <f>IF(SP_SUL!AB811="","*",SP_SUL!AB811)</f>
        <v>*</v>
      </c>
      <c r="I808" s="95" t="str">
        <f>IF(SP_SUL!AC811="","*",SP_SUL!AC811)</f>
        <v>*</v>
      </c>
      <c r="J808" s="96" t="str">
        <f>IF(SP_SUL!AA811="","*",SP_SUL!AA811)</f>
        <v>*</v>
      </c>
      <c r="K808" s="97" t="str">
        <f>IF(SP_SUL!AD811="","*",SP_SUL!AD811)</f>
        <v>*</v>
      </c>
    </row>
    <row r="809" spans="2:11">
      <c r="B809" s="94" t="str">
        <f>IF(SP_SUL!Y812="","*",SP_SUL!Y812)</f>
        <v>*</v>
      </c>
      <c r="C809" s="95" t="str">
        <f>IF(SP_SUL!B812="","*",SP_SUL!B812)</f>
        <v>*</v>
      </c>
      <c r="D809" s="94" t="str">
        <f>IF(SP_SUL!D812="","*",SP_SUL!D812)</f>
        <v>*</v>
      </c>
      <c r="E809" s="94" t="str">
        <f>IF(SP_SUL!H812="","*",SP_SUL!H812)</f>
        <v>*</v>
      </c>
      <c r="F809" s="100" t="str">
        <f>IF(SP_SUL!M812="","*",SP_SUL!M812)</f>
        <v>-</v>
      </c>
      <c r="G809" s="95" t="str">
        <f>IF(SP_SUL!I812="","*",SP_SUL!I812)</f>
        <v>*</v>
      </c>
      <c r="H809" s="95" t="str">
        <f>IF(SP_SUL!AB812="","*",SP_SUL!AB812)</f>
        <v>*</v>
      </c>
      <c r="I809" s="95" t="str">
        <f>IF(SP_SUL!AC812="","*",SP_SUL!AC812)</f>
        <v>*</v>
      </c>
      <c r="J809" s="96" t="str">
        <f>IF(SP_SUL!AA812="","*",SP_SUL!AA812)</f>
        <v>*</v>
      </c>
      <c r="K809" s="97" t="str">
        <f>IF(SP_SUL!AD812="","*",SP_SUL!AD812)</f>
        <v>*</v>
      </c>
    </row>
    <row r="810" spans="2:11">
      <c r="B810" s="94" t="str">
        <f>IF(SP_SUL!Y813="","*",SP_SUL!Y813)</f>
        <v>*</v>
      </c>
      <c r="C810" s="95" t="str">
        <f>IF(SP_SUL!B813="","*",SP_SUL!B813)</f>
        <v>*</v>
      </c>
      <c r="D810" s="94" t="str">
        <f>IF(SP_SUL!D813="","*",SP_SUL!D813)</f>
        <v>*</v>
      </c>
      <c r="E810" s="94" t="str">
        <f>IF(SP_SUL!H813="","*",SP_SUL!H813)</f>
        <v>*</v>
      </c>
      <c r="F810" s="100" t="str">
        <f>IF(SP_SUL!M813="","*",SP_SUL!M813)</f>
        <v>-</v>
      </c>
      <c r="G810" s="95" t="str">
        <f>IF(SP_SUL!I813="","*",SP_SUL!I813)</f>
        <v>*</v>
      </c>
      <c r="H810" s="95" t="str">
        <f>IF(SP_SUL!AB813="","*",SP_SUL!AB813)</f>
        <v>*</v>
      </c>
      <c r="I810" s="95" t="str">
        <f>IF(SP_SUL!AC813="","*",SP_SUL!AC813)</f>
        <v>*</v>
      </c>
      <c r="J810" s="96" t="str">
        <f>IF(SP_SUL!AA813="","*",SP_SUL!AA813)</f>
        <v>*</v>
      </c>
      <c r="K810" s="97" t="str">
        <f>IF(SP_SUL!AD813="","*",SP_SUL!AD813)</f>
        <v>*</v>
      </c>
    </row>
    <row r="811" spans="2:11">
      <c r="B811" s="94" t="str">
        <f>IF(SP_SUL!Y814="","*",SP_SUL!Y814)</f>
        <v>*</v>
      </c>
      <c r="C811" s="95" t="str">
        <f>IF(SP_SUL!B814="","*",SP_SUL!B814)</f>
        <v>*</v>
      </c>
      <c r="D811" s="94" t="str">
        <f>IF(SP_SUL!D814="","*",SP_SUL!D814)</f>
        <v>*</v>
      </c>
      <c r="E811" s="94" t="str">
        <f>IF(SP_SUL!H814="","*",SP_SUL!H814)</f>
        <v>*</v>
      </c>
      <c r="F811" s="100" t="str">
        <f>IF(SP_SUL!M814="","*",SP_SUL!M814)</f>
        <v>-</v>
      </c>
      <c r="G811" s="95" t="str">
        <f>IF(SP_SUL!I814="","*",SP_SUL!I814)</f>
        <v>*</v>
      </c>
      <c r="H811" s="95" t="str">
        <f>IF(SP_SUL!AB814="","*",SP_SUL!AB814)</f>
        <v>*</v>
      </c>
      <c r="I811" s="95" t="str">
        <f>IF(SP_SUL!AC814="","*",SP_SUL!AC814)</f>
        <v>*</v>
      </c>
      <c r="J811" s="96" t="str">
        <f>IF(SP_SUL!AA814="","*",SP_SUL!AA814)</f>
        <v>*</v>
      </c>
      <c r="K811" s="97" t="str">
        <f>IF(SP_SUL!AD814="","*",SP_SUL!AD814)</f>
        <v>*</v>
      </c>
    </row>
    <row r="812" spans="2:11">
      <c r="B812" s="94" t="str">
        <f>IF(SP_SUL!Y815="","*",SP_SUL!Y815)</f>
        <v>*</v>
      </c>
      <c r="C812" s="95" t="str">
        <f>IF(SP_SUL!B815="","*",SP_SUL!B815)</f>
        <v>*</v>
      </c>
      <c r="D812" s="94" t="str">
        <f>IF(SP_SUL!D815="","*",SP_SUL!D815)</f>
        <v>*</v>
      </c>
      <c r="E812" s="94" t="str">
        <f>IF(SP_SUL!H815="","*",SP_SUL!H815)</f>
        <v>*</v>
      </c>
      <c r="F812" s="100" t="str">
        <f>IF(SP_SUL!M815="","*",SP_SUL!M815)</f>
        <v>-</v>
      </c>
      <c r="G812" s="95" t="str">
        <f>IF(SP_SUL!I815="","*",SP_SUL!I815)</f>
        <v>*</v>
      </c>
      <c r="H812" s="95" t="str">
        <f>IF(SP_SUL!AB815="","*",SP_SUL!AB815)</f>
        <v>*</v>
      </c>
      <c r="I812" s="95" t="str">
        <f>IF(SP_SUL!AC815="","*",SP_SUL!AC815)</f>
        <v>*</v>
      </c>
      <c r="J812" s="96" t="str">
        <f>IF(SP_SUL!AA815="","*",SP_SUL!AA815)</f>
        <v>*</v>
      </c>
      <c r="K812" s="97" t="str">
        <f>IF(SP_SUL!AD815="","*",SP_SUL!AD815)</f>
        <v>*</v>
      </c>
    </row>
    <row r="813" spans="2:11">
      <c r="B813" s="94" t="str">
        <f>IF(SP_SUL!Y816="","*",SP_SUL!Y816)</f>
        <v>*</v>
      </c>
      <c r="C813" s="95" t="str">
        <f>IF(SP_SUL!B816="","*",SP_SUL!B816)</f>
        <v>*</v>
      </c>
      <c r="D813" s="94" t="str">
        <f>IF(SP_SUL!D816="","*",SP_SUL!D816)</f>
        <v>*</v>
      </c>
      <c r="E813" s="94" t="str">
        <f>IF(SP_SUL!H816="","*",SP_SUL!H816)</f>
        <v>*</v>
      </c>
      <c r="F813" s="100" t="str">
        <f>IF(SP_SUL!M816="","*",SP_SUL!M816)</f>
        <v>-</v>
      </c>
      <c r="G813" s="95" t="str">
        <f>IF(SP_SUL!I816="","*",SP_SUL!I816)</f>
        <v>*</v>
      </c>
      <c r="H813" s="95" t="str">
        <f>IF(SP_SUL!AB816="","*",SP_SUL!AB816)</f>
        <v>*</v>
      </c>
      <c r="I813" s="95" t="str">
        <f>IF(SP_SUL!AC816="","*",SP_SUL!AC816)</f>
        <v>*</v>
      </c>
      <c r="J813" s="96" t="str">
        <f>IF(SP_SUL!AA816="","*",SP_SUL!AA816)</f>
        <v>*</v>
      </c>
      <c r="K813" s="97" t="str">
        <f>IF(SP_SUL!AD816="","*",SP_SUL!AD816)</f>
        <v>*</v>
      </c>
    </row>
    <row r="814" spans="2:11">
      <c r="B814" s="94" t="str">
        <f>IF(SP_SUL!Y817="","*",SP_SUL!Y817)</f>
        <v>*</v>
      </c>
      <c r="C814" s="95" t="str">
        <f>IF(SP_SUL!B817="","*",SP_SUL!B817)</f>
        <v>*</v>
      </c>
      <c r="D814" s="94" t="str">
        <f>IF(SP_SUL!D817="","*",SP_SUL!D817)</f>
        <v>*</v>
      </c>
      <c r="E814" s="94" t="str">
        <f>IF(SP_SUL!H817="","*",SP_SUL!H817)</f>
        <v>*</v>
      </c>
      <c r="F814" s="100" t="str">
        <f>IF(SP_SUL!M817="","*",SP_SUL!M817)</f>
        <v>-</v>
      </c>
      <c r="G814" s="95" t="str">
        <f>IF(SP_SUL!I817="","*",SP_SUL!I817)</f>
        <v>*</v>
      </c>
      <c r="H814" s="95" t="str">
        <f>IF(SP_SUL!AB817="","*",SP_SUL!AB817)</f>
        <v>*</v>
      </c>
      <c r="I814" s="95" t="str">
        <f>IF(SP_SUL!AC817="","*",SP_SUL!AC817)</f>
        <v>*</v>
      </c>
      <c r="J814" s="96" t="str">
        <f>IF(SP_SUL!AA817="","*",SP_SUL!AA817)</f>
        <v>*</v>
      </c>
      <c r="K814" s="97" t="str">
        <f>IF(SP_SUL!AD817="","*",SP_SUL!AD817)</f>
        <v>*</v>
      </c>
    </row>
    <row r="815" spans="2:11">
      <c r="B815" s="94" t="str">
        <f>IF(SP_SUL!Y818="","*",SP_SUL!Y818)</f>
        <v>*</v>
      </c>
      <c r="C815" s="95" t="str">
        <f>IF(SP_SUL!B818="","*",SP_SUL!B818)</f>
        <v>*</v>
      </c>
      <c r="D815" s="94" t="str">
        <f>IF(SP_SUL!D818="","*",SP_SUL!D818)</f>
        <v>*</v>
      </c>
      <c r="E815" s="94" t="str">
        <f>IF(SP_SUL!H818="","*",SP_SUL!H818)</f>
        <v>*</v>
      </c>
      <c r="F815" s="100" t="str">
        <f>IF(SP_SUL!M818="","*",SP_SUL!M818)</f>
        <v>-</v>
      </c>
      <c r="G815" s="95" t="str">
        <f>IF(SP_SUL!I818="","*",SP_SUL!I818)</f>
        <v>*</v>
      </c>
      <c r="H815" s="95" t="str">
        <f>IF(SP_SUL!AB818="","*",SP_SUL!AB818)</f>
        <v>*</v>
      </c>
      <c r="I815" s="95" t="str">
        <f>IF(SP_SUL!AC818="","*",SP_SUL!AC818)</f>
        <v>*</v>
      </c>
      <c r="J815" s="96" t="str">
        <f>IF(SP_SUL!AA818="","*",SP_SUL!AA818)</f>
        <v>*</v>
      </c>
      <c r="K815" s="97" t="str">
        <f>IF(SP_SUL!AD818="","*",SP_SUL!AD818)</f>
        <v>*</v>
      </c>
    </row>
    <row r="816" spans="2:11">
      <c r="B816" s="94" t="str">
        <f>IF(SP_SUL!Y819="","*",SP_SUL!Y819)</f>
        <v>*</v>
      </c>
      <c r="C816" s="95" t="str">
        <f>IF(SP_SUL!B819="","*",SP_SUL!B819)</f>
        <v>*</v>
      </c>
      <c r="D816" s="94" t="str">
        <f>IF(SP_SUL!D819="","*",SP_SUL!D819)</f>
        <v>*</v>
      </c>
      <c r="E816" s="94" t="str">
        <f>IF(SP_SUL!H819="","*",SP_SUL!H819)</f>
        <v>*</v>
      </c>
      <c r="F816" s="100" t="str">
        <f>IF(SP_SUL!M819="","*",SP_SUL!M819)</f>
        <v>-</v>
      </c>
      <c r="G816" s="95" t="str">
        <f>IF(SP_SUL!I819="","*",SP_SUL!I819)</f>
        <v>*</v>
      </c>
      <c r="H816" s="95" t="str">
        <f>IF(SP_SUL!AB819="","*",SP_SUL!AB819)</f>
        <v>*</v>
      </c>
      <c r="I816" s="95" t="str">
        <f>IF(SP_SUL!AC819="","*",SP_SUL!AC819)</f>
        <v>*</v>
      </c>
      <c r="J816" s="96" t="str">
        <f>IF(SP_SUL!AA819="","*",SP_SUL!AA819)</f>
        <v>*</v>
      </c>
      <c r="K816" s="97" t="str">
        <f>IF(SP_SUL!AD819="","*",SP_SUL!AD819)</f>
        <v>*</v>
      </c>
    </row>
    <row r="817" spans="2:11">
      <c r="B817" s="94" t="str">
        <f>IF(SP_SUL!Y820="","*",SP_SUL!Y820)</f>
        <v>*</v>
      </c>
      <c r="C817" s="95" t="str">
        <f>IF(SP_SUL!B820="","*",SP_SUL!B820)</f>
        <v>*</v>
      </c>
      <c r="D817" s="94" t="str">
        <f>IF(SP_SUL!D820="","*",SP_SUL!D820)</f>
        <v>*</v>
      </c>
      <c r="E817" s="94" t="str">
        <f>IF(SP_SUL!H820="","*",SP_SUL!H820)</f>
        <v>*</v>
      </c>
      <c r="F817" s="100" t="str">
        <f>IF(SP_SUL!M820="","*",SP_SUL!M820)</f>
        <v>-</v>
      </c>
      <c r="G817" s="95" t="str">
        <f>IF(SP_SUL!I820="","*",SP_SUL!I820)</f>
        <v>*</v>
      </c>
      <c r="H817" s="95" t="str">
        <f>IF(SP_SUL!AB820="","*",SP_SUL!AB820)</f>
        <v>*</v>
      </c>
      <c r="I817" s="95" t="str">
        <f>IF(SP_SUL!AC820="","*",SP_SUL!AC820)</f>
        <v>*</v>
      </c>
      <c r="J817" s="96" t="str">
        <f>IF(SP_SUL!AA820="","*",SP_SUL!AA820)</f>
        <v>*</v>
      </c>
      <c r="K817" s="97" t="str">
        <f>IF(SP_SUL!AD820="","*",SP_SUL!AD820)</f>
        <v>*</v>
      </c>
    </row>
    <row r="818" spans="2:11">
      <c r="B818" s="94" t="str">
        <f>IF(SP_SUL!Y821="","*",SP_SUL!Y821)</f>
        <v>*</v>
      </c>
      <c r="C818" s="95" t="str">
        <f>IF(SP_SUL!B821="","*",SP_SUL!B821)</f>
        <v>*</v>
      </c>
      <c r="D818" s="94" t="str">
        <f>IF(SP_SUL!D821="","*",SP_SUL!D821)</f>
        <v>*</v>
      </c>
      <c r="E818" s="94" t="str">
        <f>IF(SP_SUL!H821="","*",SP_SUL!H821)</f>
        <v>*</v>
      </c>
      <c r="F818" s="100" t="str">
        <f>IF(SP_SUL!M821="","*",SP_SUL!M821)</f>
        <v>-</v>
      </c>
      <c r="G818" s="95" t="str">
        <f>IF(SP_SUL!I821="","*",SP_SUL!I821)</f>
        <v>*</v>
      </c>
      <c r="H818" s="95" t="str">
        <f>IF(SP_SUL!AB821="","*",SP_SUL!AB821)</f>
        <v>*</v>
      </c>
      <c r="I818" s="95" t="str">
        <f>IF(SP_SUL!AC821="","*",SP_SUL!AC821)</f>
        <v>*</v>
      </c>
      <c r="J818" s="96" t="str">
        <f>IF(SP_SUL!AA821="","*",SP_SUL!AA821)</f>
        <v>*</v>
      </c>
      <c r="K818" s="97" t="str">
        <f>IF(SP_SUL!AD821="","*",SP_SUL!AD821)</f>
        <v>*</v>
      </c>
    </row>
    <row r="819" spans="2:11">
      <c r="B819" s="94" t="str">
        <f>IF(SP_SUL!Y822="","*",SP_SUL!Y822)</f>
        <v>*</v>
      </c>
      <c r="C819" s="95" t="str">
        <f>IF(SP_SUL!B822="","*",SP_SUL!B822)</f>
        <v>*</v>
      </c>
      <c r="D819" s="94" t="str">
        <f>IF(SP_SUL!D822="","*",SP_SUL!D822)</f>
        <v>*</v>
      </c>
      <c r="E819" s="94" t="str">
        <f>IF(SP_SUL!H822="","*",SP_SUL!H822)</f>
        <v>*</v>
      </c>
      <c r="F819" s="100" t="str">
        <f>IF(SP_SUL!M822="","*",SP_SUL!M822)</f>
        <v>-</v>
      </c>
      <c r="G819" s="95" t="str">
        <f>IF(SP_SUL!I822="","*",SP_SUL!I822)</f>
        <v>*</v>
      </c>
      <c r="H819" s="95" t="str">
        <f>IF(SP_SUL!AB822="","*",SP_SUL!AB822)</f>
        <v>*</v>
      </c>
      <c r="I819" s="95" t="str">
        <f>IF(SP_SUL!AC822="","*",SP_SUL!AC822)</f>
        <v>*</v>
      </c>
      <c r="J819" s="96" t="str">
        <f>IF(SP_SUL!AA822="","*",SP_SUL!AA822)</f>
        <v>*</v>
      </c>
      <c r="K819" s="97" t="str">
        <f>IF(SP_SUL!AD822="","*",SP_SUL!AD822)</f>
        <v>*</v>
      </c>
    </row>
    <row r="820" spans="2:11">
      <c r="B820" s="94" t="str">
        <f>IF(SP_SUL!Y823="","*",SP_SUL!Y823)</f>
        <v>*</v>
      </c>
      <c r="C820" s="95" t="str">
        <f>IF(SP_SUL!B823="","*",SP_SUL!B823)</f>
        <v>*</v>
      </c>
      <c r="D820" s="94" t="str">
        <f>IF(SP_SUL!D823="","*",SP_SUL!D823)</f>
        <v>*</v>
      </c>
      <c r="E820" s="94" t="str">
        <f>IF(SP_SUL!H823="","*",SP_SUL!H823)</f>
        <v>*</v>
      </c>
      <c r="F820" s="100" t="str">
        <f>IF(SP_SUL!M823="","*",SP_SUL!M823)</f>
        <v>-</v>
      </c>
      <c r="G820" s="95" t="str">
        <f>IF(SP_SUL!I823="","*",SP_SUL!I823)</f>
        <v>*</v>
      </c>
      <c r="H820" s="95" t="str">
        <f>IF(SP_SUL!AB823="","*",SP_SUL!AB823)</f>
        <v>*</v>
      </c>
      <c r="I820" s="95" t="str">
        <f>IF(SP_SUL!AC823="","*",SP_SUL!AC823)</f>
        <v>*</v>
      </c>
      <c r="J820" s="96" t="str">
        <f>IF(SP_SUL!AA823="","*",SP_SUL!AA823)</f>
        <v>*</v>
      </c>
      <c r="K820" s="97" t="str">
        <f>IF(SP_SUL!AD823="","*",SP_SUL!AD823)</f>
        <v>*</v>
      </c>
    </row>
    <row r="821" spans="2:11">
      <c r="B821" s="94" t="str">
        <f>IF(SP_SUL!Y824="","*",SP_SUL!Y824)</f>
        <v>*</v>
      </c>
      <c r="C821" s="95" t="str">
        <f>IF(SP_SUL!B824="","*",SP_SUL!B824)</f>
        <v>*</v>
      </c>
      <c r="D821" s="94" t="str">
        <f>IF(SP_SUL!D824="","*",SP_SUL!D824)</f>
        <v>*</v>
      </c>
      <c r="E821" s="94" t="str">
        <f>IF(SP_SUL!H824="","*",SP_SUL!H824)</f>
        <v>*</v>
      </c>
      <c r="F821" s="100" t="str">
        <f>IF(SP_SUL!M824="","*",SP_SUL!M824)</f>
        <v>-</v>
      </c>
      <c r="G821" s="95" t="str">
        <f>IF(SP_SUL!I824="","*",SP_SUL!I824)</f>
        <v>*</v>
      </c>
      <c r="H821" s="95" t="str">
        <f>IF(SP_SUL!AB824="","*",SP_SUL!AB824)</f>
        <v>*</v>
      </c>
      <c r="I821" s="95" t="str">
        <f>IF(SP_SUL!AC824="","*",SP_SUL!AC824)</f>
        <v>*</v>
      </c>
      <c r="J821" s="96" t="str">
        <f>IF(SP_SUL!AA824="","*",SP_SUL!AA824)</f>
        <v>*</v>
      </c>
      <c r="K821" s="97" t="str">
        <f>IF(SP_SUL!AD824="","*",SP_SUL!AD824)</f>
        <v>*</v>
      </c>
    </row>
    <row r="822" spans="2:11">
      <c r="B822" s="94" t="str">
        <f>IF(SP_SUL!Y825="","*",SP_SUL!Y825)</f>
        <v>*</v>
      </c>
      <c r="C822" s="95" t="str">
        <f>IF(SP_SUL!B825="","*",SP_SUL!B825)</f>
        <v>*</v>
      </c>
      <c r="D822" s="94" t="str">
        <f>IF(SP_SUL!D825="","*",SP_SUL!D825)</f>
        <v>*</v>
      </c>
      <c r="E822" s="94" t="str">
        <f>IF(SP_SUL!H825="","*",SP_SUL!H825)</f>
        <v>*</v>
      </c>
      <c r="F822" s="100" t="str">
        <f>IF(SP_SUL!M825="","*",SP_SUL!M825)</f>
        <v>-</v>
      </c>
      <c r="G822" s="95" t="str">
        <f>IF(SP_SUL!I825="","*",SP_SUL!I825)</f>
        <v>*</v>
      </c>
      <c r="H822" s="95" t="str">
        <f>IF(SP_SUL!AB825="","*",SP_SUL!AB825)</f>
        <v>*</v>
      </c>
      <c r="I822" s="95" t="str">
        <f>IF(SP_SUL!AC825="","*",SP_SUL!AC825)</f>
        <v>*</v>
      </c>
      <c r="J822" s="96" t="str">
        <f>IF(SP_SUL!AA825="","*",SP_SUL!AA825)</f>
        <v>*</v>
      </c>
      <c r="K822" s="97" t="str">
        <f>IF(SP_SUL!AD825="","*",SP_SUL!AD825)</f>
        <v>*</v>
      </c>
    </row>
    <row r="823" spans="2:11">
      <c r="B823" s="94" t="str">
        <f>IF(SP_SUL!Y826="","*",SP_SUL!Y826)</f>
        <v>*</v>
      </c>
      <c r="C823" s="95" t="str">
        <f>IF(SP_SUL!B826="","*",SP_SUL!B826)</f>
        <v>*</v>
      </c>
      <c r="D823" s="94" t="str">
        <f>IF(SP_SUL!D826="","*",SP_SUL!D826)</f>
        <v>*</v>
      </c>
      <c r="E823" s="94" t="str">
        <f>IF(SP_SUL!H826="","*",SP_SUL!H826)</f>
        <v>*</v>
      </c>
      <c r="F823" s="100" t="str">
        <f>IF(SP_SUL!M826="","*",SP_SUL!M826)</f>
        <v>-</v>
      </c>
      <c r="G823" s="95" t="str">
        <f>IF(SP_SUL!I826="","*",SP_SUL!I826)</f>
        <v>*</v>
      </c>
      <c r="H823" s="95" t="str">
        <f>IF(SP_SUL!AB826="","*",SP_SUL!AB826)</f>
        <v>*</v>
      </c>
      <c r="I823" s="95" t="str">
        <f>IF(SP_SUL!AC826="","*",SP_SUL!AC826)</f>
        <v>*</v>
      </c>
      <c r="J823" s="96" t="str">
        <f>IF(SP_SUL!AA826="","*",SP_SUL!AA826)</f>
        <v>*</v>
      </c>
      <c r="K823" s="97" t="str">
        <f>IF(SP_SUL!AD826="","*",SP_SUL!AD826)</f>
        <v>*</v>
      </c>
    </row>
    <row r="824" spans="2:11">
      <c r="B824" s="94" t="str">
        <f>IF(SP_SUL!Y827="","*",SP_SUL!Y827)</f>
        <v>*</v>
      </c>
      <c r="C824" s="95" t="str">
        <f>IF(SP_SUL!B827="","*",SP_SUL!B827)</f>
        <v>*</v>
      </c>
      <c r="D824" s="94" t="str">
        <f>IF(SP_SUL!D827="","*",SP_SUL!D827)</f>
        <v>*</v>
      </c>
      <c r="E824" s="94" t="str">
        <f>IF(SP_SUL!H827="","*",SP_SUL!H827)</f>
        <v>*</v>
      </c>
      <c r="F824" s="100" t="str">
        <f>IF(SP_SUL!M827="","*",SP_SUL!M827)</f>
        <v>-</v>
      </c>
      <c r="G824" s="95" t="str">
        <f>IF(SP_SUL!I827="","*",SP_SUL!I827)</f>
        <v>*</v>
      </c>
      <c r="H824" s="95" t="str">
        <f>IF(SP_SUL!AB827="","*",SP_SUL!AB827)</f>
        <v>*</v>
      </c>
      <c r="I824" s="95" t="str">
        <f>IF(SP_SUL!AC827="","*",SP_SUL!AC827)</f>
        <v>*</v>
      </c>
      <c r="J824" s="96" t="str">
        <f>IF(SP_SUL!AA827="","*",SP_SUL!AA827)</f>
        <v>*</v>
      </c>
      <c r="K824" s="97" t="str">
        <f>IF(SP_SUL!AD827="","*",SP_SUL!AD827)</f>
        <v>*</v>
      </c>
    </row>
    <row r="825" spans="2:11">
      <c r="B825" s="94" t="str">
        <f>IF(SP_SUL!Y828="","*",SP_SUL!Y828)</f>
        <v>*</v>
      </c>
      <c r="C825" s="95" t="str">
        <f>IF(SP_SUL!B828="","*",SP_SUL!B828)</f>
        <v>*</v>
      </c>
      <c r="D825" s="94" t="str">
        <f>IF(SP_SUL!D828="","*",SP_SUL!D828)</f>
        <v>*</v>
      </c>
      <c r="E825" s="94" t="str">
        <f>IF(SP_SUL!H828="","*",SP_SUL!H828)</f>
        <v>*</v>
      </c>
      <c r="F825" s="100" t="str">
        <f>IF(SP_SUL!M828="","*",SP_SUL!M828)</f>
        <v>-</v>
      </c>
      <c r="G825" s="95" t="str">
        <f>IF(SP_SUL!I828="","*",SP_SUL!I828)</f>
        <v>*</v>
      </c>
      <c r="H825" s="95" t="str">
        <f>IF(SP_SUL!AB828="","*",SP_SUL!AB828)</f>
        <v>*</v>
      </c>
      <c r="I825" s="95" t="str">
        <f>IF(SP_SUL!AC828="","*",SP_SUL!AC828)</f>
        <v>*</v>
      </c>
      <c r="J825" s="96" t="str">
        <f>IF(SP_SUL!AA828="","*",SP_SUL!AA828)</f>
        <v>*</v>
      </c>
      <c r="K825" s="97" t="str">
        <f>IF(SP_SUL!AD828="","*",SP_SUL!AD828)</f>
        <v>*</v>
      </c>
    </row>
    <row r="826" spans="2:11">
      <c r="B826" s="94" t="str">
        <f>IF(SP_SUL!Y829="","*",SP_SUL!Y829)</f>
        <v>*</v>
      </c>
      <c r="C826" s="95" t="str">
        <f>IF(SP_SUL!B829="","*",SP_SUL!B829)</f>
        <v>*</v>
      </c>
      <c r="D826" s="94" t="str">
        <f>IF(SP_SUL!D829="","*",SP_SUL!D829)</f>
        <v>*</v>
      </c>
      <c r="E826" s="94" t="str">
        <f>IF(SP_SUL!H829="","*",SP_SUL!H829)</f>
        <v>*</v>
      </c>
      <c r="F826" s="100" t="str">
        <f>IF(SP_SUL!M829="","*",SP_SUL!M829)</f>
        <v>-</v>
      </c>
      <c r="G826" s="95" t="str">
        <f>IF(SP_SUL!I829="","*",SP_SUL!I829)</f>
        <v>*</v>
      </c>
      <c r="H826" s="95" t="str">
        <f>IF(SP_SUL!AB829="","*",SP_SUL!AB829)</f>
        <v>*</v>
      </c>
      <c r="I826" s="95" t="str">
        <f>IF(SP_SUL!AC829="","*",SP_SUL!AC829)</f>
        <v>*</v>
      </c>
      <c r="J826" s="96" t="str">
        <f>IF(SP_SUL!AA829="","*",SP_SUL!AA829)</f>
        <v>*</v>
      </c>
      <c r="K826" s="97" t="str">
        <f>IF(SP_SUL!AD829="","*",SP_SUL!AD829)</f>
        <v>*</v>
      </c>
    </row>
    <row r="827" spans="2:11">
      <c r="B827" s="94" t="str">
        <f>IF(SP_SUL!Y830="","*",SP_SUL!Y830)</f>
        <v>*</v>
      </c>
      <c r="C827" s="95" t="str">
        <f>IF(SP_SUL!B830="","*",SP_SUL!B830)</f>
        <v>*</v>
      </c>
      <c r="D827" s="94" t="str">
        <f>IF(SP_SUL!D830="","*",SP_SUL!D830)</f>
        <v>*</v>
      </c>
      <c r="E827" s="94" t="str">
        <f>IF(SP_SUL!H830="","*",SP_SUL!H830)</f>
        <v>*</v>
      </c>
      <c r="F827" s="100" t="str">
        <f>IF(SP_SUL!M830="","*",SP_SUL!M830)</f>
        <v>-</v>
      </c>
      <c r="G827" s="95" t="str">
        <f>IF(SP_SUL!I830="","*",SP_SUL!I830)</f>
        <v>*</v>
      </c>
      <c r="H827" s="95" t="str">
        <f>IF(SP_SUL!AB830="","*",SP_SUL!AB830)</f>
        <v>*</v>
      </c>
      <c r="I827" s="95" t="str">
        <f>IF(SP_SUL!AC830="","*",SP_SUL!AC830)</f>
        <v>*</v>
      </c>
      <c r="J827" s="96" t="str">
        <f>IF(SP_SUL!AA830="","*",SP_SUL!AA830)</f>
        <v>*</v>
      </c>
      <c r="K827" s="97" t="str">
        <f>IF(SP_SUL!AD830="","*",SP_SUL!AD830)</f>
        <v>*</v>
      </c>
    </row>
    <row r="828" spans="2:11">
      <c r="B828" s="94" t="str">
        <f>IF(SP_SUL!Y831="","*",SP_SUL!Y831)</f>
        <v>*</v>
      </c>
      <c r="C828" s="95" t="str">
        <f>IF(SP_SUL!B831="","*",SP_SUL!B831)</f>
        <v>*</v>
      </c>
      <c r="D828" s="94" t="str">
        <f>IF(SP_SUL!D831="","*",SP_SUL!D831)</f>
        <v>*</v>
      </c>
      <c r="E828" s="94" t="str">
        <f>IF(SP_SUL!H831="","*",SP_SUL!H831)</f>
        <v>*</v>
      </c>
      <c r="F828" s="100" t="str">
        <f>IF(SP_SUL!M831="","*",SP_SUL!M831)</f>
        <v>-</v>
      </c>
      <c r="G828" s="95" t="str">
        <f>IF(SP_SUL!I831="","*",SP_SUL!I831)</f>
        <v>*</v>
      </c>
      <c r="H828" s="95" t="str">
        <f>IF(SP_SUL!AB831="","*",SP_SUL!AB831)</f>
        <v>*</v>
      </c>
      <c r="I828" s="95" t="str">
        <f>IF(SP_SUL!AC831="","*",SP_SUL!AC831)</f>
        <v>*</v>
      </c>
      <c r="J828" s="96" t="str">
        <f>IF(SP_SUL!AA831="","*",SP_SUL!AA831)</f>
        <v>*</v>
      </c>
      <c r="K828" s="97" t="str">
        <f>IF(SP_SUL!AD831="","*",SP_SUL!AD831)</f>
        <v>*</v>
      </c>
    </row>
    <row r="829" spans="2:11">
      <c r="B829" s="94" t="str">
        <f>IF(SP_SUL!Y832="","*",SP_SUL!Y832)</f>
        <v>*</v>
      </c>
      <c r="C829" s="95" t="str">
        <f>IF(SP_SUL!B832="","*",SP_SUL!B832)</f>
        <v>*</v>
      </c>
      <c r="D829" s="94" t="str">
        <f>IF(SP_SUL!D832="","*",SP_SUL!D832)</f>
        <v>*</v>
      </c>
      <c r="E829" s="94" t="str">
        <f>IF(SP_SUL!H832="","*",SP_SUL!H832)</f>
        <v>*</v>
      </c>
      <c r="F829" s="100" t="str">
        <f>IF(SP_SUL!M832="","*",SP_SUL!M832)</f>
        <v>-</v>
      </c>
      <c r="G829" s="95" t="str">
        <f>IF(SP_SUL!I832="","*",SP_SUL!I832)</f>
        <v>*</v>
      </c>
      <c r="H829" s="95" t="str">
        <f>IF(SP_SUL!AB832="","*",SP_SUL!AB832)</f>
        <v>*</v>
      </c>
      <c r="I829" s="95" t="str">
        <f>IF(SP_SUL!AC832="","*",SP_SUL!AC832)</f>
        <v>*</v>
      </c>
      <c r="J829" s="96" t="str">
        <f>IF(SP_SUL!AA832="","*",SP_SUL!AA832)</f>
        <v>*</v>
      </c>
      <c r="K829" s="97" t="str">
        <f>IF(SP_SUL!AD832="","*",SP_SUL!AD832)</f>
        <v>*</v>
      </c>
    </row>
    <row r="830" spans="2:11">
      <c r="B830" s="94" t="str">
        <f>IF(SP_SUL!Y833="","*",SP_SUL!Y833)</f>
        <v>*</v>
      </c>
      <c r="C830" s="95" t="str">
        <f>IF(SP_SUL!B833="","*",SP_SUL!B833)</f>
        <v>*</v>
      </c>
      <c r="D830" s="94" t="str">
        <f>IF(SP_SUL!D833="","*",SP_SUL!D833)</f>
        <v>*</v>
      </c>
      <c r="E830" s="94" t="str">
        <f>IF(SP_SUL!H833="","*",SP_SUL!H833)</f>
        <v>*</v>
      </c>
      <c r="F830" s="100" t="str">
        <f>IF(SP_SUL!M833="","*",SP_SUL!M833)</f>
        <v>-</v>
      </c>
      <c r="G830" s="95" t="str">
        <f>IF(SP_SUL!I833="","*",SP_SUL!I833)</f>
        <v>*</v>
      </c>
      <c r="H830" s="95" t="str">
        <f>IF(SP_SUL!AB833="","*",SP_SUL!AB833)</f>
        <v>*</v>
      </c>
      <c r="I830" s="95" t="str">
        <f>IF(SP_SUL!AC833="","*",SP_SUL!AC833)</f>
        <v>*</v>
      </c>
      <c r="J830" s="96" t="str">
        <f>IF(SP_SUL!AA833="","*",SP_SUL!AA833)</f>
        <v>*</v>
      </c>
      <c r="K830" s="97" t="str">
        <f>IF(SP_SUL!AD833="","*",SP_SUL!AD833)</f>
        <v>*</v>
      </c>
    </row>
    <row r="831" spans="2:11">
      <c r="B831" s="94" t="str">
        <f>IF(SP_SUL!Y834="","*",SP_SUL!Y834)</f>
        <v>*</v>
      </c>
      <c r="C831" s="95" t="str">
        <f>IF(SP_SUL!B834="","*",SP_SUL!B834)</f>
        <v>*</v>
      </c>
      <c r="D831" s="94" t="str">
        <f>IF(SP_SUL!D834="","*",SP_SUL!D834)</f>
        <v>*</v>
      </c>
      <c r="E831" s="94" t="str">
        <f>IF(SP_SUL!H834="","*",SP_SUL!H834)</f>
        <v>*</v>
      </c>
      <c r="F831" s="100" t="str">
        <f>IF(SP_SUL!M834="","*",SP_SUL!M834)</f>
        <v>-</v>
      </c>
      <c r="G831" s="95" t="str">
        <f>IF(SP_SUL!I834="","*",SP_SUL!I834)</f>
        <v>*</v>
      </c>
      <c r="H831" s="95" t="str">
        <f>IF(SP_SUL!AB834="","*",SP_SUL!AB834)</f>
        <v>*</v>
      </c>
      <c r="I831" s="95" t="str">
        <f>IF(SP_SUL!AC834="","*",SP_SUL!AC834)</f>
        <v>*</v>
      </c>
      <c r="J831" s="96" t="str">
        <f>IF(SP_SUL!AA834="","*",SP_SUL!AA834)</f>
        <v>*</v>
      </c>
      <c r="K831" s="97" t="str">
        <f>IF(SP_SUL!AD834="","*",SP_SUL!AD834)</f>
        <v>*</v>
      </c>
    </row>
    <row r="832" spans="2:11">
      <c r="B832" s="94" t="str">
        <f>IF(SP_SUL!Y835="","*",SP_SUL!Y835)</f>
        <v>*</v>
      </c>
      <c r="C832" s="95" t="str">
        <f>IF(SP_SUL!B835="","*",SP_SUL!B835)</f>
        <v>*</v>
      </c>
      <c r="D832" s="94" t="str">
        <f>IF(SP_SUL!D835="","*",SP_SUL!D835)</f>
        <v>*</v>
      </c>
      <c r="E832" s="94" t="str">
        <f>IF(SP_SUL!H835="","*",SP_SUL!H835)</f>
        <v>*</v>
      </c>
      <c r="F832" s="100" t="str">
        <f>IF(SP_SUL!M835="","*",SP_SUL!M835)</f>
        <v>-</v>
      </c>
      <c r="G832" s="95" t="str">
        <f>IF(SP_SUL!I835="","*",SP_SUL!I835)</f>
        <v>*</v>
      </c>
      <c r="H832" s="95" t="str">
        <f>IF(SP_SUL!AB835="","*",SP_SUL!AB835)</f>
        <v>*</v>
      </c>
      <c r="I832" s="95" t="str">
        <f>IF(SP_SUL!AC835="","*",SP_SUL!AC835)</f>
        <v>*</v>
      </c>
      <c r="J832" s="96" t="str">
        <f>IF(SP_SUL!AA835="","*",SP_SUL!AA835)</f>
        <v>*</v>
      </c>
      <c r="K832" s="97" t="str">
        <f>IF(SP_SUL!AD835="","*",SP_SUL!AD835)</f>
        <v>*</v>
      </c>
    </row>
    <row r="833" spans="2:11">
      <c r="B833" s="94" t="str">
        <f>IF(SP_SUL!Y836="","*",SP_SUL!Y836)</f>
        <v>*</v>
      </c>
      <c r="C833" s="95" t="str">
        <f>IF(SP_SUL!B836="","*",SP_SUL!B836)</f>
        <v>*</v>
      </c>
      <c r="D833" s="94" t="str">
        <f>IF(SP_SUL!D836="","*",SP_SUL!D836)</f>
        <v>*</v>
      </c>
      <c r="E833" s="94" t="str">
        <f>IF(SP_SUL!H836="","*",SP_SUL!H836)</f>
        <v>*</v>
      </c>
      <c r="F833" s="100" t="str">
        <f>IF(SP_SUL!M836="","*",SP_SUL!M836)</f>
        <v>-</v>
      </c>
      <c r="G833" s="95" t="str">
        <f>IF(SP_SUL!I836="","*",SP_SUL!I836)</f>
        <v>*</v>
      </c>
      <c r="H833" s="95" t="str">
        <f>IF(SP_SUL!AB836="","*",SP_SUL!AB836)</f>
        <v>*</v>
      </c>
      <c r="I833" s="95" t="str">
        <f>IF(SP_SUL!AC836="","*",SP_SUL!AC836)</f>
        <v>*</v>
      </c>
      <c r="J833" s="96" t="str">
        <f>IF(SP_SUL!AA836="","*",SP_SUL!AA836)</f>
        <v>*</v>
      </c>
      <c r="K833" s="97" t="str">
        <f>IF(SP_SUL!AD836="","*",SP_SUL!AD836)</f>
        <v>*</v>
      </c>
    </row>
    <row r="834" spans="2:11">
      <c r="B834" s="94" t="str">
        <f>IF(SP_SUL!Y837="","*",SP_SUL!Y837)</f>
        <v>*</v>
      </c>
      <c r="C834" s="95" t="str">
        <f>IF(SP_SUL!B837="","*",SP_SUL!B837)</f>
        <v>*</v>
      </c>
      <c r="D834" s="94" t="str">
        <f>IF(SP_SUL!D837="","*",SP_SUL!D837)</f>
        <v>*</v>
      </c>
      <c r="E834" s="94" t="str">
        <f>IF(SP_SUL!H837="","*",SP_SUL!H837)</f>
        <v>*</v>
      </c>
      <c r="F834" s="100" t="str">
        <f>IF(SP_SUL!M837="","*",SP_SUL!M837)</f>
        <v>-</v>
      </c>
      <c r="G834" s="95" t="str">
        <f>IF(SP_SUL!I837="","*",SP_SUL!I837)</f>
        <v>*</v>
      </c>
      <c r="H834" s="95" t="str">
        <f>IF(SP_SUL!AB837="","*",SP_SUL!AB837)</f>
        <v>*</v>
      </c>
      <c r="I834" s="95" t="str">
        <f>IF(SP_SUL!AC837="","*",SP_SUL!AC837)</f>
        <v>*</v>
      </c>
      <c r="J834" s="96" t="str">
        <f>IF(SP_SUL!AA837="","*",SP_SUL!AA837)</f>
        <v>*</v>
      </c>
      <c r="K834" s="97" t="str">
        <f>IF(SP_SUL!AD837="","*",SP_SUL!AD837)</f>
        <v>*</v>
      </c>
    </row>
    <row r="835" spans="2:11">
      <c r="B835" s="94" t="str">
        <f>IF(SP_SUL!Y838="","*",SP_SUL!Y838)</f>
        <v>*</v>
      </c>
      <c r="C835" s="95" t="str">
        <f>IF(SP_SUL!B838="","*",SP_SUL!B838)</f>
        <v>*</v>
      </c>
      <c r="D835" s="94" t="str">
        <f>IF(SP_SUL!D838="","*",SP_SUL!D838)</f>
        <v>*</v>
      </c>
      <c r="E835" s="94" t="str">
        <f>IF(SP_SUL!H838="","*",SP_SUL!H838)</f>
        <v>*</v>
      </c>
      <c r="F835" s="100" t="str">
        <f>IF(SP_SUL!M838="","*",SP_SUL!M838)</f>
        <v>-</v>
      </c>
      <c r="G835" s="95" t="str">
        <f>IF(SP_SUL!I838="","*",SP_SUL!I838)</f>
        <v>*</v>
      </c>
      <c r="H835" s="95" t="str">
        <f>IF(SP_SUL!AB838="","*",SP_SUL!AB838)</f>
        <v>*</v>
      </c>
      <c r="I835" s="95" t="str">
        <f>IF(SP_SUL!AC838="","*",SP_SUL!AC838)</f>
        <v>*</v>
      </c>
      <c r="J835" s="96" t="str">
        <f>IF(SP_SUL!AA838="","*",SP_SUL!AA838)</f>
        <v>*</v>
      </c>
      <c r="K835" s="97" t="str">
        <f>IF(SP_SUL!AD838="","*",SP_SUL!AD838)</f>
        <v>*</v>
      </c>
    </row>
    <row r="836" spans="2:11">
      <c r="B836" s="94" t="str">
        <f>IF(SP_SUL!Y839="","*",SP_SUL!Y839)</f>
        <v>*</v>
      </c>
      <c r="C836" s="95" t="str">
        <f>IF(SP_SUL!B839="","*",SP_SUL!B839)</f>
        <v>*</v>
      </c>
      <c r="D836" s="94" t="str">
        <f>IF(SP_SUL!D839="","*",SP_SUL!D839)</f>
        <v>*</v>
      </c>
      <c r="E836" s="94" t="str">
        <f>IF(SP_SUL!H839="","*",SP_SUL!H839)</f>
        <v>*</v>
      </c>
      <c r="F836" s="100" t="str">
        <f>IF(SP_SUL!M839="","*",SP_SUL!M839)</f>
        <v>-</v>
      </c>
      <c r="G836" s="95" t="str">
        <f>IF(SP_SUL!I839="","*",SP_SUL!I839)</f>
        <v>*</v>
      </c>
      <c r="H836" s="95" t="str">
        <f>IF(SP_SUL!AB839="","*",SP_SUL!AB839)</f>
        <v>*</v>
      </c>
      <c r="I836" s="95" t="str">
        <f>IF(SP_SUL!AC839="","*",SP_SUL!AC839)</f>
        <v>*</v>
      </c>
      <c r="J836" s="96" t="str">
        <f>IF(SP_SUL!AA839="","*",SP_SUL!AA839)</f>
        <v>*</v>
      </c>
      <c r="K836" s="97" t="str">
        <f>IF(SP_SUL!AD839="","*",SP_SUL!AD839)</f>
        <v>*</v>
      </c>
    </row>
    <row r="837" spans="2:11">
      <c r="B837" s="94" t="str">
        <f>IF(SP_SUL!Y840="","*",SP_SUL!Y840)</f>
        <v>*</v>
      </c>
      <c r="C837" s="95" t="str">
        <f>IF(SP_SUL!B840="","*",SP_SUL!B840)</f>
        <v>*</v>
      </c>
      <c r="D837" s="94" t="str">
        <f>IF(SP_SUL!D840="","*",SP_SUL!D840)</f>
        <v>*</v>
      </c>
      <c r="E837" s="94" t="str">
        <f>IF(SP_SUL!H840="","*",SP_SUL!H840)</f>
        <v>*</v>
      </c>
      <c r="F837" s="100" t="str">
        <f>IF(SP_SUL!M840="","*",SP_SUL!M840)</f>
        <v>-</v>
      </c>
      <c r="G837" s="95" t="str">
        <f>IF(SP_SUL!I840="","*",SP_SUL!I840)</f>
        <v>*</v>
      </c>
      <c r="H837" s="95" t="str">
        <f>IF(SP_SUL!AB840="","*",SP_SUL!AB840)</f>
        <v>*</v>
      </c>
      <c r="I837" s="95" t="str">
        <f>IF(SP_SUL!AC840="","*",SP_SUL!AC840)</f>
        <v>*</v>
      </c>
      <c r="J837" s="96" t="str">
        <f>IF(SP_SUL!AA840="","*",SP_SUL!AA840)</f>
        <v>*</v>
      </c>
      <c r="K837" s="97" t="str">
        <f>IF(SP_SUL!AD840="","*",SP_SUL!AD840)</f>
        <v>*</v>
      </c>
    </row>
    <row r="838" spans="2:11">
      <c r="B838" s="94" t="str">
        <f>IF(SP_SUL!Y841="","*",SP_SUL!Y841)</f>
        <v>*</v>
      </c>
      <c r="C838" s="95" t="str">
        <f>IF(SP_SUL!B841="","*",SP_SUL!B841)</f>
        <v>*</v>
      </c>
      <c r="D838" s="94" t="str">
        <f>IF(SP_SUL!D841="","*",SP_SUL!D841)</f>
        <v>*</v>
      </c>
      <c r="E838" s="94" t="str">
        <f>IF(SP_SUL!H841="","*",SP_SUL!H841)</f>
        <v>*</v>
      </c>
      <c r="F838" s="100" t="str">
        <f>IF(SP_SUL!M841="","*",SP_SUL!M841)</f>
        <v>-</v>
      </c>
      <c r="G838" s="95" t="str">
        <f>IF(SP_SUL!I841="","*",SP_SUL!I841)</f>
        <v>*</v>
      </c>
      <c r="H838" s="95" t="str">
        <f>IF(SP_SUL!AB841="","*",SP_SUL!AB841)</f>
        <v>*</v>
      </c>
      <c r="I838" s="95" t="str">
        <f>IF(SP_SUL!AC841="","*",SP_SUL!AC841)</f>
        <v>*</v>
      </c>
      <c r="J838" s="96" t="str">
        <f>IF(SP_SUL!AA841="","*",SP_SUL!AA841)</f>
        <v>*</v>
      </c>
      <c r="K838" s="97" t="str">
        <f>IF(SP_SUL!AD841="","*",SP_SUL!AD841)</f>
        <v>*</v>
      </c>
    </row>
    <row r="839" spans="2:11">
      <c r="B839" s="94" t="str">
        <f>IF(SP_SUL!Y842="","*",SP_SUL!Y842)</f>
        <v>*</v>
      </c>
      <c r="C839" s="95" t="str">
        <f>IF(SP_SUL!B842="","*",SP_SUL!B842)</f>
        <v>*</v>
      </c>
      <c r="D839" s="94" t="str">
        <f>IF(SP_SUL!D842="","*",SP_SUL!D842)</f>
        <v>*</v>
      </c>
      <c r="E839" s="94" t="str">
        <f>IF(SP_SUL!H842="","*",SP_SUL!H842)</f>
        <v>*</v>
      </c>
      <c r="F839" s="100" t="str">
        <f>IF(SP_SUL!M842="","*",SP_SUL!M842)</f>
        <v>-</v>
      </c>
      <c r="G839" s="95" t="str">
        <f>IF(SP_SUL!I842="","*",SP_SUL!I842)</f>
        <v>*</v>
      </c>
      <c r="H839" s="95" t="str">
        <f>IF(SP_SUL!AB842="","*",SP_SUL!AB842)</f>
        <v>*</v>
      </c>
      <c r="I839" s="95" t="str">
        <f>IF(SP_SUL!AC842="","*",SP_SUL!AC842)</f>
        <v>*</v>
      </c>
      <c r="J839" s="96" t="str">
        <f>IF(SP_SUL!AA842="","*",SP_SUL!AA842)</f>
        <v>*</v>
      </c>
      <c r="K839" s="97" t="str">
        <f>IF(SP_SUL!AD842="","*",SP_SUL!AD842)</f>
        <v>*</v>
      </c>
    </row>
    <row r="840" spans="2:11">
      <c r="B840" s="94" t="str">
        <f>IF(SP_SUL!Y843="","*",SP_SUL!Y843)</f>
        <v>*</v>
      </c>
      <c r="C840" s="95" t="str">
        <f>IF(SP_SUL!B843="","*",SP_SUL!B843)</f>
        <v>*</v>
      </c>
      <c r="D840" s="94" t="str">
        <f>IF(SP_SUL!D843="","*",SP_SUL!D843)</f>
        <v>*</v>
      </c>
      <c r="E840" s="94" t="str">
        <f>IF(SP_SUL!H843="","*",SP_SUL!H843)</f>
        <v>*</v>
      </c>
      <c r="F840" s="100" t="str">
        <f>IF(SP_SUL!M843="","*",SP_SUL!M843)</f>
        <v>-</v>
      </c>
      <c r="G840" s="95" t="str">
        <f>IF(SP_SUL!I843="","*",SP_SUL!I843)</f>
        <v>*</v>
      </c>
      <c r="H840" s="95" t="str">
        <f>IF(SP_SUL!AB843="","*",SP_SUL!AB843)</f>
        <v>*</v>
      </c>
      <c r="I840" s="95" t="str">
        <f>IF(SP_SUL!AC843="","*",SP_SUL!AC843)</f>
        <v>*</v>
      </c>
      <c r="J840" s="96" t="str">
        <f>IF(SP_SUL!AA843="","*",SP_SUL!AA843)</f>
        <v>*</v>
      </c>
      <c r="K840" s="97" t="str">
        <f>IF(SP_SUL!AD843="","*",SP_SUL!AD843)</f>
        <v>*</v>
      </c>
    </row>
    <row r="841" spans="2:11">
      <c r="B841" s="94" t="str">
        <f>IF(SP_SUL!Y844="","*",SP_SUL!Y844)</f>
        <v>*</v>
      </c>
      <c r="C841" s="95" t="str">
        <f>IF(SP_SUL!B844="","*",SP_SUL!B844)</f>
        <v>*</v>
      </c>
      <c r="D841" s="94" t="str">
        <f>IF(SP_SUL!D844="","*",SP_SUL!D844)</f>
        <v>*</v>
      </c>
      <c r="E841" s="94" t="str">
        <f>IF(SP_SUL!H844="","*",SP_SUL!H844)</f>
        <v>*</v>
      </c>
      <c r="F841" s="100" t="str">
        <f>IF(SP_SUL!M844="","*",SP_SUL!M844)</f>
        <v>-</v>
      </c>
      <c r="G841" s="95" t="str">
        <f>IF(SP_SUL!I844="","*",SP_SUL!I844)</f>
        <v>*</v>
      </c>
      <c r="H841" s="95" t="str">
        <f>IF(SP_SUL!AB844="","*",SP_SUL!AB844)</f>
        <v>*</v>
      </c>
      <c r="I841" s="95" t="str">
        <f>IF(SP_SUL!AC844="","*",SP_SUL!AC844)</f>
        <v>*</v>
      </c>
      <c r="J841" s="96" t="str">
        <f>IF(SP_SUL!AA844="","*",SP_SUL!AA844)</f>
        <v>*</v>
      </c>
      <c r="K841" s="97" t="str">
        <f>IF(SP_SUL!AD844="","*",SP_SUL!AD844)</f>
        <v>*</v>
      </c>
    </row>
    <row r="842" spans="2:11">
      <c r="B842" s="94" t="str">
        <f>IF(SP_SUL!Y845="","*",SP_SUL!Y845)</f>
        <v>*</v>
      </c>
      <c r="C842" s="95" t="str">
        <f>IF(SP_SUL!B845="","*",SP_SUL!B845)</f>
        <v>*</v>
      </c>
      <c r="D842" s="94" t="str">
        <f>IF(SP_SUL!D845="","*",SP_SUL!D845)</f>
        <v>*</v>
      </c>
      <c r="E842" s="94" t="str">
        <f>IF(SP_SUL!H845="","*",SP_SUL!H845)</f>
        <v>*</v>
      </c>
      <c r="F842" s="100" t="str">
        <f>IF(SP_SUL!M845="","*",SP_SUL!M845)</f>
        <v>-</v>
      </c>
      <c r="G842" s="95" t="str">
        <f>IF(SP_SUL!I845="","*",SP_SUL!I845)</f>
        <v>*</v>
      </c>
      <c r="H842" s="95" t="str">
        <f>IF(SP_SUL!AB845="","*",SP_SUL!AB845)</f>
        <v>*</v>
      </c>
      <c r="I842" s="95" t="str">
        <f>IF(SP_SUL!AC845="","*",SP_SUL!AC845)</f>
        <v>*</v>
      </c>
      <c r="J842" s="96" t="str">
        <f>IF(SP_SUL!AA845="","*",SP_SUL!AA845)</f>
        <v>*</v>
      </c>
      <c r="K842" s="97" t="str">
        <f>IF(SP_SUL!AD845="","*",SP_SUL!AD845)</f>
        <v>*</v>
      </c>
    </row>
    <row r="843" spans="2:11">
      <c r="B843" s="94" t="str">
        <f>IF(SP_SUL!Y846="","*",SP_SUL!Y846)</f>
        <v>*</v>
      </c>
      <c r="C843" s="95" t="str">
        <f>IF(SP_SUL!B846="","*",SP_SUL!B846)</f>
        <v>*</v>
      </c>
      <c r="D843" s="94" t="str">
        <f>IF(SP_SUL!D846="","*",SP_SUL!D846)</f>
        <v>*</v>
      </c>
      <c r="E843" s="94" t="str">
        <f>IF(SP_SUL!H846="","*",SP_SUL!H846)</f>
        <v>*</v>
      </c>
      <c r="F843" s="100" t="str">
        <f>IF(SP_SUL!M846="","*",SP_SUL!M846)</f>
        <v>-</v>
      </c>
      <c r="G843" s="95" t="str">
        <f>IF(SP_SUL!I846="","*",SP_SUL!I846)</f>
        <v>*</v>
      </c>
      <c r="H843" s="95" t="str">
        <f>IF(SP_SUL!AB846="","*",SP_SUL!AB846)</f>
        <v>*</v>
      </c>
      <c r="I843" s="95" t="str">
        <f>IF(SP_SUL!AC846="","*",SP_SUL!AC846)</f>
        <v>*</v>
      </c>
      <c r="J843" s="96" t="str">
        <f>IF(SP_SUL!AA846="","*",SP_SUL!AA846)</f>
        <v>*</v>
      </c>
      <c r="K843" s="97" t="str">
        <f>IF(SP_SUL!AD846="","*",SP_SUL!AD846)</f>
        <v>*</v>
      </c>
    </row>
    <row r="844" spans="2:11">
      <c r="B844" s="94" t="str">
        <f>IF(SP_SUL!Y847="","*",SP_SUL!Y847)</f>
        <v>*</v>
      </c>
      <c r="C844" s="95" t="str">
        <f>IF(SP_SUL!B847="","*",SP_SUL!B847)</f>
        <v>*</v>
      </c>
      <c r="D844" s="94" t="str">
        <f>IF(SP_SUL!D847="","*",SP_SUL!D847)</f>
        <v>*</v>
      </c>
      <c r="E844" s="94" t="str">
        <f>IF(SP_SUL!H847="","*",SP_SUL!H847)</f>
        <v>*</v>
      </c>
      <c r="F844" s="100" t="str">
        <f>IF(SP_SUL!M847="","*",SP_SUL!M847)</f>
        <v>-</v>
      </c>
      <c r="G844" s="95" t="str">
        <f>IF(SP_SUL!I847="","*",SP_SUL!I847)</f>
        <v>*</v>
      </c>
      <c r="H844" s="95" t="str">
        <f>IF(SP_SUL!AB847="","*",SP_SUL!AB847)</f>
        <v>*</v>
      </c>
      <c r="I844" s="95" t="str">
        <f>IF(SP_SUL!AC847="","*",SP_SUL!AC847)</f>
        <v>*</v>
      </c>
      <c r="J844" s="96" t="str">
        <f>IF(SP_SUL!AA847="","*",SP_SUL!AA847)</f>
        <v>*</v>
      </c>
      <c r="K844" s="97" t="str">
        <f>IF(SP_SUL!AD847="","*",SP_SUL!AD847)</f>
        <v>*</v>
      </c>
    </row>
    <row r="845" spans="2:11">
      <c r="B845" s="94" t="str">
        <f>IF(SP_SUL!Y848="","*",SP_SUL!Y848)</f>
        <v>*</v>
      </c>
      <c r="C845" s="95" t="str">
        <f>IF(SP_SUL!B848="","*",SP_SUL!B848)</f>
        <v>*</v>
      </c>
      <c r="D845" s="94" t="str">
        <f>IF(SP_SUL!D848="","*",SP_SUL!D848)</f>
        <v>*</v>
      </c>
      <c r="E845" s="94" t="str">
        <f>IF(SP_SUL!H848="","*",SP_SUL!H848)</f>
        <v>*</v>
      </c>
      <c r="F845" s="100" t="str">
        <f>IF(SP_SUL!M848="","*",SP_SUL!M848)</f>
        <v>-</v>
      </c>
      <c r="G845" s="95" t="str">
        <f>IF(SP_SUL!I848="","*",SP_SUL!I848)</f>
        <v>*</v>
      </c>
      <c r="H845" s="95" t="str">
        <f>IF(SP_SUL!AB848="","*",SP_SUL!AB848)</f>
        <v>*</v>
      </c>
      <c r="I845" s="95" t="str">
        <f>IF(SP_SUL!AC848="","*",SP_SUL!AC848)</f>
        <v>*</v>
      </c>
      <c r="J845" s="96" t="str">
        <f>IF(SP_SUL!AA848="","*",SP_SUL!AA848)</f>
        <v>*</v>
      </c>
      <c r="K845" s="97" t="str">
        <f>IF(SP_SUL!AD848="","*",SP_SUL!AD848)</f>
        <v>*</v>
      </c>
    </row>
    <row r="846" spans="2:11">
      <c r="B846" s="94" t="str">
        <f>IF(SP_SUL!Y849="","*",SP_SUL!Y849)</f>
        <v>*</v>
      </c>
      <c r="C846" s="95" t="str">
        <f>IF(SP_SUL!B849="","*",SP_SUL!B849)</f>
        <v>*</v>
      </c>
      <c r="D846" s="94" t="str">
        <f>IF(SP_SUL!D849="","*",SP_SUL!D849)</f>
        <v>*</v>
      </c>
      <c r="E846" s="94" t="str">
        <f>IF(SP_SUL!H849="","*",SP_SUL!H849)</f>
        <v>*</v>
      </c>
      <c r="F846" s="100" t="str">
        <f>IF(SP_SUL!M849="","*",SP_SUL!M849)</f>
        <v>-</v>
      </c>
      <c r="G846" s="95" t="str">
        <f>IF(SP_SUL!I849="","*",SP_SUL!I849)</f>
        <v>*</v>
      </c>
      <c r="H846" s="95" t="str">
        <f>IF(SP_SUL!AB849="","*",SP_SUL!AB849)</f>
        <v>*</v>
      </c>
      <c r="I846" s="95" t="str">
        <f>IF(SP_SUL!AC849="","*",SP_SUL!AC849)</f>
        <v>*</v>
      </c>
      <c r="J846" s="96" t="str">
        <f>IF(SP_SUL!AA849="","*",SP_SUL!AA849)</f>
        <v>*</v>
      </c>
      <c r="K846" s="97" t="str">
        <f>IF(SP_SUL!AD849="","*",SP_SUL!AD849)</f>
        <v>*</v>
      </c>
    </row>
    <row r="847" spans="2:11">
      <c r="B847" s="94" t="str">
        <f>IF(SP_SUL!Y850="","*",SP_SUL!Y850)</f>
        <v>*</v>
      </c>
      <c r="C847" s="95" t="str">
        <f>IF(SP_SUL!B850="","*",SP_SUL!B850)</f>
        <v>*</v>
      </c>
      <c r="D847" s="94" t="str">
        <f>IF(SP_SUL!D850="","*",SP_SUL!D850)</f>
        <v>*</v>
      </c>
      <c r="E847" s="94" t="str">
        <f>IF(SP_SUL!H850="","*",SP_SUL!H850)</f>
        <v>*</v>
      </c>
      <c r="F847" s="100" t="str">
        <f>IF(SP_SUL!M850="","*",SP_SUL!M850)</f>
        <v>-</v>
      </c>
      <c r="G847" s="95" t="str">
        <f>IF(SP_SUL!I850="","*",SP_SUL!I850)</f>
        <v>*</v>
      </c>
      <c r="H847" s="95" t="str">
        <f>IF(SP_SUL!AB850="","*",SP_SUL!AB850)</f>
        <v>*</v>
      </c>
      <c r="I847" s="95" t="str">
        <f>IF(SP_SUL!AC850="","*",SP_SUL!AC850)</f>
        <v>*</v>
      </c>
      <c r="J847" s="96" t="str">
        <f>IF(SP_SUL!AA850="","*",SP_SUL!AA850)</f>
        <v>*</v>
      </c>
      <c r="K847" s="97" t="str">
        <f>IF(SP_SUL!AD850="","*",SP_SUL!AD850)</f>
        <v>*</v>
      </c>
    </row>
    <row r="848" spans="2:11">
      <c r="B848" s="94" t="str">
        <f>IF(SP_SUL!Y851="","*",SP_SUL!Y851)</f>
        <v>*</v>
      </c>
      <c r="C848" s="95" t="str">
        <f>IF(SP_SUL!B851="","*",SP_SUL!B851)</f>
        <v>*</v>
      </c>
      <c r="D848" s="94" t="str">
        <f>IF(SP_SUL!D851="","*",SP_SUL!D851)</f>
        <v>*</v>
      </c>
      <c r="E848" s="94" t="str">
        <f>IF(SP_SUL!H851="","*",SP_SUL!H851)</f>
        <v>*</v>
      </c>
      <c r="F848" s="100" t="str">
        <f>IF(SP_SUL!M851="","*",SP_SUL!M851)</f>
        <v>-</v>
      </c>
      <c r="G848" s="95" t="str">
        <f>IF(SP_SUL!I851="","*",SP_SUL!I851)</f>
        <v>*</v>
      </c>
      <c r="H848" s="95" t="str">
        <f>IF(SP_SUL!AB851="","*",SP_SUL!AB851)</f>
        <v>*</v>
      </c>
      <c r="I848" s="95" t="str">
        <f>IF(SP_SUL!AC851="","*",SP_SUL!AC851)</f>
        <v>*</v>
      </c>
      <c r="J848" s="96" t="str">
        <f>IF(SP_SUL!AA851="","*",SP_SUL!AA851)</f>
        <v>*</v>
      </c>
      <c r="K848" s="97" t="str">
        <f>IF(SP_SUL!AD851="","*",SP_SUL!AD851)</f>
        <v>*</v>
      </c>
    </row>
    <row r="849" spans="2:11">
      <c r="B849" s="94" t="str">
        <f>IF(SP_SUL!Y852="","*",SP_SUL!Y852)</f>
        <v>*</v>
      </c>
      <c r="C849" s="95" t="str">
        <f>IF(SP_SUL!B852="","*",SP_SUL!B852)</f>
        <v>*</v>
      </c>
      <c r="D849" s="94" t="str">
        <f>IF(SP_SUL!D852="","*",SP_SUL!D852)</f>
        <v>*</v>
      </c>
      <c r="E849" s="94" t="str">
        <f>IF(SP_SUL!H852="","*",SP_SUL!H852)</f>
        <v>*</v>
      </c>
      <c r="F849" s="100" t="str">
        <f>IF(SP_SUL!M852="","*",SP_SUL!M852)</f>
        <v>-</v>
      </c>
      <c r="G849" s="95" t="str">
        <f>IF(SP_SUL!I852="","*",SP_SUL!I852)</f>
        <v>*</v>
      </c>
      <c r="H849" s="95" t="str">
        <f>IF(SP_SUL!AB852="","*",SP_SUL!AB852)</f>
        <v>*</v>
      </c>
      <c r="I849" s="95" t="str">
        <f>IF(SP_SUL!AC852="","*",SP_SUL!AC852)</f>
        <v>*</v>
      </c>
      <c r="J849" s="96" t="str">
        <f>IF(SP_SUL!AA852="","*",SP_SUL!AA852)</f>
        <v>*</v>
      </c>
      <c r="K849" s="97" t="str">
        <f>IF(SP_SUL!AD852="","*",SP_SUL!AD852)</f>
        <v>*</v>
      </c>
    </row>
    <row r="850" spans="2:11">
      <c r="B850" s="94" t="str">
        <f>IF(SP_SUL!Y853="","*",SP_SUL!Y853)</f>
        <v>*</v>
      </c>
      <c r="C850" s="95" t="str">
        <f>IF(SP_SUL!B853="","*",SP_SUL!B853)</f>
        <v>*</v>
      </c>
      <c r="D850" s="94" t="str">
        <f>IF(SP_SUL!D853="","*",SP_SUL!D853)</f>
        <v>*</v>
      </c>
      <c r="E850" s="94" t="str">
        <f>IF(SP_SUL!H853="","*",SP_SUL!H853)</f>
        <v>*</v>
      </c>
      <c r="F850" s="100" t="str">
        <f>IF(SP_SUL!M853="","*",SP_SUL!M853)</f>
        <v>-</v>
      </c>
      <c r="G850" s="95" t="str">
        <f>IF(SP_SUL!I853="","*",SP_SUL!I853)</f>
        <v>*</v>
      </c>
      <c r="H850" s="95" t="str">
        <f>IF(SP_SUL!AB853="","*",SP_SUL!AB853)</f>
        <v>*</v>
      </c>
      <c r="I850" s="95" t="str">
        <f>IF(SP_SUL!AC853="","*",SP_SUL!AC853)</f>
        <v>*</v>
      </c>
      <c r="J850" s="96" t="str">
        <f>IF(SP_SUL!AA853="","*",SP_SUL!AA853)</f>
        <v>*</v>
      </c>
      <c r="K850" s="97" t="str">
        <f>IF(SP_SUL!AD853="","*",SP_SUL!AD853)</f>
        <v>*</v>
      </c>
    </row>
    <row r="851" spans="2:11">
      <c r="B851" s="94" t="str">
        <f>IF(SP_SUL!Y854="","*",SP_SUL!Y854)</f>
        <v>*</v>
      </c>
      <c r="C851" s="95" t="str">
        <f>IF(SP_SUL!B854="","*",SP_SUL!B854)</f>
        <v>*</v>
      </c>
      <c r="D851" s="94" t="str">
        <f>IF(SP_SUL!D854="","*",SP_SUL!D854)</f>
        <v>*</v>
      </c>
      <c r="E851" s="94" t="str">
        <f>IF(SP_SUL!H854="","*",SP_SUL!H854)</f>
        <v>*</v>
      </c>
      <c r="F851" s="100" t="str">
        <f>IF(SP_SUL!M854="","*",SP_SUL!M854)</f>
        <v>-</v>
      </c>
      <c r="G851" s="95" t="str">
        <f>IF(SP_SUL!I854="","*",SP_SUL!I854)</f>
        <v>*</v>
      </c>
      <c r="H851" s="95" t="str">
        <f>IF(SP_SUL!AB854="","*",SP_SUL!AB854)</f>
        <v>*</v>
      </c>
      <c r="I851" s="95" t="str">
        <f>IF(SP_SUL!AC854="","*",SP_SUL!AC854)</f>
        <v>*</v>
      </c>
      <c r="J851" s="96" t="str">
        <f>IF(SP_SUL!AA854="","*",SP_SUL!AA854)</f>
        <v>*</v>
      </c>
      <c r="K851" s="97" t="str">
        <f>IF(SP_SUL!AD854="","*",SP_SUL!AD854)</f>
        <v>*</v>
      </c>
    </row>
    <row r="852" spans="2:11">
      <c r="B852" s="94" t="str">
        <f>IF(SP_SUL!Y855="","*",SP_SUL!Y855)</f>
        <v>*</v>
      </c>
      <c r="C852" s="95" t="str">
        <f>IF(SP_SUL!B855="","*",SP_SUL!B855)</f>
        <v>*</v>
      </c>
      <c r="D852" s="94" t="str">
        <f>IF(SP_SUL!D855="","*",SP_SUL!D855)</f>
        <v>*</v>
      </c>
      <c r="E852" s="94" t="str">
        <f>IF(SP_SUL!H855="","*",SP_SUL!H855)</f>
        <v>*</v>
      </c>
      <c r="F852" s="100" t="str">
        <f>IF(SP_SUL!M855="","*",SP_SUL!M855)</f>
        <v>-</v>
      </c>
      <c r="G852" s="95" t="str">
        <f>IF(SP_SUL!I855="","*",SP_SUL!I855)</f>
        <v>*</v>
      </c>
      <c r="H852" s="95" t="str">
        <f>IF(SP_SUL!AB855="","*",SP_SUL!AB855)</f>
        <v>*</v>
      </c>
      <c r="I852" s="95" t="str">
        <f>IF(SP_SUL!AC855="","*",SP_SUL!AC855)</f>
        <v>*</v>
      </c>
      <c r="J852" s="96" t="str">
        <f>IF(SP_SUL!AA855="","*",SP_SUL!AA855)</f>
        <v>*</v>
      </c>
      <c r="K852" s="97" t="str">
        <f>IF(SP_SUL!AD855="","*",SP_SUL!AD855)</f>
        <v>*</v>
      </c>
    </row>
    <row r="853" spans="2:11">
      <c r="B853" s="94" t="str">
        <f>IF(SP_SUL!Y856="","*",SP_SUL!Y856)</f>
        <v>*</v>
      </c>
      <c r="C853" s="95" t="str">
        <f>IF(SP_SUL!B856="","*",SP_SUL!B856)</f>
        <v>*</v>
      </c>
      <c r="D853" s="94" t="str">
        <f>IF(SP_SUL!D856="","*",SP_SUL!D856)</f>
        <v>*</v>
      </c>
      <c r="E853" s="94" t="str">
        <f>IF(SP_SUL!H856="","*",SP_SUL!H856)</f>
        <v>*</v>
      </c>
      <c r="F853" s="100" t="str">
        <f>IF(SP_SUL!M856="","*",SP_SUL!M856)</f>
        <v>-</v>
      </c>
      <c r="G853" s="95" t="str">
        <f>IF(SP_SUL!I856="","*",SP_SUL!I856)</f>
        <v>*</v>
      </c>
      <c r="H853" s="95" t="str">
        <f>IF(SP_SUL!AB856="","*",SP_SUL!AB856)</f>
        <v>*</v>
      </c>
      <c r="I853" s="95" t="str">
        <f>IF(SP_SUL!AC856="","*",SP_SUL!AC856)</f>
        <v>*</v>
      </c>
      <c r="J853" s="96" t="str">
        <f>IF(SP_SUL!AA856="","*",SP_SUL!AA856)</f>
        <v>*</v>
      </c>
      <c r="K853" s="97" t="str">
        <f>IF(SP_SUL!AD856="","*",SP_SUL!AD856)</f>
        <v>*</v>
      </c>
    </row>
    <row r="854" spans="2:11">
      <c r="B854" s="94" t="str">
        <f>IF(SP_SUL!Y857="","*",SP_SUL!Y857)</f>
        <v>*</v>
      </c>
      <c r="C854" s="95" t="str">
        <f>IF(SP_SUL!B857="","*",SP_SUL!B857)</f>
        <v>*</v>
      </c>
      <c r="D854" s="94" t="str">
        <f>IF(SP_SUL!D857="","*",SP_SUL!D857)</f>
        <v>*</v>
      </c>
      <c r="E854" s="94" t="str">
        <f>IF(SP_SUL!H857="","*",SP_SUL!H857)</f>
        <v>*</v>
      </c>
      <c r="F854" s="100" t="str">
        <f>IF(SP_SUL!M857="","*",SP_SUL!M857)</f>
        <v>-</v>
      </c>
      <c r="G854" s="95" t="str">
        <f>IF(SP_SUL!I857="","*",SP_SUL!I857)</f>
        <v>*</v>
      </c>
      <c r="H854" s="95" t="str">
        <f>IF(SP_SUL!AB857="","*",SP_SUL!AB857)</f>
        <v>*</v>
      </c>
      <c r="I854" s="95" t="str">
        <f>IF(SP_SUL!AC857="","*",SP_SUL!AC857)</f>
        <v>*</v>
      </c>
      <c r="J854" s="96" t="str">
        <f>IF(SP_SUL!AA857="","*",SP_SUL!AA857)</f>
        <v>*</v>
      </c>
      <c r="K854" s="97" t="str">
        <f>IF(SP_SUL!AD857="","*",SP_SUL!AD857)</f>
        <v>*</v>
      </c>
    </row>
    <row r="855" spans="2:11">
      <c r="B855" s="94" t="str">
        <f>IF(SP_SUL!Y858="","*",SP_SUL!Y858)</f>
        <v>*</v>
      </c>
      <c r="C855" s="95" t="str">
        <f>IF(SP_SUL!B858="","*",SP_SUL!B858)</f>
        <v>*</v>
      </c>
      <c r="D855" s="94" t="str">
        <f>IF(SP_SUL!D858="","*",SP_SUL!D858)</f>
        <v>*</v>
      </c>
      <c r="E855" s="94" t="str">
        <f>IF(SP_SUL!H858="","*",SP_SUL!H858)</f>
        <v>*</v>
      </c>
      <c r="F855" s="100" t="str">
        <f>IF(SP_SUL!M858="","*",SP_SUL!M858)</f>
        <v>-</v>
      </c>
      <c r="G855" s="95" t="str">
        <f>IF(SP_SUL!I858="","*",SP_SUL!I858)</f>
        <v>*</v>
      </c>
      <c r="H855" s="95" t="str">
        <f>IF(SP_SUL!AB858="","*",SP_SUL!AB858)</f>
        <v>*</v>
      </c>
      <c r="I855" s="95" t="str">
        <f>IF(SP_SUL!AC858="","*",SP_SUL!AC858)</f>
        <v>*</v>
      </c>
      <c r="J855" s="96" t="str">
        <f>IF(SP_SUL!AA858="","*",SP_SUL!AA858)</f>
        <v>*</v>
      </c>
      <c r="K855" s="97" t="str">
        <f>IF(SP_SUL!AD858="","*",SP_SUL!AD858)</f>
        <v>*</v>
      </c>
    </row>
    <row r="856" spans="2:11">
      <c r="B856" s="94" t="str">
        <f>IF(SP_SUL!Y859="","*",SP_SUL!Y859)</f>
        <v>*</v>
      </c>
      <c r="C856" s="95" t="str">
        <f>IF(SP_SUL!B859="","*",SP_SUL!B859)</f>
        <v>*</v>
      </c>
      <c r="D856" s="94" t="str">
        <f>IF(SP_SUL!D859="","*",SP_SUL!D859)</f>
        <v>*</v>
      </c>
      <c r="E856" s="94" t="str">
        <f>IF(SP_SUL!H859="","*",SP_SUL!H859)</f>
        <v>*</v>
      </c>
      <c r="F856" s="100" t="str">
        <f>IF(SP_SUL!M859="","*",SP_SUL!M859)</f>
        <v>-</v>
      </c>
      <c r="G856" s="95" t="str">
        <f>IF(SP_SUL!I859="","*",SP_SUL!I859)</f>
        <v>*</v>
      </c>
      <c r="H856" s="95" t="str">
        <f>IF(SP_SUL!AB859="","*",SP_SUL!AB859)</f>
        <v>*</v>
      </c>
      <c r="I856" s="95" t="str">
        <f>IF(SP_SUL!AC859="","*",SP_SUL!AC859)</f>
        <v>*</v>
      </c>
      <c r="J856" s="96" t="str">
        <f>IF(SP_SUL!AA859="","*",SP_SUL!AA859)</f>
        <v>*</v>
      </c>
      <c r="K856" s="97" t="str">
        <f>IF(SP_SUL!AD859="","*",SP_SUL!AD859)</f>
        <v>*</v>
      </c>
    </row>
    <row r="857" spans="2:11">
      <c r="B857" s="94" t="str">
        <f>IF(SP_SUL!Y860="","*",SP_SUL!Y860)</f>
        <v>*</v>
      </c>
      <c r="C857" s="95" t="str">
        <f>IF(SP_SUL!B860="","*",SP_SUL!B860)</f>
        <v>*</v>
      </c>
      <c r="D857" s="94" t="str">
        <f>IF(SP_SUL!D860="","*",SP_SUL!D860)</f>
        <v>*</v>
      </c>
      <c r="E857" s="94" t="str">
        <f>IF(SP_SUL!H860="","*",SP_SUL!H860)</f>
        <v>*</v>
      </c>
      <c r="F857" s="100" t="str">
        <f>IF(SP_SUL!M860="","*",SP_SUL!M860)</f>
        <v>-</v>
      </c>
      <c r="G857" s="95" t="str">
        <f>IF(SP_SUL!I860="","*",SP_SUL!I860)</f>
        <v>*</v>
      </c>
      <c r="H857" s="95" t="str">
        <f>IF(SP_SUL!AB860="","*",SP_SUL!AB860)</f>
        <v>*</v>
      </c>
      <c r="I857" s="95" t="str">
        <f>IF(SP_SUL!AC860="","*",SP_SUL!AC860)</f>
        <v>*</v>
      </c>
      <c r="J857" s="96" t="str">
        <f>IF(SP_SUL!AA860="","*",SP_SUL!AA860)</f>
        <v>*</v>
      </c>
      <c r="K857" s="97" t="str">
        <f>IF(SP_SUL!AD860="","*",SP_SUL!AD860)</f>
        <v>*</v>
      </c>
    </row>
    <row r="858" spans="2:11">
      <c r="B858" s="94" t="str">
        <f>IF(SP_SUL!Y861="","*",SP_SUL!Y861)</f>
        <v>*</v>
      </c>
      <c r="C858" s="95" t="str">
        <f>IF(SP_SUL!B861="","*",SP_SUL!B861)</f>
        <v>*</v>
      </c>
      <c r="D858" s="94" t="str">
        <f>IF(SP_SUL!D861="","*",SP_SUL!D861)</f>
        <v>*</v>
      </c>
      <c r="E858" s="94" t="str">
        <f>IF(SP_SUL!H861="","*",SP_SUL!H861)</f>
        <v>*</v>
      </c>
      <c r="F858" s="100" t="str">
        <f>IF(SP_SUL!M861="","*",SP_SUL!M861)</f>
        <v>-</v>
      </c>
      <c r="G858" s="95" t="str">
        <f>IF(SP_SUL!I861="","*",SP_SUL!I861)</f>
        <v>*</v>
      </c>
      <c r="H858" s="95" t="str">
        <f>IF(SP_SUL!AB861="","*",SP_SUL!AB861)</f>
        <v>*</v>
      </c>
      <c r="I858" s="95" t="str">
        <f>IF(SP_SUL!AC861="","*",SP_SUL!AC861)</f>
        <v>*</v>
      </c>
      <c r="J858" s="96" t="str">
        <f>IF(SP_SUL!AA861="","*",SP_SUL!AA861)</f>
        <v>*</v>
      </c>
      <c r="K858" s="97" t="str">
        <f>IF(SP_SUL!AD861="","*",SP_SUL!AD861)</f>
        <v>*</v>
      </c>
    </row>
    <row r="859" spans="2:11">
      <c r="B859" s="94" t="str">
        <f>IF(SP_SUL!Y862="","*",SP_SUL!Y862)</f>
        <v>*</v>
      </c>
      <c r="C859" s="95" t="str">
        <f>IF(SP_SUL!B862="","*",SP_SUL!B862)</f>
        <v>*</v>
      </c>
      <c r="D859" s="94" t="str">
        <f>IF(SP_SUL!D862="","*",SP_SUL!D862)</f>
        <v>*</v>
      </c>
      <c r="E859" s="94" t="str">
        <f>IF(SP_SUL!H862="","*",SP_SUL!H862)</f>
        <v>*</v>
      </c>
      <c r="F859" s="100" t="str">
        <f>IF(SP_SUL!M862="","*",SP_SUL!M862)</f>
        <v>-</v>
      </c>
      <c r="G859" s="95" t="str">
        <f>IF(SP_SUL!I862="","*",SP_SUL!I862)</f>
        <v>*</v>
      </c>
      <c r="H859" s="95" t="str">
        <f>IF(SP_SUL!AB862="","*",SP_SUL!AB862)</f>
        <v>*</v>
      </c>
      <c r="I859" s="95" t="str">
        <f>IF(SP_SUL!AC862="","*",SP_SUL!AC862)</f>
        <v>*</v>
      </c>
      <c r="J859" s="96" t="str">
        <f>IF(SP_SUL!AA862="","*",SP_SUL!AA862)</f>
        <v>*</v>
      </c>
      <c r="K859" s="97" t="str">
        <f>IF(SP_SUL!AD862="","*",SP_SUL!AD862)</f>
        <v>*</v>
      </c>
    </row>
    <row r="860" spans="2:11">
      <c r="B860" s="94" t="str">
        <f>IF(SP_SUL!Y863="","*",SP_SUL!Y863)</f>
        <v>*</v>
      </c>
      <c r="C860" s="95" t="str">
        <f>IF(SP_SUL!B863="","*",SP_SUL!B863)</f>
        <v>*</v>
      </c>
      <c r="D860" s="94" t="str">
        <f>IF(SP_SUL!D863="","*",SP_SUL!D863)</f>
        <v>*</v>
      </c>
      <c r="E860" s="94" t="str">
        <f>IF(SP_SUL!H863="","*",SP_SUL!H863)</f>
        <v>*</v>
      </c>
      <c r="F860" s="100" t="str">
        <f>IF(SP_SUL!M863="","*",SP_SUL!M863)</f>
        <v>-</v>
      </c>
      <c r="G860" s="95" t="str">
        <f>IF(SP_SUL!I863="","*",SP_SUL!I863)</f>
        <v>*</v>
      </c>
      <c r="H860" s="95" t="str">
        <f>IF(SP_SUL!AB863="","*",SP_SUL!AB863)</f>
        <v>*</v>
      </c>
      <c r="I860" s="95" t="str">
        <f>IF(SP_SUL!AC863="","*",SP_SUL!AC863)</f>
        <v>*</v>
      </c>
      <c r="J860" s="96" t="str">
        <f>IF(SP_SUL!AA863="","*",SP_SUL!AA863)</f>
        <v>*</v>
      </c>
      <c r="K860" s="97" t="str">
        <f>IF(SP_SUL!AD863="","*",SP_SUL!AD863)</f>
        <v>*</v>
      </c>
    </row>
    <row r="861" spans="2:11">
      <c r="B861" s="94" t="str">
        <f>IF(SP_SUL!Y864="","*",SP_SUL!Y864)</f>
        <v>*</v>
      </c>
      <c r="C861" s="95" t="str">
        <f>IF(SP_SUL!B864="","*",SP_SUL!B864)</f>
        <v>*</v>
      </c>
      <c r="D861" s="94" t="str">
        <f>IF(SP_SUL!D864="","*",SP_SUL!D864)</f>
        <v>*</v>
      </c>
      <c r="E861" s="94" t="str">
        <f>IF(SP_SUL!H864="","*",SP_SUL!H864)</f>
        <v>*</v>
      </c>
      <c r="F861" s="100" t="str">
        <f>IF(SP_SUL!M864="","*",SP_SUL!M864)</f>
        <v>-</v>
      </c>
      <c r="G861" s="95" t="str">
        <f>IF(SP_SUL!I864="","*",SP_SUL!I864)</f>
        <v>*</v>
      </c>
      <c r="H861" s="95" t="str">
        <f>IF(SP_SUL!AB864="","*",SP_SUL!AB864)</f>
        <v>*</v>
      </c>
      <c r="I861" s="95" t="str">
        <f>IF(SP_SUL!AC864="","*",SP_SUL!AC864)</f>
        <v>*</v>
      </c>
      <c r="J861" s="96" t="str">
        <f>IF(SP_SUL!AA864="","*",SP_SUL!AA864)</f>
        <v>*</v>
      </c>
      <c r="K861" s="97" t="str">
        <f>IF(SP_SUL!AD864="","*",SP_SUL!AD864)</f>
        <v>*</v>
      </c>
    </row>
    <row r="862" spans="2:11">
      <c r="B862" s="94" t="str">
        <f>IF(SP_SUL!Y865="","*",SP_SUL!Y865)</f>
        <v>*</v>
      </c>
      <c r="C862" s="95" t="str">
        <f>IF(SP_SUL!B865="","*",SP_SUL!B865)</f>
        <v>*</v>
      </c>
      <c r="D862" s="94" t="str">
        <f>IF(SP_SUL!D865="","*",SP_SUL!D865)</f>
        <v>*</v>
      </c>
      <c r="E862" s="94" t="str">
        <f>IF(SP_SUL!H865="","*",SP_SUL!H865)</f>
        <v>*</v>
      </c>
      <c r="F862" s="100" t="str">
        <f>IF(SP_SUL!M865="","*",SP_SUL!M865)</f>
        <v>-</v>
      </c>
      <c r="G862" s="95" t="str">
        <f>IF(SP_SUL!I865="","*",SP_SUL!I865)</f>
        <v>*</v>
      </c>
      <c r="H862" s="95" t="str">
        <f>IF(SP_SUL!AB865="","*",SP_SUL!AB865)</f>
        <v>*</v>
      </c>
      <c r="I862" s="95" t="str">
        <f>IF(SP_SUL!AC865="","*",SP_SUL!AC865)</f>
        <v>*</v>
      </c>
      <c r="J862" s="96" t="str">
        <f>IF(SP_SUL!AA865="","*",SP_SUL!AA865)</f>
        <v>*</v>
      </c>
      <c r="K862" s="97" t="str">
        <f>IF(SP_SUL!AD865="","*",SP_SUL!AD865)</f>
        <v>*</v>
      </c>
    </row>
    <row r="863" spans="2:11">
      <c r="B863" s="94" t="str">
        <f>IF(SP_SUL!Y866="","*",SP_SUL!Y866)</f>
        <v>*</v>
      </c>
      <c r="C863" s="95" t="str">
        <f>IF(SP_SUL!B866="","*",SP_SUL!B866)</f>
        <v>*</v>
      </c>
      <c r="D863" s="94" t="str">
        <f>IF(SP_SUL!D866="","*",SP_SUL!D866)</f>
        <v>*</v>
      </c>
      <c r="E863" s="94" t="str">
        <f>IF(SP_SUL!H866="","*",SP_SUL!H866)</f>
        <v>*</v>
      </c>
      <c r="F863" s="100" t="str">
        <f>IF(SP_SUL!M866="","*",SP_SUL!M866)</f>
        <v>-</v>
      </c>
      <c r="G863" s="95" t="str">
        <f>IF(SP_SUL!I866="","*",SP_SUL!I866)</f>
        <v>*</v>
      </c>
      <c r="H863" s="95" t="str">
        <f>IF(SP_SUL!AB866="","*",SP_SUL!AB866)</f>
        <v>*</v>
      </c>
      <c r="I863" s="95" t="str">
        <f>IF(SP_SUL!AC866="","*",SP_SUL!AC866)</f>
        <v>*</v>
      </c>
      <c r="J863" s="96" t="str">
        <f>IF(SP_SUL!AA866="","*",SP_SUL!AA866)</f>
        <v>*</v>
      </c>
      <c r="K863" s="97" t="str">
        <f>IF(SP_SUL!AD866="","*",SP_SUL!AD866)</f>
        <v>*</v>
      </c>
    </row>
    <row r="864" spans="2:11">
      <c r="B864" s="94" t="str">
        <f>IF(SP_SUL!Y867="","*",SP_SUL!Y867)</f>
        <v>*</v>
      </c>
      <c r="C864" s="95" t="str">
        <f>IF(SP_SUL!B867="","*",SP_SUL!B867)</f>
        <v>*</v>
      </c>
      <c r="D864" s="94" t="str">
        <f>IF(SP_SUL!D867="","*",SP_SUL!D867)</f>
        <v>*</v>
      </c>
      <c r="E864" s="94" t="str">
        <f>IF(SP_SUL!H867="","*",SP_SUL!H867)</f>
        <v>*</v>
      </c>
      <c r="F864" s="100" t="str">
        <f>IF(SP_SUL!M867="","*",SP_SUL!M867)</f>
        <v>-</v>
      </c>
      <c r="G864" s="95" t="str">
        <f>IF(SP_SUL!I867="","*",SP_SUL!I867)</f>
        <v>*</v>
      </c>
      <c r="H864" s="95" t="str">
        <f>IF(SP_SUL!AB867="","*",SP_SUL!AB867)</f>
        <v>*</v>
      </c>
      <c r="I864" s="95" t="str">
        <f>IF(SP_SUL!AC867="","*",SP_SUL!AC867)</f>
        <v>*</v>
      </c>
      <c r="J864" s="96" t="str">
        <f>IF(SP_SUL!AA867="","*",SP_SUL!AA867)</f>
        <v>*</v>
      </c>
      <c r="K864" s="97" t="str">
        <f>IF(SP_SUL!AD867="","*",SP_SUL!AD867)</f>
        <v>*</v>
      </c>
    </row>
    <row r="865" spans="2:11">
      <c r="B865" s="94" t="str">
        <f>IF(SP_SUL!Y868="","*",SP_SUL!Y868)</f>
        <v>*</v>
      </c>
      <c r="C865" s="95" t="str">
        <f>IF(SP_SUL!B868="","*",SP_SUL!B868)</f>
        <v>*</v>
      </c>
      <c r="D865" s="94" t="str">
        <f>IF(SP_SUL!D868="","*",SP_SUL!D868)</f>
        <v>*</v>
      </c>
      <c r="E865" s="94" t="str">
        <f>IF(SP_SUL!H868="","*",SP_SUL!H868)</f>
        <v>*</v>
      </c>
      <c r="F865" s="100" t="str">
        <f>IF(SP_SUL!M868="","*",SP_SUL!M868)</f>
        <v>-</v>
      </c>
      <c r="G865" s="95" t="str">
        <f>IF(SP_SUL!I868="","*",SP_SUL!I868)</f>
        <v>*</v>
      </c>
      <c r="H865" s="95" t="str">
        <f>IF(SP_SUL!AB868="","*",SP_SUL!AB868)</f>
        <v>*</v>
      </c>
      <c r="I865" s="95" t="str">
        <f>IF(SP_SUL!AC868="","*",SP_SUL!AC868)</f>
        <v>*</v>
      </c>
      <c r="J865" s="96" t="str">
        <f>IF(SP_SUL!AA868="","*",SP_SUL!AA868)</f>
        <v>*</v>
      </c>
      <c r="K865" s="97" t="str">
        <f>IF(SP_SUL!AD868="","*",SP_SUL!AD868)</f>
        <v>*</v>
      </c>
    </row>
    <row r="866" spans="2:11">
      <c r="B866" s="94" t="str">
        <f>IF(SP_SUL!Y869="","*",SP_SUL!Y869)</f>
        <v>*</v>
      </c>
      <c r="C866" s="95" t="str">
        <f>IF(SP_SUL!B869="","*",SP_SUL!B869)</f>
        <v>*</v>
      </c>
      <c r="D866" s="94" t="str">
        <f>IF(SP_SUL!D869="","*",SP_SUL!D869)</f>
        <v>*</v>
      </c>
      <c r="E866" s="94" t="str">
        <f>IF(SP_SUL!H869="","*",SP_SUL!H869)</f>
        <v>*</v>
      </c>
      <c r="F866" s="100" t="str">
        <f>IF(SP_SUL!M869="","*",SP_SUL!M869)</f>
        <v>-</v>
      </c>
      <c r="G866" s="95" t="str">
        <f>IF(SP_SUL!I869="","*",SP_SUL!I869)</f>
        <v>*</v>
      </c>
      <c r="H866" s="95" t="str">
        <f>IF(SP_SUL!AB869="","*",SP_SUL!AB869)</f>
        <v>*</v>
      </c>
      <c r="I866" s="95" t="str">
        <f>IF(SP_SUL!AC869="","*",SP_SUL!AC869)</f>
        <v>*</v>
      </c>
      <c r="J866" s="96" t="str">
        <f>IF(SP_SUL!AA869="","*",SP_SUL!AA869)</f>
        <v>*</v>
      </c>
      <c r="K866" s="97" t="str">
        <f>IF(SP_SUL!AD869="","*",SP_SUL!AD869)</f>
        <v>*</v>
      </c>
    </row>
    <row r="867" spans="2:11">
      <c r="B867" s="94" t="str">
        <f>IF(SP_SUL!Y870="","*",SP_SUL!Y870)</f>
        <v>*</v>
      </c>
      <c r="C867" s="95" t="str">
        <f>IF(SP_SUL!B870="","*",SP_SUL!B870)</f>
        <v>*</v>
      </c>
      <c r="D867" s="94" t="str">
        <f>IF(SP_SUL!D870="","*",SP_SUL!D870)</f>
        <v>*</v>
      </c>
      <c r="E867" s="94" t="str">
        <f>IF(SP_SUL!H870="","*",SP_SUL!H870)</f>
        <v>*</v>
      </c>
      <c r="F867" s="100" t="str">
        <f>IF(SP_SUL!M870="","*",SP_SUL!M870)</f>
        <v>-</v>
      </c>
      <c r="G867" s="95" t="str">
        <f>IF(SP_SUL!I870="","*",SP_SUL!I870)</f>
        <v>*</v>
      </c>
      <c r="H867" s="95" t="str">
        <f>IF(SP_SUL!AB870="","*",SP_SUL!AB870)</f>
        <v>*</v>
      </c>
      <c r="I867" s="95" t="str">
        <f>IF(SP_SUL!AC870="","*",SP_SUL!AC870)</f>
        <v>*</v>
      </c>
      <c r="J867" s="96" t="str">
        <f>IF(SP_SUL!AA870="","*",SP_SUL!AA870)</f>
        <v>*</v>
      </c>
      <c r="K867" s="97" t="str">
        <f>IF(SP_SUL!AD870="","*",SP_SUL!AD870)</f>
        <v>*</v>
      </c>
    </row>
    <row r="868" spans="2:11">
      <c r="B868" s="94" t="str">
        <f>IF(SP_SUL!Y871="","*",SP_SUL!Y871)</f>
        <v>*</v>
      </c>
      <c r="C868" s="95" t="str">
        <f>IF(SP_SUL!B871="","*",SP_SUL!B871)</f>
        <v>*</v>
      </c>
      <c r="D868" s="94" t="str">
        <f>IF(SP_SUL!D871="","*",SP_SUL!D871)</f>
        <v>*</v>
      </c>
      <c r="E868" s="94" t="str">
        <f>IF(SP_SUL!H871="","*",SP_SUL!H871)</f>
        <v>*</v>
      </c>
      <c r="F868" s="100" t="str">
        <f>IF(SP_SUL!M871="","*",SP_SUL!M871)</f>
        <v>-</v>
      </c>
      <c r="G868" s="95" t="str">
        <f>IF(SP_SUL!I871="","*",SP_SUL!I871)</f>
        <v>*</v>
      </c>
      <c r="H868" s="95" t="str">
        <f>IF(SP_SUL!AB871="","*",SP_SUL!AB871)</f>
        <v>*</v>
      </c>
      <c r="I868" s="95" t="str">
        <f>IF(SP_SUL!AC871="","*",SP_SUL!AC871)</f>
        <v>*</v>
      </c>
      <c r="J868" s="96" t="str">
        <f>IF(SP_SUL!AA871="","*",SP_SUL!AA871)</f>
        <v>*</v>
      </c>
      <c r="K868" s="97" t="str">
        <f>IF(SP_SUL!AD871="","*",SP_SUL!AD871)</f>
        <v>*</v>
      </c>
    </row>
    <row r="869" spans="2:11">
      <c r="B869" s="94" t="str">
        <f>IF(SP_SUL!Y872="","*",SP_SUL!Y872)</f>
        <v>*</v>
      </c>
      <c r="C869" s="95" t="str">
        <f>IF(SP_SUL!B872="","*",SP_SUL!B872)</f>
        <v>*</v>
      </c>
      <c r="D869" s="94" t="str">
        <f>IF(SP_SUL!D872="","*",SP_SUL!D872)</f>
        <v>*</v>
      </c>
      <c r="E869" s="94" t="str">
        <f>IF(SP_SUL!H872="","*",SP_SUL!H872)</f>
        <v>*</v>
      </c>
      <c r="F869" s="100" t="str">
        <f>IF(SP_SUL!M872="","*",SP_SUL!M872)</f>
        <v>-</v>
      </c>
      <c r="G869" s="95" t="str">
        <f>IF(SP_SUL!I872="","*",SP_SUL!I872)</f>
        <v>*</v>
      </c>
      <c r="H869" s="95" t="str">
        <f>IF(SP_SUL!AB872="","*",SP_SUL!AB872)</f>
        <v>*</v>
      </c>
      <c r="I869" s="95" t="str">
        <f>IF(SP_SUL!AC872="","*",SP_SUL!AC872)</f>
        <v>*</v>
      </c>
      <c r="J869" s="96" t="str">
        <f>IF(SP_SUL!AA872="","*",SP_SUL!AA872)</f>
        <v>*</v>
      </c>
      <c r="K869" s="97" t="str">
        <f>IF(SP_SUL!AD872="","*",SP_SUL!AD872)</f>
        <v>*</v>
      </c>
    </row>
    <row r="870" spans="2:11">
      <c r="B870" s="94" t="str">
        <f>IF(SP_SUL!Y873="","*",SP_SUL!Y873)</f>
        <v>*</v>
      </c>
      <c r="C870" s="95" t="str">
        <f>IF(SP_SUL!B873="","*",SP_SUL!B873)</f>
        <v>*</v>
      </c>
      <c r="D870" s="94" t="str">
        <f>IF(SP_SUL!D873="","*",SP_SUL!D873)</f>
        <v>*</v>
      </c>
      <c r="E870" s="94" t="str">
        <f>IF(SP_SUL!H873="","*",SP_SUL!H873)</f>
        <v>*</v>
      </c>
      <c r="F870" s="100" t="str">
        <f>IF(SP_SUL!M873="","*",SP_SUL!M873)</f>
        <v>-</v>
      </c>
      <c r="G870" s="95" t="str">
        <f>IF(SP_SUL!I873="","*",SP_SUL!I873)</f>
        <v>*</v>
      </c>
      <c r="H870" s="95" t="str">
        <f>IF(SP_SUL!AB873="","*",SP_SUL!AB873)</f>
        <v>*</v>
      </c>
      <c r="I870" s="95" t="str">
        <f>IF(SP_SUL!AC873="","*",SP_SUL!AC873)</f>
        <v>*</v>
      </c>
      <c r="J870" s="96" t="str">
        <f>IF(SP_SUL!AA873="","*",SP_SUL!AA873)</f>
        <v>*</v>
      </c>
      <c r="K870" s="97" t="str">
        <f>IF(SP_SUL!AD873="","*",SP_SUL!AD873)</f>
        <v>*</v>
      </c>
    </row>
    <row r="871" spans="2:11">
      <c r="B871" s="94" t="str">
        <f>IF(SP_SUL!Y874="","*",SP_SUL!Y874)</f>
        <v>*</v>
      </c>
      <c r="C871" s="95" t="str">
        <f>IF(SP_SUL!B874="","*",SP_SUL!B874)</f>
        <v>*</v>
      </c>
      <c r="D871" s="94" t="str">
        <f>IF(SP_SUL!D874="","*",SP_SUL!D874)</f>
        <v>*</v>
      </c>
      <c r="E871" s="94" t="str">
        <f>IF(SP_SUL!H874="","*",SP_SUL!H874)</f>
        <v>*</v>
      </c>
      <c r="F871" s="100" t="str">
        <f>IF(SP_SUL!M874="","*",SP_SUL!M874)</f>
        <v>-</v>
      </c>
      <c r="G871" s="95" t="str">
        <f>IF(SP_SUL!I874="","*",SP_SUL!I874)</f>
        <v>*</v>
      </c>
      <c r="H871" s="95" t="str">
        <f>IF(SP_SUL!AB874="","*",SP_SUL!AB874)</f>
        <v>*</v>
      </c>
      <c r="I871" s="95" t="str">
        <f>IF(SP_SUL!AC874="","*",SP_SUL!AC874)</f>
        <v>*</v>
      </c>
      <c r="J871" s="96" t="str">
        <f>IF(SP_SUL!AA874="","*",SP_SUL!AA874)</f>
        <v>*</v>
      </c>
      <c r="K871" s="97" t="str">
        <f>IF(SP_SUL!AD874="","*",SP_SUL!AD874)</f>
        <v>*</v>
      </c>
    </row>
    <row r="872" spans="2:11">
      <c r="B872" s="94" t="str">
        <f>IF(SP_SUL!Y875="","*",SP_SUL!Y875)</f>
        <v>*</v>
      </c>
      <c r="C872" s="95" t="str">
        <f>IF(SP_SUL!B875="","*",SP_SUL!B875)</f>
        <v>*</v>
      </c>
      <c r="D872" s="94" t="str">
        <f>IF(SP_SUL!D875="","*",SP_SUL!D875)</f>
        <v>*</v>
      </c>
      <c r="E872" s="94" t="str">
        <f>IF(SP_SUL!H875="","*",SP_SUL!H875)</f>
        <v>*</v>
      </c>
      <c r="F872" s="100" t="str">
        <f>IF(SP_SUL!M875="","*",SP_SUL!M875)</f>
        <v>-</v>
      </c>
      <c r="G872" s="95" t="str">
        <f>IF(SP_SUL!I875="","*",SP_SUL!I875)</f>
        <v>*</v>
      </c>
      <c r="H872" s="95" t="str">
        <f>IF(SP_SUL!AB875="","*",SP_SUL!AB875)</f>
        <v>*</v>
      </c>
      <c r="I872" s="95" t="str">
        <f>IF(SP_SUL!AC875="","*",SP_SUL!AC875)</f>
        <v>*</v>
      </c>
      <c r="J872" s="96" t="str">
        <f>IF(SP_SUL!AA875="","*",SP_SUL!AA875)</f>
        <v>*</v>
      </c>
      <c r="K872" s="97" t="str">
        <f>IF(SP_SUL!AD875="","*",SP_SUL!AD875)</f>
        <v>*</v>
      </c>
    </row>
    <row r="873" spans="2:11">
      <c r="B873" s="94" t="str">
        <f>IF(SP_SUL!Y876="","*",SP_SUL!Y876)</f>
        <v>*</v>
      </c>
      <c r="C873" s="95" t="str">
        <f>IF(SP_SUL!B876="","*",SP_SUL!B876)</f>
        <v>*</v>
      </c>
      <c r="D873" s="94" t="str">
        <f>IF(SP_SUL!D876="","*",SP_SUL!D876)</f>
        <v>*</v>
      </c>
      <c r="E873" s="94" t="str">
        <f>IF(SP_SUL!H876="","*",SP_SUL!H876)</f>
        <v>*</v>
      </c>
      <c r="F873" s="100" t="str">
        <f>IF(SP_SUL!M876="","*",SP_SUL!M876)</f>
        <v>-</v>
      </c>
      <c r="G873" s="95" t="str">
        <f>IF(SP_SUL!I876="","*",SP_SUL!I876)</f>
        <v>*</v>
      </c>
      <c r="H873" s="95" t="str">
        <f>IF(SP_SUL!AB876="","*",SP_SUL!AB876)</f>
        <v>*</v>
      </c>
      <c r="I873" s="95" t="str">
        <f>IF(SP_SUL!AC876="","*",SP_SUL!AC876)</f>
        <v>*</v>
      </c>
      <c r="J873" s="96" t="str">
        <f>IF(SP_SUL!AA876="","*",SP_SUL!AA876)</f>
        <v>*</v>
      </c>
      <c r="K873" s="97" t="str">
        <f>IF(SP_SUL!AD876="","*",SP_SUL!AD876)</f>
        <v>*</v>
      </c>
    </row>
    <row r="874" spans="2:11">
      <c r="B874" s="94" t="str">
        <f>IF(SP_SUL!Y877="","*",SP_SUL!Y877)</f>
        <v>*</v>
      </c>
      <c r="C874" s="95" t="str">
        <f>IF(SP_SUL!B877="","*",SP_SUL!B877)</f>
        <v>*</v>
      </c>
      <c r="D874" s="94" t="str">
        <f>IF(SP_SUL!D877="","*",SP_SUL!D877)</f>
        <v>*</v>
      </c>
      <c r="E874" s="94" t="str">
        <f>IF(SP_SUL!H877="","*",SP_SUL!H877)</f>
        <v>*</v>
      </c>
      <c r="F874" s="100" t="str">
        <f>IF(SP_SUL!M877="","*",SP_SUL!M877)</f>
        <v>-</v>
      </c>
      <c r="G874" s="95" t="str">
        <f>IF(SP_SUL!I877="","*",SP_SUL!I877)</f>
        <v>*</v>
      </c>
      <c r="H874" s="95" t="str">
        <f>IF(SP_SUL!AB877="","*",SP_SUL!AB877)</f>
        <v>*</v>
      </c>
      <c r="I874" s="95" t="str">
        <f>IF(SP_SUL!AC877="","*",SP_SUL!AC877)</f>
        <v>*</v>
      </c>
      <c r="J874" s="96" t="str">
        <f>IF(SP_SUL!AA877="","*",SP_SUL!AA877)</f>
        <v>*</v>
      </c>
      <c r="K874" s="97" t="str">
        <f>IF(SP_SUL!AD877="","*",SP_SUL!AD877)</f>
        <v>*</v>
      </c>
    </row>
    <row r="875" spans="2:11">
      <c r="B875" s="94" t="str">
        <f>IF(SP_SUL!Y878="","*",SP_SUL!Y878)</f>
        <v>*</v>
      </c>
      <c r="C875" s="95" t="str">
        <f>IF(SP_SUL!B878="","*",SP_SUL!B878)</f>
        <v>*</v>
      </c>
      <c r="D875" s="94" t="str">
        <f>IF(SP_SUL!D878="","*",SP_SUL!D878)</f>
        <v>*</v>
      </c>
      <c r="E875" s="94" t="str">
        <f>IF(SP_SUL!H878="","*",SP_SUL!H878)</f>
        <v>*</v>
      </c>
      <c r="F875" s="100" t="str">
        <f>IF(SP_SUL!M878="","*",SP_SUL!M878)</f>
        <v>-</v>
      </c>
      <c r="G875" s="95" t="str">
        <f>IF(SP_SUL!I878="","*",SP_SUL!I878)</f>
        <v>*</v>
      </c>
      <c r="H875" s="95" t="str">
        <f>IF(SP_SUL!AB878="","*",SP_SUL!AB878)</f>
        <v>*</v>
      </c>
      <c r="I875" s="95" t="str">
        <f>IF(SP_SUL!AC878="","*",SP_SUL!AC878)</f>
        <v>*</v>
      </c>
      <c r="J875" s="96" t="str">
        <f>IF(SP_SUL!AA878="","*",SP_SUL!AA878)</f>
        <v>*</v>
      </c>
      <c r="K875" s="97" t="str">
        <f>IF(SP_SUL!AD878="","*",SP_SUL!AD878)</f>
        <v>*</v>
      </c>
    </row>
    <row r="876" spans="2:11">
      <c r="B876" s="94" t="str">
        <f>IF(SP_SUL!Y879="","*",SP_SUL!Y879)</f>
        <v>*</v>
      </c>
      <c r="C876" s="95" t="str">
        <f>IF(SP_SUL!B879="","*",SP_SUL!B879)</f>
        <v>*</v>
      </c>
      <c r="D876" s="94" t="str">
        <f>IF(SP_SUL!D879="","*",SP_SUL!D879)</f>
        <v>*</v>
      </c>
      <c r="E876" s="94" t="str">
        <f>IF(SP_SUL!H879="","*",SP_SUL!H879)</f>
        <v>*</v>
      </c>
      <c r="F876" s="100" t="str">
        <f>IF(SP_SUL!M879="","*",SP_SUL!M879)</f>
        <v>-</v>
      </c>
      <c r="G876" s="95" t="str">
        <f>IF(SP_SUL!I879="","*",SP_SUL!I879)</f>
        <v>*</v>
      </c>
      <c r="H876" s="95" t="str">
        <f>IF(SP_SUL!AB879="","*",SP_SUL!AB879)</f>
        <v>*</v>
      </c>
      <c r="I876" s="95" t="str">
        <f>IF(SP_SUL!AC879="","*",SP_SUL!AC879)</f>
        <v>*</v>
      </c>
      <c r="J876" s="96" t="str">
        <f>IF(SP_SUL!AA879="","*",SP_SUL!AA879)</f>
        <v>*</v>
      </c>
      <c r="K876" s="97" t="str">
        <f>IF(SP_SUL!AD879="","*",SP_SUL!AD879)</f>
        <v>*</v>
      </c>
    </row>
    <row r="877" spans="2:11">
      <c r="B877" s="94" t="str">
        <f>IF(SP_SUL!Y880="","*",SP_SUL!Y880)</f>
        <v>*</v>
      </c>
      <c r="C877" s="95" t="str">
        <f>IF(SP_SUL!B880="","*",SP_SUL!B880)</f>
        <v>*</v>
      </c>
      <c r="D877" s="94" t="str">
        <f>IF(SP_SUL!D880="","*",SP_SUL!D880)</f>
        <v>*</v>
      </c>
      <c r="E877" s="94" t="str">
        <f>IF(SP_SUL!H880="","*",SP_SUL!H880)</f>
        <v>*</v>
      </c>
      <c r="F877" s="100" t="str">
        <f>IF(SP_SUL!M880="","*",SP_SUL!M880)</f>
        <v>-</v>
      </c>
      <c r="G877" s="95" t="str">
        <f>IF(SP_SUL!I880="","*",SP_SUL!I880)</f>
        <v>*</v>
      </c>
      <c r="H877" s="95" t="str">
        <f>IF(SP_SUL!AB880="","*",SP_SUL!AB880)</f>
        <v>*</v>
      </c>
      <c r="I877" s="95" t="str">
        <f>IF(SP_SUL!AC880="","*",SP_SUL!AC880)</f>
        <v>*</v>
      </c>
      <c r="J877" s="96" t="str">
        <f>IF(SP_SUL!AA880="","*",SP_SUL!AA880)</f>
        <v>*</v>
      </c>
      <c r="K877" s="97" t="str">
        <f>IF(SP_SUL!AD880="","*",SP_SUL!AD880)</f>
        <v>*</v>
      </c>
    </row>
    <row r="878" spans="2:11">
      <c r="B878" s="94" t="str">
        <f>IF(SP_SUL!Y881="","*",SP_SUL!Y881)</f>
        <v>*</v>
      </c>
      <c r="C878" s="95" t="str">
        <f>IF(SP_SUL!B881="","*",SP_SUL!B881)</f>
        <v>*</v>
      </c>
      <c r="D878" s="94" t="str">
        <f>IF(SP_SUL!D881="","*",SP_SUL!D881)</f>
        <v>*</v>
      </c>
      <c r="E878" s="94" t="str">
        <f>IF(SP_SUL!H881="","*",SP_SUL!H881)</f>
        <v>*</v>
      </c>
      <c r="F878" s="100" t="str">
        <f>IF(SP_SUL!M881="","*",SP_SUL!M881)</f>
        <v>-</v>
      </c>
      <c r="G878" s="95" t="str">
        <f>IF(SP_SUL!I881="","*",SP_SUL!I881)</f>
        <v>*</v>
      </c>
      <c r="H878" s="95" t="str">
        <f>IF(SP_SUL!AB881="","*",SP_SUL!AB881)</f>
        <v>*</v>
      </c>
      <c r="I878" s="95" t="str">
        <f>IF(SP_SUL!AC881="","*",SP_SUL!AC881)</f>
        <v>*</v>
      </c>
      <c r="J878" s="96" t="str">
        <f>IF(SP_SUL!AA881="","*",SP_SUL!AA881)</f>
        <v>*</v>
      </c>
      <c r="K878" s="97" t="str">
        <f>IF(SP_SUL!AD881="","*",SP_SUL!AD881)</f>
        <v>*</v>
      </c>
    </row>
    <row r="879" spans="2:11">
      <c r="B879" s="94" t="str">
        <f>IF(SP_SUL!Y882="","*",SP_SUL!Y882)</f>
        <v>*</v>
      </c>
      <c r="C879" s="95" t="str">
        <f>IF(SP_SUL!B882="","*",SP_SUL!B882)</f>
        <v>*</v>
      </c>
      <c r="D879" s="94" t="str">
        <f>IF(SP_SUL!D882="","*",SP_SUL!D882)</f>
        <v>*</v>
      </c>
      <c r="E879" s="94" t="str">
        <f>IF(SP_SUL!H882="","*",SP_SUL!H882)</f>
        <v>*</v>
      </c>
      <c r="F879" s="100" t="str">
        <f>IF(SP_SUL!M882="","*",SP_SUL!M882)</f>
        <v>-</v>
      </c>
      <c r="G879" s="95" t="str">
        <f>IF(SP_SUL!I882="","*",SP_SUL!I882)</f>
        <v>*</v>
      </c>
      <c r="H879" s="95" t="str">
        <f>IF(SP_SUL!AB882="","*",SP_SUL!AB882)</f>
        <v>*</v>
      </c>
      <c r="I879" s="95" t="str">
        <f>IF(SP_SUL!AC882="","*",SP_SUL!AC882)</f>
        <v>*</v>
      </c>
      <c r="J879" s="96" t="str">
        <f>IF(SP_SUL!AA882="","*",SP_SUL!AA882)</f>
        <v>*</v>
      </c>
      <c r="K879" s="97" t="str">
        <f>IF(SP_SUL!AD882="","*",SP_SUL!AD882)</f>
        <v>*</v>
      </c>
    </row>
    <row r="880" spans="2:11">
      <c r="B880" s="94" t="str">
        <f>IF(SP_SUL!Y883="","*",SP_SUL!Y883)</f>
        <v>*</v>
      </c>
      <c r="C880" s="95" t="str">
        <f>IF(SP_SUL!B883="","*",SP_SUL!B883)</f>
        <v>*</v>
      </c>
      <c r="D880" s="94" t="str">
        <f>IF(SP_SUL!D883="","*",SP_SUL!D883)</f>
        <v>*</v>
      </c>
      <c r="E880" s="94" t="str">
        <f>IF(SP_SUL!H883="","*",SP_SUL!H883)</f>
        <v>*</v>
      </c>
      <c r="F880" s="100" t="str">
        <f>IF(SP_SUL!M883="","*",SP_SUL!M883)</f>
        <v>-</v>
      </c>
      <c r="G880" s="95" t="str">
        <f>IF(SP_SUL!I883="","*",SP_SUL!I883)</f>
        <v>*</v>
      </c>
      <c r="H880" s="95" t="str">
        <f>IF(SP_SUL!AB883="","*",SP_SUL!AB883)</f>
        <v>*</v>
      </c>
      <c r="I880" s="95" t="str">
        <f>IF(SP_SUL!AC883="","*",SP_SUL!AC883)</f>
        <v>*</v>
      </c>
      <c r="J880" s="96" t="str">
        <f>IF(SP_SUL!AA883="","*",SP_SUL!AA883)</f>
        <v>*</v>
      </c>
      <c r="K880" s="97" t="str">
        <f>IF(SP_SUL!AD883="","*",SP_SUL!AD883)</f>
        <v>*</v>
      </c>
    </row>
    <row r="881" spans="2:11">
      <c r="B881" s="94" t="str">
        <f>IF(SP_SUL!Y884="","*",SP_SUL!Y884)</f>
        <v>*</v>
      </c>
      <c r="C881" s="95" t="str">
        <f>IF(SP_SUL!B884="","*",SP_SUL!B884)</f>
        <v>*</v>
      </c>
      <c r="D881" s="94" t="str">
        <f>IF(SP_SUL!D884="","*",SP_SUL!D884)</f>
        <v>*</v>
      </c>
      <c r="E881" s="94" t="str">
        <f>IF(SP_SUL!H884="","*",SP_SUL!H884)</f>
        <v>*</v>
      </c>
      <c r="F881" s="100" t="str">
        <f>IF(SP_SUL!M884="","*",SP_SUL!M884)</f>
        <v>-</v>
      </c>
      <c r="G881" s="95" t="str">
        <f>IF(SP_SUL!I884="","*",SP_SUL!I884)</f>
        <v>*</v>
      </c>
      <c r="H881" s="95" t="str">
        <f>IF(SP_SUL!AB884="","*",SP_SUL!AB884)</f>
        <v>*</v>
      </c>
      <c r="I881" s="95" t="str">
        <f>IF(SP_SUL!AC884="","*",SP_SUL!AC884)</f>
        <v>*</v>
      </c>
      <c r="J881" s="96" t="str">
        <f>IF(SP_SUL!AA884="","*",SP_SUL!AA884)</f>
        <v>*</v>
      </c>
      <c r="K881" s="97" t="str">
        <f>IF(SP_SUL!AD884="","*",SP_SUL!AD884)</f>
        <v>*</v>
      </c>
    </row>
    <row r="882" spans="2:11">
      <c r="B882" s="94" t="str">
        <f>IF(SP_SUL!Y885="","*",SP_SUL!Y885)</f>
        <v>*</v>
      </c>
      <c r="C882" s="95" t="str">
        <f>IF(SP_SUL!B885="","*",SP_SUL!B885)</f>
        <v>*</v>
      </c>
      <c r="D882" s="94" t="str">
        <f>IF(SP_SUL!D885="","*",SP_SUL!D885)</f>
        <v>*</v>
      </c>
      <c r="E882" s="94" t="str">
        <f>IF(SP_SUL!H885="","*",SP_SUL!H885)</f>
        <v>*</v>
      </c>
      <c r="F882" s="100" t="str">
        <f>IF(SP_SUL!M885="","*",SP_SUL!M885)</f>
        <v>-</v>
      </c>
      <c r="G882" s="95" t="str">
        <f>IF(SP_SUL!I885="","*",SP_SUL!I885)</f>
        <v>*</v>
      </c>
      <c r="H882" s="95" t="str">
        <f>IF(SP_SUL!AB885="","*",SP_SUL!AB885)</f>
        <v>*</v>
      </c>
      <c r="I882" s="95" t="str">
        <f>IF(SP_SUL!AC885="","*",SP_SUL!AC885)</f>
        <v>*</v>
      </c>
      <c r="J882" s="96" t="str">
        <f>IF(SP_SUL!AA885="","*",SP_SUL!AA885)</f>
        <v>*</v>
      </c>
      <c r="K882" s="97" t="str">
        <f>IF(SP_SUL!AD885="","*",SP_SUL!AD885)</f>
        <v>*</v>
      </c>
    </row>
    <row r="883" spans="2:11">
      <c r="B883" s="94" t="str">
        <f>IF(SP_SUL!Y886="","*",SP_SUL!Y886)</f>
        <v>*</v>
      </c>
      <c r="C883" s="95" t="str">
        <f>IF(SP_SUL!B886="","*",SP_SUL!B886)</f>
        <v>*</v>
      </c>
      <c r="D883" s="94" t="str">
        <f>IF(SP_SUL!D886="","*",SP_SUL!D886)</f>
        <v>*</v>
      </c>
      <c r="E883" s="94" t="str">
        <f>IF(SP_SUL!H886="","*",SP_SUL!H886)</f>
        <v>*</v>
      </c>
      <c r="F883" s="100" t="str">
        <f>IF(SP_SUL!M886="","*",SP_SUL!M886)</f>
        <v>-</v>
      </c>
      <c r="G883" s="95" t="str">
        <f>IF(SP_SUL!I886="","*",SP_SUL!I886)</f>
        <v>*</v>
      </c>
      <c r="H883" s="95" t="str">
        <f>IF(SP_SUL!AB886="","*",SP_SUL!AB886)</f>
        <v>*</v>
      </c>
      <c r="I883" s="95" t="str">
        <f>IF(SP_SUL!AC886="","*",SP_SUL!AC886)</f>
        <v>*</v>
      </c>
      <c r="J883" s="96" t="str">
        <f>IF(SP_SUL!AA886="","*",SP_SUL!AA886)</f>
        <v>*</v>
      </c>
      <c r="K883" s="97" t="str">
        <f>IF(SP_SUL!AD886="","*",SP_SUL!AD886)</f>
        <v>*</v>
      </c>
    </row>
    <row r="884" spans="2:11">
      <c r="B884" s="94" t="str">
        <f>IF(SP_SUL!Y887="","*",SP_SUL!Y887)</f>
        <v>*</v>
      </c>
      <c r="C884" s="95" t="str">
        <f>IF(SP_SUL!B887="","*",SP_SUL!B887)</f>
        <v>*</v>
      </c>
      <c r="D884" s="94" t="str">
        <f>IF(SP_SUL!D887="","*",SP_SUL!D887)</f>
        <v>*</v>
      </c>
      <c r="E884" s="94" t="str">
        <f>IF(SP_SUL!H887="","*",SP_SUL!H887)</f>
        <v>*</v>
      </c>
      <c r="F884" s="100" t="str">
        <f>IF(SP_SUL!M887="","*",SP_SUL!M887)</f>
        <v>-</v>
      </c>
      <c r="G884" s="95" t="str">
        <f>IF(SP_SUL!I887="","*",SP_SUL!I887)</f>
        <v>*</v>
      </c>
      <c r="H884" s="95" t="str">
        <f>IF(SP_SUL!AB887="","*",SP_SUL!AB887)</f>
        <v>*</v>
      </c>
      <c r="I884" s="95" t="str">
        <f>IF(SP_SUL!AC887="","*",SP_SUL!AC887)</f>
        <v>*</v>
      </c>
      <c r="J884" s="96" t="str">
        <f>IF(SP_SUL!AA887="","*",SP_SUL!AA887)</f>
        <v>*</v>
      </c>
      <c r="K884" s="97" t="str">
        <f>IF(SP_SUL!AD887="","*",SP_SUL!AD887)</f>
        <v>*</v>
      </c>
    </row>
    <row r="885" spans="2:11">
      <c r="B885" s="94" t="str">
        <f>IF(SP_SUL!Y888="","*",SP_SUL!Y888)</f>
        <v>*</v>
      </c>
      <c r="C885" s="95" t="str">
        <f>IF(SP_SUL!B888="","*",SP_SUL!B888)</f>
        <v>*</v>
      </c>
      <c r="D885" s="94" t="str">
        <f>IF(SP_SUL!D888="","*",SP_SUL!D888)</f>
        <v>*</v>
      </c>
      <c r="E885" s="94" t="str">
        <f>IF(SP_SUL!H888="","*",SP_SUL!H888)</f>
        <v>*</v>
      </c>
      <c r="F885" s="100" t="str">
        <f>IF(SP_SUL!M888="","*",SP_SUL!M888)</f>
        <v>-</v>
      </c>
      <c r="G885" s="95" t="str">
        <f>IF(SP_SUL!I888="","*",SP_SUL!I888)</f>
        <v>*</v>
      </c>
      <c r="H885" s="95" t="str">
        <f>IF(SP_SUL!AB888="","*",SP_SUL!AB888)</f>
        <v>*</v>
      </c>
      <c r="I885" s="95" t="str">
        <f>IF(SP_SUL!AC888="","*",SP_SUL!AC888)</f>
        <v>*</v>
      </c>
      <c r="J885" s="96" t="str">
        <f>IF(SP_SUL!AA888="","*",SP_SUL!AA888)</f>
        <v>*</v>
      </c>
      <c r="K885" s="97" t="str">
        <f>IF(SP_SUL!AD888="","*",SP_SUL!AD888)</f>
        <v>*</v>
      </c>
    </row>
    <row r="886" spans="2:11">
      <c r="B886" s="94" t="str">
        <f>IF(SP_SUL!Y889="","*",SP_SUL!Y889)</f>
        <v>*</v>
      </c>
      <c r="C886" s="95" t="str">
        <f>IF(SP_SUL!B889="","*",SP_SUL!B889)</f>
        <v>*</v>
      </c>
      <c r="D886" s="94" t="str">
        <f>IF(SP_SUL!D889="","*",SP_SUL!D889)</f>
        <v>*</v>
      </c>
      <c r="E886" s="94" t="str">
        <f>IF(SP_SUL!H889="","*",SP_SUL!H889)</f>
        <v>*</v>
      </c>
      <c r="F886" s="100" t="str">
        <f>IF(SP_SUL!M889="","*",SP_SUL!M889)</f>
        <v>-</v>
      </c>
      <c r="G886" s="95" t="str">
        <f>IF(SP_SUL!I889="","*",SP_SUL!I889)</f>
        <v>*</v>
      </c>
      <c r="H886" s="95" t="str">
        <f>IF(SP_SUL!AB889="","*",SP_SUL!AB889)</f>
        <v>*</v>
      </c>
      <c r="I886" s="95" t="str">
        <f>IF(SP_SUL!AC889="","*",SP_SUL!AC889)</f>
        <v>*</v>
      </c>
      <c r="J886" s="96" t="str">
        <f>IF(SP_SUL!AA889="","*",SP_SUL!AA889)</f>
        <v>*</v>
      </c>
      <c r="K886" s="97" t="str">
        <f>IF(SP_SUL!AD889="","*",SP_SUL!AD889)</f>
        <v>*</v>
      </c>
    </row>
    <row r="887" spans="2:11">
      <c r="B887" s="94" t="str">
        <f>IF(SP_SUL!Y890="","*",SP_SUL!Y890)</f>
        <v>*</v>
      </c>
      <c r="C887" s="95" t="str">
        <f>IF(SP_SUL!B890="","*",SP_SUL!B890)</f>
        <v>*</v>
      </c>
      <c r="D887" s="94" t="str">
        <f>IF(SP_SUL!D890="","*",SP_SUL!D890)</f>
        <v>*</v>
      </c>
      <c r="E887" s="94" t="str">
        <f>IF(SP_SUL!H890="","*",SP_SUL!H890)</f>
        <v>*</v>
      </c>
      <c r="F887" s="100" t="str">
        <f>IF(SP_SUL!M890="","*",SP_SUL!M890)</f>
        <v>-</v>
      </c>
      <c r="G887" s="95" t="str">
        <f>IF(SP_SUL!I890="","*",SP_SUL!I890)</f>
        <v>*</v>
      </c>
      <c r="H887" s="95" t="str">
        <f>IF(SP_SUL!AB890="","*",SP_SUL!AB890)</f>
        <v>*</v>
      </c>
      <c r="I887" s="95" t="str">
        <f>IF(SP_SUL!AC890="","*",SP_SUL!AC890)</f>
        <v>*</v>
      </c>
      <c r="J887" s="96" t="str">
        <f>IF(SP_SUL!AA890="","*",SP_SUL!AA890)</f>
        <v>*</v>
      </c>
      <c r="K887" s="97" t="str">
        <f>IF(SP_SUL!AD890="","*",SP_SUL!AD890)</f>
        <v>*</v>
      </c>
    </row>
    <row r="888" spans="2:11">
      <c r="B888" s="94" t="str">
        <f>IF(SP_SUL!Y891="","*",SP_SUL!Y891)</f>
        <v>*</v>
      </c>
      <c r="C888" s="95" t="str">
        <f>IF(SP_SUL!B891="","*",SP_SUL!B891)</f>
        <v>*</v>
      </c>
      <c r="D888" s="94" t="str">
        <f>IF(SP_SUL!D891="","*",SP_SUL!D891)</f>
        <v>*</v>
      </c>
      <c r="E888" s="94" t="str">
        <f>IF(SP_SUL!H891="","*",SP_SUL!H891)</f>
        <v>*</v>
      </c>
      <c r="F888" s="100" t="str">
        <f>IF(SP_SUL!M891="","*",SP_SUL!M891)</f>
        <v>-</v>
      </c>
      <c r="G888" s="95" t="str">
        <f>IF(SP_SUL!I891="","*",SP_SUL!I891)</f>
        <v>*</v>
      </c>
      <c r="H888" s="95" t="str">
        <f>IF(SP_SUL!AB891="","*",SP_SUL!AB891)</f>
        <v>*</v>
      </c>
      <c r="I888" s="95" t="str">
        <f>IF(SP_SUL!AC891="","*",SP_SUL!AC891)</f>
        <v>*</v>
      </c>
      <c r="J888" s="96" t="str">
        <f>IF(SP_SUL!AA891="","*",SP_SUL!AA891)</f>
        <v>*</v>
      </c>
      <c r="K888" s="97" t="str">
        <f>IF(SP_SUL!AD891="","*",SP_SUL!AD891)</f>
        <v>*</v>
      </c>
    </row>
    <row r="889" spans="2:11">
      <c r="B889" s="94" t="str">
        <f>IF(SP_SUL!Y892="","*",SP_SUL!Y892)</f>
        <v>*</v>
      </c>
      <c r="C889" s="95" t="str">
        <f>IF(SP_SUL!B892="","*",SP_SUL!B892)</f>
        <v>*</v>
      </c>
      <c r="D889" s="94" t="str">
        <f>IF(SP_SUL!D892="","*",SP_SUL!D892)</f>
        <v>*</v>
      </c>
      <c r="E889" s="94" t="str">
        <f>IF(SP_SUL!H892="","*",SP_SUL!H892)</f>
        <v>*</v>
      </c>
      <c r="F889" s="100" t="str">
        <f>IF(SP_SUL!M892="","*",SP_SUL!M892)</f>
        <v>-</v>
      </c>
      <c r="G889" s="95" t="str">
        <f>IF(SP_SUL!I892="","*",SP_SUL!I892)</f>
        <v>*</v>
      </c>
      <c r="H889" s="95" t="str">
        <f>IF(SP_SUL!AB892="","*",SP_SUL!AB892)</f>
        <v>*</v>
      </c>
      <c r="I889" s="95" t="str">
        <f>IF(SP_SUL!AC892="","*",SP_SUL!AC892)</f>
        <v>*</v>
      </c>
      <c r="J889" s="96" t="str">
        <f>IF(SP_SUL!AA892="","*",SP_SUL!AA892)</f>
        <v>*</v>
      </c>
      <c r="K889" s="97" t="str">
        <f>IF(SP_SUL!AD892="","*",SP_SUL!AD892)</f>
        <v>*</v>
      </c>
    </row>
    <row r="890" spans="2:11">
      <c r="B890" s="94" t="str">
        <f>IF(SP_SUL!Y893="","*",SP_SUL!Y893)</f>
        <v>*</v>
      </c>
      <c r="C890" s="95" t="str">
        <f>IF(SP_SUL!B893="","*",SP_SUL!B893)</f>
        <v>*</v>
      </c>
      <c r="D890" s="94" t="str">
        <f>IF(SP_SUL!D893="","*",SP_SUL!D893)</f>
        <v>*</v>
      </c>
      <c r="E890" s="94" t="str">
        <f>IF(SP_SUL!H893="","*",SP_SUL!H893)</f>
        <v>*</v>
      </c>
      <c r="F890" s="100" t="str">
        <f>IF(SP_SUL!M893="","*",SP_SUL!M893)</f>
        <v>-</v>
      </c>
      <c r="G890" s="95" t="str">
        <f>IF(SP_SUL!I893="","*",SP_SUL!I893)</f>
        <v>*</v>
      </c>
      <c r="H890" s="95" t="str">
        <f>IF(SP_SUL!AB893="","*",SP_SUL!AB893)</f>
        <v>*</v>
      </c>
      <c r="I890" s="95" t="str">
        <f>IF(SP_SUL!AC893="","*",SP_SUL!AC893)</f>
        <v>*</v>
      </c>
      <c r="J890" s="96" t="str">
        <f>IF(SP_SUL!AA893="","*",SP_SUL!AA893)</f>
        <v>*</v>
      </c>
      <c r="K890" s="97" t="str">
        <f>IF(SP_SUL!AD893="","*",SP_SUL!AD893)</f>
        <v>*</v>
      </c>
    </row>
    <row r="891" spans="2:11">
      <c r="B891" s="94" t="str">
        <f>IF(SP_SUL!Y894="","*",SP_SUL!Y894)</f>
        <v>*</v>
      </c>
      <c r="C891" s="95" t="str">
        <f>IF(SP_SUL!B894="","*",SP_SUL!B894)</f>
        <v>*</v>
      </c>
      <c r="D891" s="94" t="str">
        <f>IF(SP_SUL!D894="","*",SP_SUL!D894)</f>
        <v>*</v>
      </c>
      <c r="E891" s="94" t="str">
        <f>IF(SP_SUL!H894="","*",SP_SUL!H894)</f>
        <v>*</v>
      </c>
      <c r="F891" s="100" t="str">
        <f>IF(SP_SUL!M894="","*",SP_SUL!M894)</f>
        <v>-</v>
      </c>
      <c r="G891" s="95" t="str">
        <f>IF(SP_SUL!I894="","*",SP_SUL!I894)</f>
        <v>*</v>
      </c>
      <c r="H891" s="95" t="str">
        <f>IF(SP_SUL!AB894="","*",SP_SUL!AB894)</f>
        <v>*</v>
      </c>
      <c r="I891" s="95" t="str">
        <f>IF(SP_SUL!AC894="","*",SP_SUL!AC894)</f>
        <v>*</v>
      </c>
      <c r="J891" s="96" t="str">
        <f>IF(SP_SUL!AA894="","*",SP_SUL!AA894)</f>
        <v>*</v>
      </c>
      <c r="K891" s="97" t="str">
        <f>IF(SP_SUL!AD894="","*",SP_SUL!AD894)</f>
        <v>*</v>
      </c>
    </row>
    <row r="892" spans="2:11">
      <c r="B892" s="94" t="str">
        <f>IF(SP_SUL!Y895="","*",SP_SUL!Y895)</f>
        <v>*</v>
      </c>
      <c r="C892" s="95" t="str">
        <f>IF(SP_SUL!B895="","*",SP_SUL!B895)</f>
        <v>*</v>
      </c>
      <c r="D892" s="94" t="str">
        <f>IF(SP_SUL!D895="","*",SP_SUL!D895)</f>
        <v>*</v>
      </c>
      <c r="E892" s="94" t="str">
        <f>IF(SP_SUL!H895="","*",SP_SUL!H895)</f>
        <v>*</v>
      </c>
      <c r="F892" s="100" t="str">
        <f>IF(SP_SUL!M895="","*",SP_SUL!M895)</f>
        <v>-</v>
      </c>
      <c r="G892" s="95" t="str">
        <f>IF(SP_SUL!I895="","*",SP_SUL!I895)</f>
        <v>*</v>
      </c>
      <c r="H892" s="95" t="str">
        <f>IF(SP_SUL!AB895="","*",SP_SUL!AB895)</f>
        <v>*</v>
      </c>
      <c r="I892" s="95" t="str">
        <f>IF(SP_SUL!AC895="","*",SP_SUL!AC895)</f>
        <v>*</v>
      </c>
      <c r="J892" s="96" t="str">
        <f>IF(SP_SUL!AA895="","*",SP_SUL!AA895)</f>
        <v>*</v>
      </c>
      <c r="K892" s="97" t="str">
        <f>IF(SP_SUL!AD895="","*",SP_SUL!AD895)</f>
        <v>*</v>
      </c>
    </row>
    <row r="893" spans="2:11">
      <c r="B893" s="94" t="str">
        <f>IF(SP_SUL!Y896="","*",SP_SUL!Y896)</f>
        <v>*</v>
      </c>
      <c r="C893" s="95" t="str">
        <f>IF(SP_SUL!B896="","*",SP_SUL!B896)</f>
        <v>*</v>
      </c>
      <c r="D893" s="94" t="str">
        <f>IF(SP_SUL!D896="","*",SP_SUL!D896)</f>
        <v>*</v>
      </c>
      <c r="E893" s="94" t="str">
        <f>IF(SP_SUL!H896="","*",SP_SUL!H896)</f>
        <v>*</v>
      </c>
      <c r="F893" s="100" t="str">
        <f>IF(SP_SUL!M896="","*",SP_SUL!M896)</f>
        <v>-</v>
      </c>
      <c r="G893" s="95" t="str">
        <f>IF(SP_SUL!I896="","*",SP_SUL!I896)</f>
        <v>*</v>
      </c>
      <c r="H893" s="95" t="str">
        <f>IF(SP_SUL!AB896="","*",SP_SUL!AB896)</f>
        <v>*</v>
      </c>
      <c r="I893" s="95" t="str">
        <f>IF(SP_SUL!AC896="","*",SP_SUL!AC896)</f>
        <v>*</v>
      </c>
      <c r="J893" s="96" t="str">
        <f>IF(SP_SUL!AA896="","*",SP_SUL!AA896)</f>
        <v>*</v>
      </c>
      <c r="K893" s="97" t="str">
        <f>IF(SP_SUL!AD896="","*",SP_SUL!AD896)</f>
        <v>*</v>
      </c>
    </row>
    <row r="894" spans="2:11">
      <c r="B894" s="94" t="str">
        <f>IF(SP_SUL!Y897="","*",SP_SUL!Y897)</f>
        <v>*</v>
      </c>
      <c r="C894" s="95" t="str">
        <f>IF(SP_SUL!B897="","*",SP_SUL!B897)</f>
        <v>*</v>
      </c>
      <c r="D894" s="94" t="str">
        <f>IF(SP_SUL!D897="","*",SP_SUL!D897)</f>
        <v>*</v>
      </c>
      <c r="E894" s="94" t="str">
        <f>IF(SP_SUL!H897="","*",SP_SUL!H897)</f>
        <v>*</v>
      </c>
      <c r="F894" s="100" t="str">
        <f>IF(SP_SUL!M897="","*",SP_SUL!M897)</f>
        <v>-</v>
      </c>
      <c r="G894" s="95" t="str">
        <f>IF(SP_SUL!I897="","*",SP_SUL!I897)</f>
        <v>*</v>
      </c>
      <c r="H894" s="95" t="str">
        <f>IF(SP_SUL!AB897="","*",SP_SUL!AB897)</f>
        <v>*</v>
      </c>
      <c r="I894" s="95" t="str">
        <f>IF(SP_SUL!AC897="","*",SP_SUL!AC897)</f>
        <v>*</v>
      </c>
      <c r="J894" s="96" t="str">
        <f>IF(SP_SUL!AA897="","*",SP_SUL!AA897)</f>
        <v>*</v>
      </c>
      <c r="K894" s="97" t="str">
        <f>IF(SP_SUL!AD897="","*",SP_SUL!AD897)</f>
        <v>*</v>
      </c>
    </row>
    <row r="895" spans="2:11">
      <c r="B895" s="94" t="str">
        <f>IF(SP_SUL!Y898="","*",SP_SUL!Y898)</f>
        <v>*</v>
      </c>
      <c r="C895" s="95" t="str">
        <f>IF(SP_SUL!B898="","*",SP_SUL!B898)</f>
        <v>*</v>
      </c>
      <c r="D895" s="94" t="str">
        <f>IF(SP_SUL!D898="","*",SP_SUL!D898)</f>
        <v>*</v>
      </c>
      <c r="E895" s="94" t="str">
        <f>IF(SP_SUL!H898="","*",SP_SUL!H898)</f>
        <v>*</v>
      </c>
      <c r="F895" s="100" t="str">
        <f>IF(SP_SUL!M898="","*",SP_SUL!M898)</f>
        <v>-</v>
      </c>
      <c r="G895" s="95" t="str">
        <f>IF(SP_SUL!I898="","*",SP_SUL!I898)</f>
        <v>*</v>
      </c>
      <c r="H895" s="95" t="str">
        <f>IF(SP_SUL!AB898="","*",SP_SUL!AB898)</f>
        <v>*</v>
      </c>
      <c r="I895" s="95" t="str">
        <f>IF(SP_SUL!AC898="","*",SP_SUL!AC898)</f>
        <v>*</v>
      </c>
      <c r="J895" s="96" t="str">
        <f>IF(SP_SUL!AA898="","*",SP_SUL!AA898)</f>
        <v>*</v>
      </c>
      <c r="K895" s="97" t="str">
        <f>IF(SP_SUL!AD898="","*",SP_SUL!AD898)</f>
        <v>*</v>
      </c>
    </row>
    <row r="896" spans="2:11">
      <c r="B896" s="94" t="str">
        <f>IF(SP_SUL!Y899="","*",SP_SUL!Y899)</f>
        <v>*</v>
      </c>
      <c r="C896" s="95" t="str">
        <f>IF(SP_SUL!B899="","*",SP_SUL!B899)</f>
        <v>*</v>
      </c>
      <c r="D896" s="94" t="str">
        <f>IF(SP_SUL!D899="","*",SP_SUL!D899)</f>
        <v>*</v>
      </c>
      <c r="E896" s="94" t="str">
        <f>IF(SP_SUL!H899="","*",SP_SUL!H899)</f>
        <v>*</v>
      </c>
      <c r="F896" s="100" t="str">
        <f>IF(SP_SUL!M899="","*",SP_SUL!M899)</f>
        <v>-</v>
      </c>
      <c r="G896" s="95" t="str">
        <f>IF(SP_SUL!I899="","*",SP_SUL!I899)</f>
        <v>*</v>
      </c>
      <c r="H896" s="95" t="str">
        <f>IF(SP_SUL!AB899="","*",SP_SUL!AB899)</f>
        <v>*</v>
      </c>
      <c r="I896" s="95" t="str">
        <f>IF(SP_SUL!AC899="","*",SP_SUL!AC899)</f>
        <v>*</v>
      </c>
      <c r="J896" s="96" t="str">
        <f>IF(SP_SUL!AA899="","*",SP_SUL!AA899)</f>
        <v>*</v>
      </c>
      <c r="K896" s="97" t="str">
        <f>IF(SP_SUL!AD899="","*",SP_SUL!AD899)</f>
        <v>*</v>
      </c>
    </row>
    <row r="897" spans="2:11">
      <c r="B897" s="94" t="str">
        <f>IF(SP_SUL!Y900="","*",SP_SUL!Y900)</f>
        <v>*</v>
      </c>
      <c r="C897" s="95" t="str">
        <f>IF(SP_SUL!B900="","*",SP_SUL!B900)</f>
        <v>*</v>
      </c>
      <c r="D897" s="94" t="str">
        <f>IF(SP_SUL!D900="","*",SP_SUL!D900)</f>
        <v>*</v>
      </c>
      <c r="E897" s="94" t="str">
        <f>IF(SP_SUL!H900="","*",SP_SUL!H900)</f>
        <v>*</v>
      </c>
      <c r="F897" s="100" t="str">
        <f>IF(SP_SUL!M900="","*",SP_SUL!M900)</f>
        <v>-</v>
      </c>
      <c r="G897" s="95" t="str">
        <f>IF(SP_SUL!I900="","*",SP_SUL!I900)</f>
        <v>*</v>
      </c>
      <c r="H897" s="95" t="str">
        <f>IF(SP_SUL!AB900="","*",SP_SUL!AB900)</f>
        <v>*</v>
      </c>
      <c r="I897" s="95" t="str">
        <f>IF(SP_SUL!AC900="","*",SP_SUL!AC900)</f>
        <v>*</v>
      </c>
      <c r="J897" s="96" t="str">
        <f>IF(SP_SUL!AA900="","*",SP_SUL!AA900)</f>
        <v>*</v>
      </c>
      <c r="K897" s="97" t="str">
        <f>IF(SP_SUL!AD900="","*",SP_SUL!AD900)</f>
        <v>*</v>
      </c>
    </row>
    <row r="898" spans="2:11">
      <c r="B898" s="94" t="str">
        <f>IF(SP_SUL!Y901="","*",SP_SUL!Y901)</f>
        <v>*</v>
      </c>
      <c r="C898" s="95" t="str">
        <f>IF(SP_SUL!B901="","*",SP_SUL!B901)</f>
        <v>*</v>
      </c>
      <c r="D898" s="94" t="str">
        <f>IF(SP_SUL!D901="","*",SP_SUL!D901)</f>
        <v>*</v>
      </c>
      <c r="E898" s="94" t="str">
        <f>IF(SP_SUL!H901="","*",SP_SUL!H901)</f>
        <v>*</v>
      </c>
      <c r="F898" s="100" t="str">
        <f>IF(SP_SUL!M901="","*",SP_SUL!M901)</f>
        <v>-</v>
      </c>
      <c r="G898" s="95" t="str">
        <f>IF(SP_SUL!I901="","*",SP_SUL!I901)</f>
        <v>*</v>
      </c>
      <c r="H898" s="95" t="str">
        <f>IF(SP_SUL!AB901="","*",SP_SUL!AB901)</f>
        <v>*</v>
      </c>
      <c r="I898" s="95" t="str">
        <f>IF(SP_SUL!AC901="","*",SP_SUL!AC901)</f>
        <v>*</v>
      </c>
      <c r="J898" s="96" t="str">
        <f>IF(SP_SUL!AA901="","*",SP_SUL!AA901)</f>
        <v>*</v>
      </c>
      <c r="K898" s="97" t="str">
        <f>IF(SP_SUL!AD901="","*",SP_SUL!AD901)</f>
        <v>*</v>
      </c>
    </row>
    <row r="899" spans="2:11">
      <c r="B899" s="94" t="str">
        <f>IF(SP_SUL!Y902="","*",SP_SUL!Y902)</f>
        <v>*</v>
      </c>
      <c r="C899" s="95" t="str">
        <f>IF(SP_SUL!B902="","*",SP_SUL!B902)</f>
        <v>*</v>
      </c>
      <c r="D899" s="94" t="str">
        <f>IF(SP_SUL!D902="","*",SP_SUL!D902)</f>
        <v>*</v>
      </c>
      <c r="E899" s="94" t="str">
        <f>IF(SP_SUL!H902="","*",SP_SUL!H902)</f>
        <v>*</v>
      </c>
      <c r="F899" s="100" t="str">
        <f>IF(SP_SUL!M902="","*",SP_SUL!M902)</f>
        <v>-</v>
      </c>
      <c r="G899" s="95" t="str">
        <f>IF(SP_SUL!I902="","*",SP_SUL!I902)</f>
        <v>*</v>
      </c>
      <c r="H899" s="95" t="str">
        <f>IF(SP_SUL!AB902="","*",SP_SUL!AB902)</f>
        <v>*</v>
      </c>
      <c r="I899" s="95" t="str">
        <f>IF(SP_SUL!AC902="","*",SP_SUL!AC902)</f>
        <v>*</v>
      </c>
      <c r="J899" s="96" t="str">
        <f>IF(SP_SUL!AA902="","*",SP_SUL!AA902)</f>
        <v>*</v>
      </c>
      <c r="K899" s="97" t="str">
        <f>IF(SP_SUL!AD902="","*",SP_SUL!AD902)</f>
        <v>*</v>
      </c>
    </row>
    <row r="900" spans="2:11">
      <c r="B900" s="94" t="str">
        <f>IF(SP_SUL!Y903="","*",SP_SUL!Y903)</f>
        <v>*</v>
      </c>
      <c r="C900" s="95" t="str">
        <f>IF(SP_SUL!B903="","*",SP_SUL!B903)</f>
        <v>*</v>
      </c>
      <c r="D900" s="94" t="str">
        <f>IF(SP_SUL!D903="","*",SP_SUL!D903)</f>
        <v>*</v>
      </c>
      <c r="E900" s="94" t="str">
        <f>IF(SP_SUL!H903="","*",SP_SUL!H903)</f>
        <v>*</v>
      </c>
      <c r="F900" s="100" t="str">
        <f>IF(SP_SUL!M903="","*",SP_SUL!M903)</f>
        <v>-</v>
      </c>
      <c r="G900" s="95" t="str">
        <f>IF(SP_SUL!I903="","*",SP_SUL!I903)</f>
        <v>*</v>
      </c>
      <c r="H900" s="95" t="str">
        <f>IF(SP_SUL!AB903="","*",SP_SUL!AB903)</f>
        <v>*</v>
      </c>
      <c r="I900" s="95" t="str">
        <f>IF(SP_SUL!AC903="","*",SP_SUL!AC903)</f>
        <v>*</v>
      </c>
      <c r="J900" s="96" t="str">
        <f>IF(SP_SUL!AA903="","*",SP_SUL!AA903)</f>
        <v>*</v>
      </c>
      <c r="K900" s="97" t="str">
        <f>IF(SP_SUL!AD903="","*",SP_SUL!AD903)</f>
        <v>*</v>
      </c>
    </row>
    <row r="901" spans="2:11">
      <c r="B901" s="94" t="str">
        <f>IF(SP_SUL!Y904="","*",SP_SUL!Y904)</f>
        <v>*</v>
      </c>
      <c r="C901" s="95" t="str">
        <f>IF(SP_SUL!B904="","*",SP_SUL!B904)</f>
        <v>*</v>
      </c>
      <c r="D901" s="94" t="str">
        <f>IF(SP_SUL!D904="","*",SP_SUL!D904)</f>
        <v>*</v>
      </c>
      <c r="E901" s="94" t="str">
        <f>IF(SP_SUL!H904="","*",SP_SUL!H904)</f>
        <v>*</v>
      </c>
      <c r="F901" s="100" t="str">
        <f>IF(SP_SUL!M904="","*",SP_SUL!M904)</f>
        <v>-</v>
      </c>
      <c r="G901" s="95" t="str">
        <f>IF(SP_SUL!I904="","*",SP_SUL!I904)</f>
        <v>*</v>
      </c>
      <c r="H901" s="95" t="str">
        <f>IF(SP_SUL!AB904="","*",SP_SUL!AB904)</f>
        <v>*</v>
      </c>
      <c r="I901" s="95" t="str">
        <f>IF(SP_SUL!AC904="","*",SP_SUL!AC904)</f>
        <v>*</v>
      </c>
      <c r="J901" s="96" t="str">
        <f>IF(SP_SUL!AA904="","*",SP_SUL!AA904)</f>
        <v>*</v>
      </c>
      <c r="K901" s="97" t="str">
        <f>IF(SP_SUL!AD904="","*",SP_SUL!AD904)</f>
        <v>*</v>
      </c>
    </row>
    <row r="902" spans="2:11">
      <c r="B902" s="94" t="str">
        <f>IF(SP_SUL!Y905="","*",SP_SUL!Y905)</f>
        <v>*</v>
      </c>
      <c r="C902" s="95" t="str">
        <f>IF(SP_SUL!B905="","*",SP_SUL!B905)</f>
        <v>*</v>
      </c>
      <c r="D902" s="94" t="str">
        <f>IF(SP_SUL!D905="","*",SP_SUL!D905)</f>
        <v>*</v>
      </c>
      <c r="E902" s="94" t="str">
        <f>IF(SP_SUL!H905="","*",SP_SUL!H905)</f>
        <v>*</v>
      </c>
      <c r="F902" s="100" t="str">
        <f>IF(SP_SUL!M905="","*",SP_SUL!M905)</f>
        <v>-</v>
      </c>
      <c r="G902" s="95" t="str">
        <f>IF(SP_SUL!I905="","*",SP_SUL!I905)</f>
        <v>*</v>
      </c>
      <c r="H902" s="95" t="str">
        <f>IF(SP_SUL!AB905="","*",SP_SUL!AB905)</f>
        <v>*</v>
      </c>
      <c r="I902" s="95" t="str">
        <f>IF(SP_SUL!AC905="","*",SP_SUL!AC905)</f>
        <v>*</v>
      </c>
      <c r="J902" s="96" t="str">
        <f>IF(SP_SUL!AA905="","*",SP_SUL!AA905)</f>
        <v>*</v>
      </c>
      <c r="K902" s="97" t="str">
        <f>IF(SP_SUL!AD905="","*",SP_SUL!AD905)</f>
        <v>*</v>
      </c>
    </row>
    <row r="903" spans="2:11">
      <c r="B903" s="94" t="str">
        <f>IF(SP_SUL!Y906="","*",SP_SUL!Y906)</f>
        <v>*</v>
      </c>
      <c r="C903" s="95" t="str">
        <f>IF(SP_SUL!B906="","*",SP_SUL!B906)</f>
        <v>*</v>
      </c>
      <c r="D903" s="94" t="str">
        <f>IF(SP_SUL!D906="","*",SP_SUL!D906)</f>
        <v>*</v>
      </c>
      <c r="E903" s="94" t="str">
        <f>IF(SP_SUL!H906="","*",SP_SUL!H906)</f>
        <v>*</v>
      </c>
      <c r="F903" s="100" t="str">
        <f>IF(SP_SUL!M906="","*",SP_SUL!M906)</f>
        <v>-</v>
      </c>
      <c r="G903" s="95" t="str">
        <f>IF(SP_SUL!I906="","*",SP_SUL!I906)</f>
        <v>*</v>
      </c>
      <c r="H903" s="95" t="str">
        <f>IF(SP_SUL!AB906="","*",SP_SUL!AB906)</f>
        <v>*</v>
      </c>
      <c r="I903" s="95" t="str">
        <f>IF(SP_SUL!AC906="","*",SP_SUL!AC906)</f>
        <v>*</v>
      </c>
      <c r="J903" s="96" t="str">
        <f>IF(SP_SUL!AA906="","*",SP_SUL!AA906)</f>
        <v>*</v>
      </c>
      <c r="K903" s="97" t="str">
        <f>IF(SP_SUL!AD906="","*",SP_SUL!AD906)</f>
        <v>*</v>
      </c>
    </row>
    <row r="904" spans="2:11">
      <c r="B904" s="94" t="str">
        <f>IF(SP_SUL!Y907="","*",SP_SUL!Y907)</f>
        <v>*</v>
      </c>
      <c r="C904" s="95" t="str">
        <f>IF(SP_SUL!B907="","*",SP_SUL!B907)</f>
        <v>*</v>
      </c>
      <c r="D904" s="94" t="str">
        <f>IF(SP_SUL!D907="","*",SP_SUL!D907)</f>
        <v>*</v>
      </c>
      <c r="E904" s="94" t="str">
        <f>IF(SP_SUL!H907="","*",SP_SUL!H907)</f>
        <v>*</v>
      </c>
      <c r="F904" s="100" t="str">
        <f>IF(SP_SUL!M907="","*",SP_SUL!M907)</f>
        <v>-</v>
      </c>
      <c r="G904" s="95" t="str">
        <f>IF(SP_SUL!I907="","*",SP_SUL!I907)</f>
        <v>*</v>
      </c>
      <c r="H904" s="95" t="str">
        <f>IF(SP_SUL!AB907="","*",SP_SUL!AB907)</f>
        <v>*</v>
      </c>
      <c r="I904" s="95" t="str">
        <f>IF(SP_SUL!AC907="","*",SP_SUL!AC907)</f>
        <v>*</v>
      </c>
      <c r="J904" s="96" t="str">
        <f>IF(SP_SUL!AA907="","*",SP_SUL!AA907)</f>
        <v>*</v>
      </c>
      <c r="K904" s="97" t="str">
        <f>IF(SP_SUL!AD907="","*",SP_SUL!AD907)</f>
        <v>*</v>
      </c>
    </row>
    <row r="905" spans="2:11">
      <c r="B905" s="94" t="str">
        <f>IF(SP_SUL!Y908="","*",SP_SUL!Y908)</f>
        <v>*</v>
      </c>
      <c r="C905" s="95" t="str">
        <f>IF(SP_SUL!B908="","*",SP_SUL!B908)</f>
        <v>*</v>
      </c>
      <c r="D905" s="94" t="str">
        <f>IF(SP_SUL!D908="","*",SP_SUL!D908)</f>
        <v>*</v>
      </c>
      <c r="E905" s="94" t="str">
        <f>IF(SP_SUL!H908="","*",SP_SUL!H908)</f>
        <v>*</v>
      </c>
      <c r="F905" s="100" t="str">
        <f>IF(SP_SUL!M908="","*",SP_SUL!M908)</f>
        <v>-</v>
      </c>
      <c r="G905" s="95" t="str">
        <f>IF(SP_SUL!I908="","*",SP_SUL!I908)</f>
        <v>*</v>
      </c>
      <c r="H905" s="95" t="str">
        <f>IF(SP_SUL!AB908="","*",SP_SUL!AB908)</f>
        <v>*</v>
      </c>
      <c r="I905" s="95" t="str">
        <f>IF(SP_SUL!AC908="","*",SP_SUL!AC908)</f>
        <v>*</v>
      </c>
      <c r="J905" s="96" t="str">
        <f>IF(SP_SUL!AA908="","*",SP_SUL!AA908)</f>
        <v>*</v>
      </c>
      <c r="K905" s="97" t="str">
        <f>IF(SP_SUL!AD908="","*",SP_SUL!AD908)</f>
        <v>*</v>
      </c>
    </row>
    <row r="906" spans="2:11">
      <c r="B906" s="94" t="str">
        <f>IF(SP_SUL!Y909="","*",SP_SUL!Y909)</f>
        <v>*</v>
      </c>
      <c r="C906" s="95" t="str">
        <f>IF(SP_SUL!B909="","*",SP_SUL!B909)</f>
        <v>*</v>
      </c>
      <c r="D906" s="94" t="str">
        <f>IF(SP_SUL!D909="","*",SP_SUL!D909)</f>
        <v>*</v>
      </c>
      <c r="E906" s="94" t="str">
        <f>IF(SP_SUL!H909="","*",SP_SUL!H909)</f>
        <v>*</v>
      </c>
      <c r="F906" s="100" t="str">
        <f>IF(SP_SUL!M909="","*",SP_SUL!M909)</f>
        <v>-</v>
      </c>
      <c r="G906" s="95" t="str">
        <f>IF(SP_SUL!I909="","*",SP_SUL!I909)</f>
        <v>*</v>
      </c>
      <c r="H906" s="95" t="str">
        <f>IF(SP_SUL!AB909="","*",SP_SUL!AB909)</f>
        <v>*</v>
      </c>
      <c r="I906" s="95" t="str">
        <f>IF(SP_SUL!AC909="","*",SP_SUL!AC909)</f>
        <v>*</v>
      </c>
      <c r="J906" s="96" t="str">
        <f>IF(SP_SUL!AA909="","*",SP_SUL!AA909)</f>
        <v>*</v>
      </c>
      <c r="K906" s="97" t="str">
        <f>IF(SP_SUL!AD909="","*",SP_SUL!AD909)</f>
        <v>*</v>
      </c>
    </row>
    <row r="907" spans="2:11">
      <c r="B907" s="94" t="str">
        <f>IF(SP_SUL!Y910="","*",SP_SUL!Y910)</f>
        <v>*</v>
      </c>
      <c r="C907" s="95" t="str">
        <f>IF(SP_SUL!B910="","*",SP_SUL!B910)</f>
        <v>*</v>
      </c>
      <c r="D907" s="94" t="str">
        <f>IF(SP_SUL!D910="","*",SP_SUL!D910)</f>
        <v>*</v>
      </c>
      <c r="E907" s="94" t="str">
        <f>IF(SP_SUL!H910="","*",SP_SUL!H910)</f>
        <v>*</v>
      </c>
      <c r="F907" s="100" t="str">
        <f>IF(SP_SUL!M910="","*",SP_SUL!M910)</f>
        <v>-</v>
      </c>
      <c r="G907" s="95" t="str">
        <f>IF(SP_SUL!I910="","*",SP_SUL!I910)</f>
        <v>*</v>
      </c>
      <c r="H907" s="95" t="str">
        <f>IF(SP_SUL!AB910="","*",SP_SUL!AB910)</f>
        <v>*</v>
      </c>
      <c r="I907" s="95" t="str">
        <f>IF(SP_SUL!AC910="","*",SP_SUL!AC910)</f>
        <v>*</v>
      </c>
      <c r="J907" s="96" t="str">
        <f>IF(SP_SUL!AA910="","*",SP_SUL!AA910)</f>
        <v>*</v>
      </c>
      <c r="K907" s="97" t="str">
        <f>IF(SP_SUL!AD910="","*",SP_SUL!AD910)</f>
        <v>*</v>
      </c>
    </row>
    <row r="908" spans="2:11">
      <c r="B908" s="94" t="str">
        <f>IF(SP_SUL!Y911="","*",SP_SUL!Y911)</f>
        <v>*</v>
      </c>
      <c r="C908" s="95" t="str">
        <f>IF(SP_SUL!B911="","*",SP_SUL!B911)</f>
        <v>*</v>
      </c>
      <c r="D908" s="94" t="str">
        <f>IF(SP_SUL!D911="","*",SP_SUL!D911)</f>
        <v>*</v>
      </c>
      <c r="E908" s="94" t="str">
        <f>IF(SP_SUL!H911="","*",SP_SUL!H911)</f>
        <v>*</v>
      </c>
      <c r="F908" s="100" t="str">
        <f>IF(SP_SUL!M911="","*",SP_SUL!M911)</f>
        <v>-</v>
      </c>
      <c r="G908" s="95" t="str">
        <f>IF(SP_SUL!I911="","*",SP_SUL!I911)</f>
        <v>*</v>
      </c>
      <c r="H908" s="95" t="str">
        <f>IF(SP_SUL!AB911="","*",SP_SUL!AB911)</f>
        <v>*</v>
      </c>
      <c r="I908" s="95" t="str">
        <f>IF(SP_SUL!AC911="","*",SP_SUL!AC911)</f>
        <v>*</v>
      </c>
      <c r="J908" s="96" t="str">
        <f>IF(SP_SUL!AA911="","*",SP_SUL!AA911)</f>
        <v>*</v>
      </c>
      <c r="K908" s="97" t="str">
        <f>IF(SP_SUL!AD911="","*",SP_SUL!AD911)</f>
        <v>*</v>
      </c>
    </row>
    <row r="909" spans="2:11">
      <c r="B909" s="94" t="str">
        <f>IF(SP_SUL!Y912="","*",SP_SUL!Y912)</f>
        <v>*</v>
      </c>
      <c r="C909" s="95" t="str">
        <f>IF(SP_SUL!B912="","*",SP_SUL!B912)</f>
        <v>*</v>
      </c>
      <c r="D909" s="94" t="str">
        <f>IF(SP_SUL!D912="","*",SP_SUL!D912)</f>
        <v>*</v>
      </c>
      <c r="E909" s="94" t="str">
        <f>IF(SP_SUL!H912="","*",SP_SUL!H912)</f>
        <v>*</v>
      </c>
      <c r="F909" s="100" t="str">
        <f>IF(SP_SUL!M912="","*",SP_SUL!M912)</f>
        <v>-</v>
      </c>
      <c r="G909" s="95" t="str">
        <f>IF(SP_SUL!I912="","*",SP_SUL!I912)</f>
        <v>*</v>
      </c>
      <c r="H909" s="95" t="str">
        <f>IF(SP_SUL!AB912="","*",SP_SUL!AB912)</f>
        <v>*</v>
      </c>
      <c r="I909" s="95" t="str">
        <f>IF(SP_SUL!AC912="","*",SP_SUL!AC912)</f>
        <v>*</v>
      </c>
      <c r="J909" s="96" t="str">
        <f>IF(SP_SUL!AA912="","*",SP_SUL!AA912)</f>
        <v>*</v>
      </c>
      <c r="K909" s="97" t="str">
        <f>IF(SP_SUL!AD912="","*",SP_SUL!AD912)</f>
        <v>*</v>
      </c>
    </row>
    <row r="910" spans="2:11">
      <c r="B910" s="94" t="str">
        <f>IF(SP_SUL!Y913="","*",SP_SUL!Y913)</f>
        <v>*</v>
      </c>
      <c r="C910" s="95" t="str">
        <f>IF(SP_SUL!B913="","*",SP_SUL!B913)</f>
        <v>*</v>
      </c>
      <c r="D910" s="94" t="str">
        <f>IF(SP_SUL!D913="","*",SP_SUL!D913)</f>
        <v>*</v>
      </c>
      <c r="E910" s="94" t="str">
        <f>IF(SP_SUL!H913="","*",SP_SUL!H913)</f>
        <v>*</v>
      </c>
      <c r="F910" s="100" t="str">
        <f>IF(SP_SUL!M913="","*",SP_SUL!M913)</f>
        <v>-</v>
      </c>
      <c r="G910" s="95" t="str">
        <f>IF(SP_SUL!I913="","*",SP_SUL!I913)</f>
        <v>*</v>
      </c>
      <c r="H910" s="95" t="str">
        <f>IF(SP_SUL!AB913="","*",SP_SUL!AB913)</f>
        <v>*</v>
      </c>
      <c r="I910" s="95" t="str">
        <f>IF(SP_SUL!AC913="","*",SP_SUL!AC913)</f>
        <v>*</v>
      </c>
      <c r="J910" s="96" t="str">
        <f>IF(SP_SUL!AA913="","*",SP_SUL!AA913)</f>
        <v>*</v>
      </c>
      <c r="K910" s="97" t="str">
        <f>IF(SP_SUL!AD913="","*",SP_SUL!AD913)</f>
        <v>*</v>
      </c>
    </row>
    <row r="911" spans="2:11">
      <c r="B911" s="94" t="str">
        <f>IF(SP_SUL!Y914="","*",SP_SUL!Y914)</f>
        <v>*</v>
      </c>
      <c r="C911" s="95" t="str">
        <f>IF(SP_SUL!B914="","*",SP_SUL!B914)</f>
        <v>*</v>
      </c>
      <c r="D911" s="94" t="str">
        <f>IF(SP_SUL!D914="","*",SP_SUL!D914)</f>
        <v>*</v>
      </c>
      <c r="E911" s="94" t="str">
        <f>IF(SP_SUL!H914="","*",SP_SUL!H914)</f>
        <v>*</v>
      </c>
      <c r="F911" s="100" t="str">
        <f>IF(SP_SUL!M914="","*",SP_SUL!M914)</f>
        <v>-</v>
      </c>
      <c r="G911" s="95" t="str">
        <f>IF(SP_SUL!I914="","*",SP_SUL!I914)</f>
        <v>*</v>
      </c>
      <c r="H911" s="95" t="str">
        <f>IF(SP_SUL!AB914="","*",SP_SUL!AB914)</f>
        <v>*</v>
      </c>
      <c r="I911" s="95" t="str">
        <f>IF(SP_SUL!AC914="","*",SP_SUL!AC914)</f>
        <v>*</v>
      </c>
      <c r="J911" s="96" t="str">
        <f>IF(SP_SUL!AA914="","*",SP_SUL!AA914)</f>
        <v>*</v>
      </c>
      <c r="K911" s="97" t="str">
        <f>IF(SP_SUL!AD914="","*",SP_SUL!AD914)</f>
        <v>*</v>
      </c>
    </row>
    <row r="912" spans="2:11">
      <c r="B912" s="94" t="str">
        <f>IF(SP_SUL!Y915="","*",SP_SUL!Y915)</f>
        <v>*</v>
      </c>
      <c r="C912" s="95" t="str">
        <f>IF(SP_SUL!B915="","*",SP_SUL!B915)</f>
        <v>*</v>
      </c>
      <c r="D912" s="94" t="str">
        <f>IF(SP_SUL!D915="","*",SP_SUL!D915)</f>
        <v>*</v>
      </c>
      <c r="E912" s="94" t="str">
        <f>IF(SP_SUL!H915="","*",SP_SUL!H915)</f>
        <v>*</v>
      </c>
      <c r="F912" s="100" t="str">
        <f>IF(SP_SUL!M915="","*",SP_SUL!M915)</f>
        <v>-</v>
      </c>
      <c r="G912" s="95" t="str">
        <f>IF(SP_SUL!I915="","*",SP_SUL!I915)</f>
        <v>*</v>
      </c>
      <c r="H912" s="95" t="str">
        <f>IF(SP_SUL!AB915="","*",SP_SUL!AB915)</f>
        <v>*</v>
      </c>
      <c r="I912" s="95" t="str">
        <f>IF(SP_SUL!AC915="","*",SP_SUL!AC915)</f>
        <v>*</v>
      </c>
      <c r="J912" s="96" t="str">
        <f>IF(SP_SUL!AA915="","*",SP_SUL!AA915)</f>
        <v>*</v>
      </c>
      <c r="K912" s="97" t="str">
        <f>IF(SP_SUL!AD915="","*",SP_SUL!AD915)</f>
        <v>*</v>
      </c>
    </row>
    <row r="913" spans="2:11">
      <c r="B913" s="94" t="str">
        <f>IF(SP_SUL!Y916="","*",SP_SUL!Y916)</f>
        <v>*</v>
      </c>
      <c r="C913" s="95" t="str">
        <f>IF(SP_SUL!B916="","*",SP_SUL!B916)</f>
        <v>*</v>
      </c>
      <c r="D913" s="94" t="str">
        <f>IF(SP_SUL!D916="","*",SP_SUL!D916)</f>
        <v>*</v>
      </c>
      <c r="E913" s="94" t="str">
        <f>IF(SP_SUL!H916="","*",SP_SUL!H916)</f>
        <v>*</v>
      </c>
      <c r="F913" s="100" t="str">
        <f>IF(SP_SUL!M916="","*",SP_SUL!M916)</f>
        <v>-</v>
      </c>
      <c r="G913" s="95" t="str">
        <f>IF(SP_SUL!I916="","*",SP_SUL!I916)</f>
        <v>*</v>
      </c>
      <c r="H913" s="95" t="str">
        <f>IF(SP_SUL!AB916="","*",SP_SUL!AB916)</f>
        <v>*</v>
      </c>
      <c r="I913" s="95" t="str">
        <f>IF(SP_SUL!AC916="","*",SP_SUL!AC916)</f>
        <v>*</v>
      </c>
      <c r="J913" s="96" t="str">
        <f>IF(SP_SUL!AA916="","*",SP_SUL!AA916)</f>
        <v>*</v>
      </c>
      <c r="K913" s="97" t="str">
        <f>IF(SP_SUL!AD916="","*",SP_SUL!AD916)</f>
        <v>*</v>
      </c>
    </row>
    <row r="914" spans="2:11">
      <c r="B914" s="94" t="str">
        <f>IF(SP_SUL!Y917="","*",SP_SUL!Y917)</f>
        <v>*</v>
      </c>
      <c r="C914" s="95" t="str">
        <f>IF(SP_SUL!B917="","*",SP_SUL!B917)</f>
        <v>*</v>
      </c>
      <c r="D914" s="94" t="str">
        <f>IF(SP_SUL!D917="","*",SP_SUL!D917)</f>
        <v>*</v>
      </c>
      <c r="E914" s="94" t="str">
        <f>IF(SP_SUL!H917="","*",SP_SUL!H917)</f>
        <v>*</v>
      </c>
      <c r="F914" s="100" t="str">
        <f>IF(SP_SUL!M917="","*",SP_SUL!M917)</f>
        <v>-</v>
      </c>
      <c r="G914" s="95" t="str">
        <f>IF(SP_SUL!I917="","*",SP_SUL!I917)</f>
        <v>*</v>
      </c>
      <c r="H914" s="95" t="str">
        <f>IF(SP_SUL!AB917="","*",SP_SUL!AB917)</f>
        <v>*</v>
      </c>
      <c r="I914" s="95" t="str">
        <f>IF(SP_SUL!AC917="","*",SP_SUL!AC917)</f>
        <v>*</v>
      </c>
      <c r="J914" s="96" t="str">
        <f>IF(SP_SUL!AA917="","*",SP_SUL!AA917)</f>
        <v>*</v>
      </c>
      <c r="K914" s="97" t="str">
        <f>IF(SP_SUL!AD917="","*",SP_SUL!AD917)</f>
        <v>*</v>
      </c>
    </row>
    <row r="915" spans="2:11">
      <c r="B915" s="94" t="str">
        <f>IF(SP_SUL!Y918="","*",SP_SUL!Y918)</f>
        <v>*</v>
      </c>
      <c r="C915" s="95" t="str">
        <f>IF(SP_SUL!B918="","*",SP_SUL!B918)</f>
        <v>*</v>
      </c>
      <c r="D915" s="94" t="str">
        <f>IF(SP_SUL!D918="","*",SP_SUL!D918)</f>
        <v>*</v>
      </c>
      <c r="E915" s="94" t="str">
        <f>IF(SP_SUL!H918="","*",SP_SUL!H918)</f>
        <v>*</v>
      </c>
      <c r="F915" s="100" t="str">
        <f>IF(SP_SUL!M918="","*",SP_SUL!M918)</f>
        <v>-</v>
      </c>
      <c r="G915" s="95" t="str">
        <f>IF(SP_SUL!I918="","*",SP_SUL!I918)</f>
        <v>*</v>
      </c>
      <c r="H915" s="95" t="str">
        <f>IF(SP_SUL!AB918="","*",SP_SUL!AB918)</f>
        <v>*</v>
      </c>
      <c r="I915" s="95" t="str">
        <f>IF(SP_SUL!AC918="","*",SP_SUL!AC918)</f>
        <v>*</v>
      </c>
      <c r="J915" s="96" t="str">
        <f>IF(SP_SUL!AA918="","*",SP_SUL!AA918)</f>
        <v>*</v>
      </c>
      <c r="K915" s="97" t="str">
        <f>IF(SP_SUL!AD918="","*",SP_SUL!AD918)</f>
        <v>*</v>
      </c>
    </row>
    <row r="916" spans="2:11">
      <c r="B916" s="94" t="str">
        <f>IF(SP_SUL!Y919="","*",SP_SUL!Y919)</f>
        <v>*</v>
      </c>
      <c r="C916" s="95" t="str">
        <f>IF(SP_SUL!B919="","*",SP_SUL!B919)</f>
        <v>*</v>
      </c>
      <c r="D916" s="94" t="str">
        <f>IF(SP_SUL!D919="","*",SP_SUL!D919)</f>
        <v>*</v>
      </c>
      <c r="E916" s="94" t="str">
        <f>IF(SP_SUL!H919="","*",SP_SUL!H919)</f>
        <v>*</v>
      </c>
      <c r="F916" s="100" t="str">
        <f>IF(SP_SUL!M919="","*",SP_SUL!M919)</f>
        <v>-</v>
      </c>
      <c r="G916" s="95" t="str">
        <f>IF(SP_SUL!I919="","*",SP_SUL!I919)</f>
        <v>*</v>
      </c>
      <c r="H916" s="95" t="str">
        <f>IF(SP_SUL!AB919="","*",SP_SUL!AB919)</f>
        <v>*</v>
      </c>
      <c r="I916" s="95" t="str">
        <f>IF(SP_SUL!AC919="","*",SP_SUL!AC919)</f>
        <v>*</v>
      </c>
      <c r="J916" s="96" t="str">
        <f>IF(SP_SUL!AA919="","*",SP_SUL!AA919)</f>
        <v>*</v>
      </c>
      <c r="K916" s="97" t="str">
        <f>IF(SP_SUL!AD919="","*",SP_SUL!AD919)</f>
        <v>*</v>
      </c>
    </row>
    <row r="917" spans="2:11">
      <c r="B917" s="94" t="str">
        <f>IF(SP_SUL!Y920="","*",SP_SUL!Y920)</f>
        <v>*</v>
      </c>
      <c r="C917" s="95" t="str">
        <f>IF(SP_SUL!B920="","*",SP_SUL!B920)</f>
        <v>*</v>
      </c>
      <c r="D917" s="94" t="str">
        <f>IF(SP_SUL!D920="","*",SP_SUL!D920)</f>
        <v>*</v>
      </c>
      <c r="E917" s="94" t="str">
        <f>IF(SP_SUL!H920="","*",SP_SUL!H920)</f>
        <v>*</v>
      </c>
      <c r="F917" s="100" t="str">
        <f>IF(SP_SUL!M920="","*",SP_SUL!M920)</f>
        <v>-</v>
      </c>
      <c r="G917" s="95" t="str">
        <f>IF(SP_SUL!I920="","*",SP_SUL!I920)</f>
        <v>*</v>
      </c>
      <c r="H917" s="95" t="str">
        <f>IF(SP_SUL!AB920="","*",SP_SUL!AB920)</f>
        <v>*</v>
      </c>
      <c r="I917" s="95" t="str">
        <f>IF(SP_SUL!AC920="","*",SP_SUL!AC920)</f>
        <v>*</v>
      </c>
      <c r="J917" s="96" t="str">
        <f>IF(SP_SUL!AA920="","*",SP_SUL!AA920)</f>
        <v>*</v>
      </c>
      <c r="K917" s="97" t="str">
        <f>IF(SP_SUL!AD920="","*",SP_SUL!AD920)</f>
        <v>*</v>
      </c>
    </row>
    <row r="918" spans="2:11">
      <c r="B918" s="94" t="str">
        <f>IF(SP_SUL!Y921="","*",SP_SUL!Y921)</f>
        <v>*</v>
      </c>
      <c r="C918" s="95" t="str">
        <f>IF(SP_SUL!B921="","*",SP_SUL!B921)</f>
        <v>*</v>
      </c>
      <c r="D918" s="94" t="str">
        <f>IF(SP_SUL!D921="","*",SP_SUL!D921)</f>
        <v>*</v>
      </c>
      <c r="E918" s="94" t="str">
        <f>IF(SP_SUL!H921="","*",SP_SUL!H921)</f>
        <v>*</v>
      </c>
      <c r="F918" s="100" t="str">
        <f>IF(SP_SUL!M921="","*",SP_SUL!M921)</f>
        <v>-</v>
      </c>
      <c r="G918" s="95" t="str">
        <f>IF(SP_SUL!I921="","*",SP_SUL!I921)</f>
        <v>*</v>
      </c>
      <c r="H918" s="95" t="str">
        <f>IF(SP_SUL!AB921="","*",SP_SUL!AB921)</f>
        <v>*</v>
      </c>
      <c r="I918" s="95" t="str">
        <f>IF(SP_SUL!AC921="","*",SP_SUL!AC921)</f>
        <v>*</v>
      </c>
      <c r="J918" s="96" t="str">
        <f>IF(SP_SUL!AA921="","*",SP_SUL!AA921)</f>
        <v>*</v>
      </c>
      <c r="K918" s="97" t="str">
        <f>IF(SP_SUL!AD921="","*",SP_SUL!AD921)</f>
        <v>*</v>
      </c>
    </row>
    <row r="919" spans="2:11">
      <c r="B919" s="94" t="str">
        <f>IF(SP_SUL!Y922="","*",SP_SUL!Y922)</f>
        <v>*</v>
      </c>
      <c r="C919" s="95" t="str">
        <f>IF(SP_SUL!B922="","*",SP_SUL!B922)</f>
        <v>*</v>
      </c>
      <c r="D919" s="94" t="str">
        <f>IF(SP_SUL!D922="","*",SP_SUL!D922)</f>
        <v>*</v>
      </c>
      <c r="E919" s="94" t="str">
        <f>IF(SP_SUL!H922="","*",SP_SUL!H922)</f>
        <v>*</v>
      </c>
      <c r="F919" s="100" t="str">
        <f>IF(SP_SUL!M922="","*",SP_SUL!M922)</f>
        <v>-</v>
      </c>
      <c r="G919" s="95" t="str">
        <f>IF(SP_SUL!I922="","*",SP_SUL!I922)</f>
        <v>*</v>
      </c>
      <c r="H919" s="95" t="str">
        <f>IF(SP_SUL!AB922="","*",SP_SUL!AB922)</f>
        <v>*</v>
      </c>
      <c r="I919" s="95" t="str">
        <f>IF(SP_SUL!AC922="","*",SP_SUL!AC922)</f>
        <v>*</v>
      </c>
      <c r="J919" s="96" t="str">
        <f>IF(SP_SUL!AA922="","*",SP_SUL!AA922)</f>
        <v>*</v>
      </c>
      <c r="K919" s="97" t="str">
        <f>IF(SP_SUL!AD922="","*",SP_SUL!AD922)</f>
        <v>*</v>
      </c>
    </row>
    <row r="920" spans="2:11">
      <c r="B920" s="94" t="str">
        <f>IF(SP_SUL!Y923="","*",SP_SUL!Y923)</f>
        <v>*</v>
      </c>
      <c r="C920" s="95" t="str">
        <f>IF(SP_SUL!B923="","*",SP_SUL!B923)</f>
        <v>*</v>
      </c>
      <c r="D920" s="94" t="str">
        <f>IF(SP_SUL!D923="","*",SP_SUL!D923)</f>
        <v>*</v>
      </c>
      <c r="E920" s="94" t="str">
        <f>IF(SP_SUL!H923="","*",SP_SUL!H923)</f>
        <v>*</v>
      </c>
      <c r="F920" s="100" t="str">
        <f>IF(SP_SUL!M923="","*",SP_SUL!M923)</f>
        <v>-</v>
      </c>
      <c r="G920" s="95" t="str">
        <f>IF(SP_SUL!I923="","*",SP_SUL!I923)</f>
        <v>*</v>
      </c>
      <c r="H920" s="95" t="str">
        <f>IF(SP_SUL!AB923="","*",SP_SUL!AB923)</f>
        <v>*</v>
      </c>
      <c r="I920" s="95" t="str">
        <f>IF(SP_SUL!AC923="","*",SP_SUL!AC923)</f>
        <v>*</v>
      </c>
      <c r="J920" s="96" t="str">
        <f>IF(SP_SUL!AA923="","*",SP_SUL!AA923)</f>
        <v>*</v>
      </c>
      <c r="K920" s="97" t="str">
        <f>IF(SP_SUL!AD923="","*",SP_SUL!AD923)</f>
        <v>*</v>
      </c>
    </row>
    <row r="921" spans="2:11">
      <c r="B921" s="94" t="str">
        <f>IF(SP_SUL!Y924="","*",SP_SUL!Y924)</f>
        <v>*</v>
      </c>
      <c r="C921" s="95" t="str">
        <f>IF(SP_SUL!B924="","*",SP_SUL!B924)</f>
        <v>*</v>
      </c>
      <c r="D921" s="94" t="str">
        <f>IF(SP_SUL!D924="","*",SP_SUL!D924)</f>
        <v>*</v>
      </c>
      <c r="E921" s="94" t="str">
        <f>IF(SP_SUL!H924="","*",SP_SUL!H924)</f>
        <v>*</v>
      </c>
      <c r="F921" s="100" t="str">
        <f>IF(SP_SUL!M924="","*",SP_SUL!M924)</f>
        <v>-</v>
      </c>
      <c r="G921" s="95" t="str">
        <f>IF(SP_SUL!I924="","*",SP_SUL!I924)</f>
        <v>*</v>
      </c>
      <c r="H921" s="95" t="str">
        <f>IF(SP_SUL!AB924="","*",SP_SUL!AB924)</f>
        <v>*</v>
      </c>
      <c r="I921" s="95" t="str">
        <f>IF(SP_SUL!AC924="","*",SP_SUL!AC924)</f>
        <v>*</v>
      </c>
      <c r="J921" s="96" t="str">
        <f>IF(SP_SUL!AA924="","*",SP_SUL!AA924)</f>
        <v>*</v>
      </c>
      <c r="K921" s="97" t="str">
        <f>IF(SP_SUL!AD924="","*",SP_SUL!AD924)</f>
        <v>*</v>
      </c>
    </row>
    <row r="922" spans="2:11">
      <c r="B922" s="94" t="str">
        <f>IF(SP_SUL!Y925="","*",SP_SUL!Y925)</f>
        <v>*</v>
      </c>
      <c r="C922" s="95" t="str">
        <f>IF(SP_SUL!B925="","*",SP_SUL!B925)</f>
        <v>*</v>
      </c>
      <c r="D922" s="94" t="str">
        <f>IF(SP_SUL!D925="","*",SP_SUL!D925)</f>
        <v>*</v>
      </c>
      <c r="E922" s="94" t="str">
        <f>IF(SP_SUL!H925="","*",SP_SUL!H925)</f>
        <v>*</v>
      </c>
      <c r="F922" s="100" t="str">
        <f>IF(SP_SUL!M925="","*",SP_SUL!M925)</f>
        <v>-</v>
      </c>
      <c r="G922" s="95" t="str">
        <f>IF(SP_SUL!I925="","*",SP_SUL!I925)</f>
        <v>*</v>
      </c>
      <c r="H922" s="95" t="str">
        <f>IF(SP_SUL!AB925="","*",SP_SUL!AB925)</f>
        <v>*</v>
      </c>
      <c r="I922" s="95" t="str">
        <f>IF(SP_SUL!AC925="","*",SP_SUL!AC925)</f>
        <v>*</v>
      </c>
      <c r="J922" s="96" t="str">
        <f>IF(SP_SUL!AA925="","*",SP_SUL!AA925)</f>
        <v>*</v>
      </c>
      <c r="K922" s="97" t="str">
        <f>IF(SP_SUL!AD925="","*",SP_SUL!AD925)</f>
        <v>*</v>
      </c>
    </row>
    <row r="923" spans="2:11">
      <c r="B923" s="94" t="str">
        <f>IF(SP_SUL!Y926="","*",SP_SUL!Y926)</f>
        <v>*</v>
      </c>
      <c r="C923" s="95" t="str">
        <f>IF(SP_SUL!B926="","*",SP_SUL!B926)</f>
        <v>*</v>
      </c>
      <c r="D923" s="94" t="str">
        <f>IF(SP_SUL!D926="","*",SP_SUL!D926)</f>
        <v>*</v>
      </c>
      <c r="E923" s="94" t="str">
        <f>IF(SP_SUL!H926="","*",SP_SUL!H926)</f>
        <v>*</v>
      </c>
      <c r="F923" s="100" t="str">
        <f>IF(SP_SUL!M926="","*",SP_SUL!M926)</f>
        <v>-</v>
      </c>
      <c r="G923" s="95" t="str">
        <f>IF(SP_SUL!I926="","*",SP_SUL!I926)</f>
        <v>*</v>
      </c>
      <c r="H923" s="95" t="str">
        <f>IF(SP_SUL!AB926="","*",SP_SUL!AB926)</f>
        <v>*</v>
      </c>
      <c r="I923" s="95" t="str">
        <f>IF(SP_SUL!AC926="","*",SP_SUL!AC926)</f>
        <v>*</v>
      </c>
      <c r="J923" s="96" t="str">
        <f>IF(SP_SUL!AA926="","*",SP_SUL!AA926)</f>
        <v>*</v>
      </c>
      <c r="K923" s="97" t="str">
        <f>IF(SP_SUL!AD926="","*",SP_SUL!AD926)</f>
        <v>*</v>
      </c>
    </row>
    <row r="924" spans="2:11">
      <c r="B924" s="94" t="str">
        <f>IF(SP_SUL!Y927="","*",SP_SUL!Y927)</f>
        <v>*</v>
      </c>
      <c r="C924" s="95" t="str">
        <f>IF(SP_SUL!B927="","*",SP_SUL!B927)</f>
        <v>*</v>
      </c>
      <c r="D924" s="94" t="str">
        <f>IF(SP_SUL!D927="","*",SP_SUL!D927)</f>
        <v>*</v>
      </c>
      <c r="E924" s="94" t="str">
        <f>IF(SP_SUL!H927="","*",SP_SUL!H927)</f>
        <v>*</v>
      </c>
      <c r="F924" s="100" t="str">
        <f>IF(SP_SUL!M927="","*",SP_SUL!M927)</f>
        <v>-</v>
      </c>
      <c r="G924" s="95" t="str">
        <f>IF(SP_SUL!I927="","*",SP_SUL!I927)</f>
        <v>*</v>
      </c>
      <c r="H924" s="95" t="str">
        <f>IF(SP_SUL!AB927="","*",SP_SUL!AB927)</f>
        <v>*</v>
      </c>
      <c r="I924" s="95" t="str">
        <f>IF(SP_SUL!AC927="","*",SP_SUL!AC927)</f>
        <v>*</v>
      </c>
      <c r="J924" s="96" t="str">
        <f>IF(SP_SUL!AA927="","*",SP_SUL!AA927)</f>
        <v>*</v>
      </c>
      <c r="K924" s="97" t="str">
        <f>IF(SP_SUL!AD927="","*",SP_SUL!AD927)</f>
        <v>*</v>
      </c>
    </row>
    <row r="925" spans="2:11">
      <c r="B925" s="94" t="str">
        <f>IF(SP_SUL!Y928="","*",SP_SUL!Y928)</f>
        <v>*</v>
      </c>
      <c r="C925" s="95" t="str">
        <f>IF(SP_SUL!B928="","*",SP_SUL!B928)</f>
        <v>*</v>
      </c>
      <c r="D925" s="94" t="str">
        <f>IF(SP_SUL!D928="","*",SP_SUL!D928)</f>
        <v>*</v>
      </c>
      <c r="E925" s="94" t="str">
        <f>IF(SP_SUL!H928="","*",SP_SUL!H928)</f>
        <v>*</v>
      </c>
      <c r="F925" s="100" t="str">
        <f>IF(SP_SUL!M928="","*",SP_SUL!M928)</f>
        <v>-</v>
      </c>
      <c r="G925" s="95" t="str">
        <f>IF(SP_SUL!I928="","*",SP_SUL!I928)</f>
        <v>*</v>
      </c>
      <c r="H925" s="95" t="str">
        <f>IF(SP_SUL!AB928="","*",SP_SUL!AB928)</f>
        <v>*</v>
      </c>
      <c r="I925" s="95" t="str">
        <f>IF(SP_SUL!AC928="","*",SP_SUL!AC928)</f>
        <v>*</v>
      </c>
      <c r="J925" s="96" t="str">
        <f>IF(SP_SUL!AA928="","*",SP_SUL!AA928)</f>
        <v>*</v>
      </c>
      <c r="K925" s="97" t="str">
        <f>IF(SP_SUL!AD928="","*",SP_SUL!AD928)</f>
        <v>*</v>
      </c>
    </row>
    <row r="926" spans="2:11">
      <c r="B926" s="94" t="str">
        <f>IF(SP_SUL!Y929="","*",SP_SUL!Y929)</f>
        <v>*</v>
      </c>
      <c r="C926" s="95" t="str">
        <f>IF(SP_SUL!B929="","*",SP_SUL!B929)</f>
        <v>*</v>
      </c>
      <c r="D926" s="94" t="str">
        <f>IF(SP_SUL!D929="","*",SP_SUL!D929)</f>
        <v>*</v>
      </c>
      <c r="E926" s="94" t="str">
        <f>IF(SP_SUL!H929="","*",SP_SUL!H929)</f>
        <v>*</v>
      </c>
      <c r="F926" s="100" t="str">
        <f>IF(SP_SUL!M929="","*",SP_SUL!M929)</f>
        <v>-</v>
      </c>
      <c r="G926" s="95" t="str">
        <f>IF(SP_SUL!I929="","*",SP_SUL!I929)</f>
        <v>*</v>
      </c>
      <c r="H926" s="95" t="str">
        <f>IF(SP_SUL!AB929="","*",SP_SUL!AB929)</f>
        <v>*</v>
      </c>
      <c r="I926" s="95" t="str">
        <f>IF(SP_SUL!AC929="","*",SP_SUL!AC929)</f>
        <v>*</v>
      </c>
      <c r="J926" s="96" t="str">
        <f>IF(SP_SUL!AA929="","*",SP_SUL!AA929)</f>
        <v>*</v>
      </c>
      <c r="K926" s="97" t="str">
        <f>IF(SP_SUL!AD929="","*",SP_SUL!AD929)</f>
        <v>*</v>
      </c>
    </row>
    <row r="927" spans="2:11">
      <c r="B927" s="94" t="str">
        <f>IF(SP_SUL!Y930="","*",SP_SUL!Y930)</f>
        <v>*</v>
      </c>
      <c r="C927" s="95" t="str">
        <f>IF(SP_SUL!B930="","*",SP_SUL!B930)</f>
        <v>*</v>
      </c>
      <c r="D927" s="94" t="str">
        <f>IF(SP_SUL!D930="","*",SP_SUL!D930)</f>
        <v>*</v>
      </c>
      <c r="E927" s="94" t="str">
        <f>IF(SP_SUL!H930="","*",SP_SUL!H930)</f>
        <v>*</v>
      </c>
      <c r="F927" s="100" t="str">
        <f>IF(SP_SUL!M930="","*",SP_SUL!M930)</f>
        <v>-</v>
      </c>
      <c r="G927" s="95" t="str">
        <f>IF(SP_SUL!I930="","*",SP_SUL!I930)</f>
        <v>*</v>
      </c>
      <c r="H927" s="95" t="str">
        <f>IF(SP_SUL!AB930="","*",SP_SUL!AB930)</f>
        <v>*</v>
      </c>
      <c r="I927" s="95" t="str">
        <f>IF(SP_SUL!AC930="","*",SP_SUL!AC930)</f>
        <v>*</v>
      </c>
      <c r="J927" s="96" t="str">
        <f>IF(SP_SUL!AA930="","*",SP_SUL!AA930)</f>
        <v>*</v>
      </c>
      <c r="K927" s="97" t="str">
        <f>IF(SP_SUL!AD930="","*",SP_SUL!AD930)</f>
        <v>*</v>
      </c>
    </row>
    <row r="928" spans="2:11">
      <c r="B928" s="94" t="str">
        <f>IF(SP_SUL!Y931="","*",SP_SUL!Y931)</f>
        <v>*</v>
      </c>
      <c r="C928" s="95" t="str">
        <f>IF(SP_SUL!B931="","*",SP_SUL!B931)</f>
        <v>*</v>
      </c>
      <c r="D928" s="94" t="str">
        <f>IF(SP_SUL!D931="","*",SP_SUL!D931)</f>
        <v>*</v>
      </c>
      <c r="E928" s="94" t="str">
        <f>IF(SP_SUL!H931="","*",SP_SUL!H931)</f>
        <v>*</v>
      </c>
      <c r="F928" s="100" t="str">
        <f>IF(SP_SUL!M931="","*",SP_SUL!M931)</f>
        <v>-</v>
      </c>
      <c r="G928" s="95" t="str">
        <f>IF(SP_SUL!I931="","*",SP_SUL!I931)</f>
        <v>*</v>
      </c>
      <c r="H928" s="95" t="str">
        <f>IF(SP_SUL!AB931="","*",SP_SUL!AB931)</f>
        <v>*</v>
      </c>
      <c r="I928" s="95" t="str">
        <f>IF(SP_SUL!AC931="","*",SP_SUL!AC931)</f>
        <v>*</v>
      </c>
      <c r="J928" s="96" t="str">
        <f>IF(SP_SUL!AA931="","*",SP_SUL!AA931)</f>
        <v>*</v>
      </c>
      <c r="K928" s="97" t="str">
        <f>IF(SP_SUL!AD931="","*",SP_SUL!AD931)</f>
        <v>*</v>
      </c>
    </row>
    <row r="929" spans="2:11">
      <c r="B929" s="94" t="str">
        <f>IF(SP_SUL!Y932="","*",SP_SUL!Y932)</f>
        <v>*</v>
      </c>
      <c r="C929" s="95" t="str">
        <f>IF(SP_SUL!B932="","*",SP_SUL!B932)</f>
        <v>*</v>
      </c>
      <c r="D929" s="94" t="str">
        <f>IF(SP_SUL!D932="","*",SP_SUL!D932)</f>
        <v>*</v>
      </c>
      <c r="E929" s="94" t="str">
        <f>IF(SP_SUL!H932="","*",SP_SUL!H932)</f>
        <v>*</v>
      </c>
      <c r="F929" s="100" t="str">
        <f>IF(SP_SUL!M932="","*",SP_SUL!M932)</f>
        <v>-</v>
      </c>
      <c r="G929" s="95" t="str">
        <f>IF(SP_SUL!I932="","*",SP_SUL!I932)</f>
        <v>*</v>
      </c>
      <c r="H929" s="95" t="str">
        <f>IF(SP_SUL!AB932="","*",SP_SUL!AB932)</f>
        <v>*</v>
      </c>
      <c r="I929" s="95" t="str">
        <f>IF(SP_SUL!AC932="","*",SP_SUL!AC932)</f>
        <v>*</v>
      </c>
      <c r="J929" s="96" t="str">
        <f>IF(SP_SUL!AA932="","*",SP_SUL!AA932)</f>
        <v>*</v>
      </c>
      <c r="K929" s="97" t="str">
        <f>IF(SP_SUL!AD932="","*",SP_SUL!AD932)</f>
        <v>*</v>
      </c>
    </row>
    <row r="930" spans="2:11">
      <c r="B930" s="94" t="str">
        <f>IF(SP_SUL!Y933="","*",SP_SUL!Y933)</f>
        <v>*</v>
      </c>
      <c r="C930" s="95" t="str">
        <f>IF(SP_SUL!B933="","*",SP_SUL!B933)</f>
        <v>*</v>
      </c>
      <c r="D930" s="94" t="str">
        <f>IF(SP_SUL!D933="","*",SP_SUL!D933)</f>
        <v>*</v>
      </c>
      <c r="E930" s="94" t="str">
        <f>IF(SP_SUL!H933="","*",SP_SUL!H933)</f>
        <v>*</v>
      </c>
      <c r="F930" s="100" t="str">
        <f>IF(SP_SUL!M933="","*",SP_SUL!M933)</f>
        <v>-</v>
      </c>
      <c r="G930" s="95" t="str">
        <f>IF(SP_SUL!I933="","*",SP_SUL!I933)</f>
        <v>*</v>
      </c>
      <c r="H930" s="95" t="str">
        <f>IF(SP_SUL!AB933="","*",SP_SUL!AB933)</f>
        <v>*</v>
      </c>
      <c r="I930" s="95" t="str">
        <f>IF(SP_SUL!AC933="","*",SP_SUL!AC933)</f>
        <v>*</v>
      </c>
      <c r="J930" s="96" t="str">
        <f>IF(SP_SUL!AA933="","*",SP_SUL!AA933)</f>
        <v>*</v>
      </c>
      <c r="K930" s="97" t="str">
        <f>IF(SP_SUL!AD933="","*",SP_SUL!AD933)</f>
        <v>*</v>
      </c>
    </row>
    <row r="931" spans="2:11">
      <c r="B931" s="94" t="str">
        <f>IF(SP_SUL!Y934="","*",SP_SUL!Y934)</f>
        <v>*</v>
      </c>
      <c r="C931" s="95" t="str">
        <f>IF(SP_SUL!B934="","*",SP_SUL!B934)</f>
        <v>*</v>
      </c>
      <c r="D931" s="94" t="str">
        <f>IF(SP_SUL!D934="","*",SP_SUL!D934)</f>
        <v>*</v>
      </c>
      <c r="E931" s="94" t="str">
        <f>IF(SP_SUL!H934="","*",SP_SUL!H934)</f>
        <v>*</v>
      </c>
      <c r="F931" s="100" t="str">
        <f>IF(SP_SUL!M934="","*",SP_SUL!M934)</f>
        <v>-</v>
      </c>
      <c r="G931" s="95" t="str">
        <f>IF(SP_SUL!I934="","*",SP_SUL!I934)</f>
        <v>*</v>
      </c>
      <c r="H931" s="95" t="str">
        <f>IF(SP_SUL!AB934="","*",SP_SUL!AB934)</f>
        <v>*</v>
      </c>
      <c r="I931" s="95" t="str">
        <f>IF(SP_SUL!AC934="","*",SP_SUL!AC934)</f>
        <v>*</v>
      </c>
      <c r="J931" s="96" t="str">
        <f>IF(SP_SUL!AA934="","*",SP_SUL!AA934)</f>
        <v>*</v>
      </c>
      <c r="K931" s="97" t="str">
        <f>IF(SP_SUL!AD934="","*",SP_SUL!AD934)</f>
        <v>*</v>
      </c>
    </row>
    <row r="932" spans="2:11">
      <c r="B932" s="94" t="str">
        <f>IF(SP_SUL!Y935="","*",SP_SUL!Y935)</f>
        <v>*</v>
      </c>
      <c r="C932" s="95" t="str">
        <f>IF(SP_SUL!B935="","*",SP_SUL!B935)</f>
        <v>*</v>
      </c>
      <c r="D932" s="94" t="str">
        <f>IF(SP_SUL!D935="","*",SP_SUL!D935)</f>
        <v>*</v>
      </c>
      <c r="E932" s="94" t="str">
        <f>IF(SP_SUL!H935="","*",SP_SUL!H935)</f>
        <v>*</v>
      </c>
      <c r="F932" s="100" t="str">
        <f>IF(SP_SUL!M935="","*",SP_SUL!M935)</f>
        <v>-</v>
      </c>
      <c r="G932" s="95" t="str">
        <f>IF(SP_SUL!I935="","*",SP_SUL!I935)</f>
        <v>*</v>
      </c>
      <c r="H932" s="95" t="str">
        <f>IF(SP_SUL!AB935="","*",SP_SUL!AB935)</f>
        <v>*</v>
      </c>
      <c r="I932" s="95" t="str">
        <f>IF(SP_SUL!AC935="","*",SP_SUL!AC935)</f>
        <v>*</v>
      </c>
      <c r="J932" s="96" t="str">
        <f>IF(SP_SUL!AA935="","*",SP_SUL!AA935)</f>
        <v>*</v>
      </c>
      <c r="K932" s="97" t="str">
        <f>IF(SP_SUL!AD935="","*",SP_SUL!AD935)</f>
        <v>*</v>
      </c>
    </row>
    <row r="933" spans="2:11">
      <c r="B933" s="94" t="str">
        <f>IF(SP_SUL!Y936="","*",SP_SUL!Y936)</f>
        <v>*</v>
      </c>
      <c r="C933" s="95" t="str">
        <f>IF(SP_SUL!B936="","*",SP_SUL!B936)</f>
        <v>*</v>
      </c>
      <c r="D933" s="94" t="str">
        <f>IF(SP_SUL!D936="","*",SP_SUL!D936)</f>
        <v>*</v>
      </c>
      <c r="E933" s="94" t="str">
        <f>IF(SP_SUL!H936="","*",SP_SUL!H936)</f>
        <v>*</v>
      </c>
      <c r="F933" s="100" t="str">
        <f>IF(SP_SUL!M936="","*",SP_SUL!M936)</f>
        <v>-</v>
      </c>
      <c r="G933" s="95" t="str">
        <f>IF(SP_SUL!I936="","*",SP_SUL!I936)</f>
        <v>*</v>
      </c>
      <c r="H933" s="95" t="str">
        <f>IF(SP_SUL!AB936="","*",SP_SUL!AB936)</f>
        <v>*</v>
      </c>
      <c r="I933" s="95" t="str">
        <f>IF(SP_SUL!AC936="","*",SP_SUL!AC936)</f>
        <v>*</v>
      </c>
      <c r="J933" s="96" t="str">
        <f>IF(SP_SUL!AA936="","*",SP_SUL!AA936)</f>
        <v>*</v>
      </c>
      <c r="K933" s="97" t="str">
        <f>IF(SP_SUL!AD936="","*",SP_SUL!AD936)</f>
        <v>*</v>
      </c>
    </row>
    <row r="934" spans="2:11">
      <c r="B934" s="94" t="str">
        <f>IF(SP_SUL!Y937="","*",SP_SUL!Y937)</f>
        <v>*</v>
      </c>
      <c r="C934" s="95" t="str">
        <f>IF(SP_SUL!B937="","*",SP_SUL!B937)</f>
        <v>*</v>
      </c>
      <c r="D934" s="94" t="str">
        <f>IF(SP_SUL!D937="","*",SP_SUL!D937)</f>
        <v>*</v>
      </c>
      <c r="E934" s="94" t="str">
        <f>IF(SP_SUL!H937="","*",SP_SUL!H937)</f>
        <v>*</v>
      </c>
      <c r="F934" s="100" t="str">
        <f>IF(SP_SUL!M937="","*",SP_SUL!M937)</f>
        <v>-</v>
      </c>
      <c r="G934" s="95" t="str">
        <f>IF(SP_SUL!I937="","*",SP_SUL!I937)</f>
        <v>*</v>
      </c>
      <c r="H934" s="95" t="str">
        <f>IF(SP_SUL!AB937="","*",SP_SUL!AB937)</f>
        <v>*</v>
      </c>
      <c r="I934" s="95" t="str">
        <f>IF(SP_SUL!AC937="","*",SP_SUL!AC937)</f>
        <v>*</v>
      </c>
      <c r="J934" s="96" t="str">
        <f>IF(SP_SUL!AA937="","*",SP_SUL!AA937)</f>
        <v>*</v>
      </c>
      <c r="K934" s="97" t="str">
        <f>IF(SP_SUL!AD937="","*",SP_SUL!AD937)</f>
        <v>*</v>
      </c>
    </row>
    <row r="935" spans="2:11">
      <c r="B935" s="94" t="str">
        <f>IF(SP_SUL!Y938="","*",SP_SUL!Y938)</f>
        <v>*</v>
      </c>
      <c r="C935" s="95" t="str">
        <f>IF(SP_SUL!B938="","*",SP_SUL!B938)</f>
        <v>*</v>
      </c>
      <c r="D935" s="94" t="str">
        <f>IF(SP_SUL!D938="","*",SP_SUL!D938)</f>
        <v>*</v>
      </c>
      <c r="E935" s="94" t="str">
        <f>IF(SP_SUL!H938="","*",SP_SUL!H938)</f>
        <v>*</v>
      </c>
      <c r="F935" s="100" t="str">
        <f>IF(SP_SUL!M938="","*",SP_SUL!M938)</f>
        <v>-</v>
      </c>
      <c r="G935" s="95" t="str">
        <f>IF(SP_SUL!I938="","*",SP_SUL!I938)</f>
        <v>*</v>
      </c>
      <c r="H935" s="95" t="str">
        <f>IF(SP_SUL!AB938="","*",SP_SUL!AB938)</f>
        <v>*</v>
      </c>
      <c r="I935" s="95" t="str">
        <f>IF(SP_SUL!AC938="","*",SP_SUL!AC938)</f>
        <v>*</v>
      </c>
      <c r="J935" s="96" t="str">
        <f>IF(SP_SUL!AA938="","*",SP_SUL!AA938)</f>
        <v>*</v>
      </c>
      <c r="K935" s="97" t="str">
        <f>IF(SP_SUL!AD938="","*",SP_SUL!AD938)</f>
        <v>*</v>
      </c>
    </row>
    <row r="936" spans="2:11">
      <c r="B936" s="94" t="str">
        <f>IF(SP_SUL!Y939="","*",SP_SUL!Y939)</f>
        <v>*</v>
      </c>
      <c r="C936" s="95" t="str">
        <f>IF(SP_SUL!B939="","*",SP_SUL!B939)</f>
        <v>*</v>
      </c>
      <c r="D936" s="94" t="str">
        <f>IF(SP_SUL!D939="","*",SP_SUL!D939)</f>
        <v>*</v>
      </c>
      <c r="E936" s="94" t="str">
        <f>IF(SP_SUL!H939="","*",SP_SUL!H939)</f>
        <v>*</v>
      </c>
      <c r="F936" s="100" t="str">
        <f>IF(SP_SUL!M939="","*",SP_SUL!M939)</f>
        <v>-</v>
      </c>
      <c r="G936" s="95" t="str">
        <f>IF(SP_SUL!I939="","*",SP_SUL!I939)</f>
        <v>*</v>
      </c>
      <c r="H936" s="95" t="str">
        <f>IF(SP_SUL!AB939="","*",SP_SUL!AB939)</f>
        <v>*</v>
      </c>
      <c r="I936" s="95" t="str">
        <f>IF(SP_SUL!AC939="","*",SP_SUL!AC939)</f>
        <v>*</v>
      </c>
      <c r="J936" s="96" t="str">
        <f>IF(SP_SUL!AA939="","*",SP_SUL!AA939)</f>
        <v>*</v>
      </c>
      <c r="K936" s="97" t="str">
        <f>IF(SP_SUL!AD939="","*",SP_SUL!AD939)</f>
        <v>*</v>
      </c>
    </row>
    <row r="937" spans="2:11">
      <c r="B937" s="94" t="str">
        <f>IF(SP_SUL!Y940="","*",SP_SUL!Y940)</f>
        <v>*</v>
      </c>
      <c r="C937" s="95" t="str">
        <f>IF(SP_SUL!B940="","*",SP_SUL!B940)</f>
        <v>*</v>
      </c>
      <c r="D937" s="94" t="str">
        <f>IF(SP_SUL!D940="","*",SP_SUL!D940)</f>
        <v>*</v>
      </c>
      <c r="E937" s="94" t="str">
        <f>IF(SP_SUL!H940="","*",SP_SUL!H940)</f>
        <v>*</v>
      </c>
      <c r="F937" s="100" t="str">
        <f>IF(SP_SUL!M940="","*",SP_SUL!M940)</f>
        <v>-</v>
      </c>
      <c r="G937" s="95" t="str">
        <f>IF(SP_SUL!I940="","*",SP_SUL!I940)</f>
        <v>*</v>
      </c>
      <c r="H937" s="95" t="str">
        <f>IF(SP_SUL!AB940="","*",SP_SUL!AB940)</f>
        <v>*</v>
      </c>
      <c r="I937" s="95" t="str">
        <f>IF(SP_SUL!AC940="","*",SP_SUL!AC940)</f>
        <v>*</v>
      </c>
      <c r="J937" s="96" t="str">
        <f>IF(SP_SUL!AA940="","*",SP_SUL!AA940)</f>
        <v>*</v>
      </c>
      <c r="K937" s="97" t="str">
        <f>IF(SP_SUL!AD940="","*",SP_SUL!AD940)</f>
        <v>*</v>
      </c>
    </row>
    <row r="938" spans="2:11">
      <c r="B938" s="94" t="str">
        <f>IF(SP_SUL!Y941="","*",SP_SUL!Y941)</f>
        <v>*</v>
      </c>
      <c r="C938" s="95" t="str">
        <f>IF(SP_SUL!B941="","*",SP_SUL!B941)</f>
        <v>*</v>
      </c>
      <c r="D938" s="94" t="str">
        <f>IF(SP_SUL!D941="","*",SP_SUL!D941)</f>
        <v>*</v>
      </c>
      <c r="E938" s="94" t="str">
        <f>IF(SP_SUL!H941="","*",SP_SUL!H941)</f>
        <v>*</v>
      </c>
      <c r="F938" s="100" t="str">
        <f>IF(SP_SUL!M941="","*",SP_SUL!M941)</f>
        <v>-</v>
      </c>
      <c r="G938" s="95" t="str">
        <f>IF(SP_SUL!I941="","*",SP_SUL!I941)</f>
        <v>*</v>
      </c>
      <c r="H938" s="95" t="str">
        <f>IF(SP_SUL!AB941="","*",SP_SUL!AB941)</f>
        <v>*</v>
      </c>
      <c r="I938" s="95" t="str">
        <f>IF(SP_SUL!AC941="","*",SP_SUL!AC941)</f>
        <v>*</v>
      </c>
      <c r="J938" s="96" t="str">
        <f>IF(SP_SUL!AA941="","*",SP_SUL!AA941)</f>
        <v>*</v>
      </c>
      <c r="K938" s="97" t="str">
        <f>IF(SP_SUL!AD941="","*",SP_SUL!AD941)</f>
        <v>*</v>
      </c>
    </row>
    <row r="939" spans="2:11">
      <c r="B939" s="94" t="str">
        <f>IF(SP_SUL!Y942="","*",SP_SUL!Y942)</f>
        <v>*</v>
      </c>
      <c r="C939" s="95" t="str">
        <f>IF(SP_SUL!B942="","*",SP_SUL!B942)</f>
        <v>*</v>
      </c>
      <c r="D939" s="94" t="str">
        <f>IF(SP_SUL!D942="","*",SP_SUL!D942)</f>
        <v>*</v>
      </c>
      <c r="E939" s="94" t="str">
        <f>IF(SP_SUL!H942="","*",SP_SUL!H942)</f>
        <v>*</v>
      </c>
      <c r="F939" s="100" t="str">
        <f>IF(SP_SUL!M942="","*",SP_SUL!M942)</f>
        <v>-</v>
      </c>
      <c r="G939" s="95" t="str">
        <f>IF(SP_SUL!I942="","*",SP_SUL!I942)</f>
        <v>*</v>
      </c>
      <c r="H939" s="95" t="str">
        <f>IF(SP_SUL!AB942="","*",SP_SUL!AB942)</f>
        <v>*</v>
      </c>
      <c r="I939" s="95" t="str">
        <f>IF(SP_SUL!AC942="","*",SP_SUL!AC942)</f>
        <v>*</v>
      </c>
      <c r="J939" s="96" t="str">
        <f>IF(SP_SUL!AA942="","*",SP_SUL!AA942)</f>
        <v>*</v>
      </c>
      <c r="K939" s="97" t="str">
        <f>IF(SP_SUL!AD942="","*",SP_SUL!AD942)</f>
        <v>*</v>
      </c>
    </row>
    <row r="940" spans="2:11">
      <c r="B940" s="94" t="str">
        <f>IF(SP_SUL!Y943="","*",SP_SUL!Y943)</f>
        <v>*</v>
      </c>
      <c r="C940" s="95" t="str">
        <f>IF(SP_SUL!B943="","*",SP_SUL!B943)</f>
        <v>*</v>
      </c>
      <c r="D940" s="94" t="str">
        <f>IF(SP_SUL!D943="","*",SP_SUL!D943)</f>
        <v>*</v>
      </c>
      <c r="E940" s="94" t="str">
        <f>IF(SP_SUL!H943="","*",SP_SUL!H943)</f>
        <v>*</v>
      </c>
      <c r="F940" s="100" t="str">
        <f>IF(SP_SUL!M943="","*",SP_SUL!M943)</f>
        <v>-</v>
      </c>
      <c r="G940" s="95" t="str">
        <f>IF(SP_SUL!I943="","*",SP_SUL!I943)</f>
        <v>*</v>
      </c>
      <c r="H940" s="95" t="str">
        <f>IF(SP_SUL!AB943="","*",SP_SUL!AB943)</f>
        <v>*</v>
      </c>
      <c r="I940" s="95" t="str">
        <f>IF(SP_SUL!AC943="","*",SP_SUL!AC943)</f>
        <v>*</v>
      </c>
      <c r="J940" s="96" t="str">
        <f>IF(SP_SUL!AA943="","*",SP_SUL!AA943)</f>
        <v>*</v>
      </c>
      <c r="K940" s="97" t="str">
        <f>IF(SP_SUL!AD943="","*",SP_SUL!AD943)</f>
        <v>*</v>
      </c>
    </row>
    <row r="941" spans="2:11">
      <c r="B941" s="94" t="str">
        <f>IF(SP_SUL!Y944="","*",SP_SUL!Y944)</f>
        <v>*</v>
      </c>
      <c r="C941" s="95" t="str">
        <f>IF(SP_SUL!B944="","*",SP_SUL!B944)</f>
        <v>*</v>
      </c>
      <c r="D941" s="94" t="str">
        <f>IF(SP_SUL!D944="","*",SP_SUL!D944)</f>
        <v>*</v>
      </c>
      <c r="E941" s="94" t="str">
        <f>IF(SP_SUL!H944="","*",SP_SUL!H944)</f>
        <v>*</v>
      </c>
      <c r="F941" s="100" t="str">
        <f>IF(SP_SUL!M944="","*",SP_SUL!M944)</f>
        <v>-</v>
      </c>
      <c r="G941" s="95" t="str">
        <f>IF(SP_SUL!I944="","*",SP_SUL!I944)</f>
        <v>*</v>
      </c>
      <c r="H941" s="95" t="str">
        <f>IF(SP_SUL!AB944="","*",SP_SUL!AB944)</f>
        <v>*</v>
      </c>
      <c r="I941" s="95" t="str">
        <f>IF(SP_SUL!AC944="","*",SP_SUL!AC944)</f>
        <v>*</v>
      </c>
      <c r="J941" s="96" t="str">
        <f>IF(SP_SUL!AA944="","*",SP_SUL!AA944)</f>
        <v>*</v>
      </c>
      <c r="K941" s="97" t="str">
        <f>IF(SP_SUL!AD944="","*",SP_SUL!AD944)</f>
        <v>*</v>
      </c>
    </row>
    <row r="942" spans="2:11">
      <c r="B942" s="94" t="str">
        <f>IF(SP_SUL!Y945="","*",SP_SUL!Y945)</f>
        <v>*</v>
      </c>
      <c r="C942" s="95" t="str">
        <f>IF(SP_SUL!B945="","*",SP_SUL!B945)</f>
        <v>*</v>
      </c>
      <c r="D942" s="94" t="str">
        <f>IF(SP_SUL!D945="","*",SP_SUL!D945)</f>
        <v>*</v>
      </c>
      <c r="E942" s="94" t="str">
        <f>IF(SP_SUL!H945="","*",SP_SUL!H945)</f>
        <v>*</v>
      </c>
      <c r="F942" s="100" t="str">
        <f>IF(SP_SUL!M945="","*",SP_SUL!M945)</f>
        <v>-</v>
      </c>
      <c r="G942" s="95" t="str">
        <f>IF(SP_SUL!I945="","*",SP_SUL!I945)</f>
        <v>*</v>
      </c>
      <c r="H942" s="95" t="str">
        <f>IF(SP_SUL!AB945="","*",SP_SUL!AB945)</f>
        <v>*</v>
      </c>
      <c r="I942" s="95" t="str">
        <f>IF(SP_SUL!AC945="","*",SP_SUL!AC945)</f>
        <v>*</v>
      </c>
      <c r="J942" s="96" t="str">
        <f>IF(SP_SUL!AA945="","*",SP_SUL!AA945)</f>
        <v>*</v>
      </c>
      <c r="K942" s="97" t="str">
        <f>IF(SP_SUL!AD945="","*",SP_SUL!AD945)</f>
        <v>*</v>
      </c>
    </row>
    <row r="943" spans="2:11">
      <c r="B943" s="94" t="str">
        <f>IF(SP_SUL!Y946="","*",SP_SUL!Y946)</f>
        <v>*</v>
      </c>
      <c r="C943" s="95" t="str">
        <f>IF(SP_SUL!B946="","*",SP_SUL!B946)</f>
        <v>*</v>
      </c>
      <c r="D943" s="94" t="str">
        <f>IF(SP_SUL!D946="","*",SP_SUL!D946)</f>
        <v>*</v>
      </c>
      <c r="E943" s="94" t="str">
        <f>IF(SP_SUL!H946="","*",SP_SUL!H946)</f>
        <v>*</v>
      </c>
      <c r="F943" s="100" t="str">
        <f>IF(SP_SUL!M946="","*",SP_SUL!M946)</f>
        <v>-</v>
      </c>
      <c r="G943" s="95" t="str">
        <f>IF(SP_SUL!I946="","*",SP_SUL!I946)</f>
        <v>*</v>
      </c>
      <c r="H943" s="95" t="str">
        <f>IF(SP_SUL!AB946="","*",SP_SUL!AB946)</f>
        <v>*</v>
      </c>
      <c r="I943" s="95" t="str">
        <f>IF(SP_SUL!AC946="","*",SP_SUL!AC946)</f>
        <v>*</v>
      </c>
      <c r="J943" s="96" t="str">
        <f>IF(SP_SUL!AA946="","*",SP_SUL!AA946)</f>
        <v>*</v>
      </c>
      <c r="K943" s="97" t="str">
        <f>IF(SP_SUL!AD946="","*",SP_SUL!AD946)</f>
        <v>*</v>
      </c>
    </row>
    <row r="944" spans="2:11">
      <c r="B944" s="94" t="str">
        <f>IF(SP_SUL!Y947="","*",SP_SUL!Y947)</f>
        <v>*</v>
      </c>
      <c r="C944" s="95" t="str">
        <f>IF(SP_SUL!B947="","*",SP_SUL!B947)</f>
        <v>*</v>
      </c>
      <c r="D944" s="94" t="str">
        <f>IF(SP_SUL!D947="","*",SP_SUL!D947)</f>
        <v>*</v>
      </c>
      <c r="E944" s="94" t="str">
        <f>IF(SP_SUL!H947="","*",SP_SUL!H947)</f>
        <v>*</v>
      </c>
      <c r="F944" s="100" t="str">
        <f>IF(SP_SUL!M947="","*",SP_SUL!M947)</f>
        <v>-</v>
      </c>
      <c r="G944" s="95" t="str">
        <f>IF(SP_SUL!I947="","*",SP_SUL!I947)</f>
        <v>*</v>
      </c>
      <c r="H944" s="95" t="str">
        <f>IF(SP_SUL!AB947="","*",SP_SUL!AB947)</f>
        <v>*</v>
      </c>
      <c r="I944" s="95" t="str">
        <f>IF(SP_SUL!AC947="","*",SP_SUL!AC947)</f>
        <v>*</v>
      </c>
      <c r="J944" s="96" t="str">
        <f>IF(SP_SUL!AA947="","*",SP_SUL!AA947)</f>
        <v>*</v>
      </c>
      <c r="K944" s="97" t="str">
        <f>IF(SP_SUL!AD947="","*",SP_SUL!AD947)</f>
        <v>*</v>
      </c>
    </row>
    <row r="945" spans="2:11">
      <c r="B945" s="94" t="str">
        <f>IF(SP_SUL!Y948="","*",SP_SUL!Y948)</f>
        <v>*</v>
      </c>
      <c r="C945" s="95" t="str">
        <f>IF(SP_SUL!B948="","*",SP_SUL!B948)</f>
        <v>*</v>
      </c>
      <c r="D945" s="94" t="str">
        <f>IF(SP_SUL!D948="","*",SP_SUL!D948)</f>
        <v>*</v>
      </c>
      <c r="E945" s="94" t="str">
        <f>IF(SP_SUL!H948="","*",SP_SUL!H948)</f>
        <v>*</v>
      </c>
      <c r="F945" s="100" t="str">
        <f>IF(SP_SUL!M948="","*",SP_SUL!M948)</f>
        <v>-</v>
      </c>
      <c r="G945" s="95" t="str">
        <f>IF(SP_SUL!I948="","*",SP_SUL!I948)</f>
        <v>*</v>
      </c>
      <c r="H945" s="95" t="str">
        <f>IF(SP_SUL!AB948="","*",SP_SUL!AB948)</f>
        <v>*</v>
      </c>
      <c r="I945" s="95" t="str">
        <f>IF(SP_SUL!AC948="","*",SP_SUL!AC948)</f>
        <v>*</v>
      </c>
      <c r="J945" s="96" t="str">
        <f>IF(SP_SUL!AA948="","*",SP_SUL!AA948)</f>
        <v>*</v>
      </c>
      <c r="K945" s="97" t="str">
        <f>IF(SP_SUL!AD948="","*",SP_SUL!AD948)</f>
        <v>*</v>
      </c>
    </row>
    <row r="946" spans="2:11">
      <c r="B946" s="94" t="str">
        <f>IF(SP_SUL!Y949="","*",SP_SUL!Y949)</f>
        <v>*</v>
      </c>
      <c r="C946" s="95" t="str">
        <f>IF(SP_SUL!B949="","*",SP_SUL!B949)</f>
        <v>*</v>
      </c>
      <c r="D946" s="94" t="str">
        <f>IF(SP_SUL!D949="","*",SP_SUL!D949)</f>
        <v>*</v>
      </c>
      <c r="E946" s="94" t="str">
        <f>IF(SP_SUL!H949="","*",SP_SUL!H949)</f>
        <v>*</v>
      </c>
      <c r="F946" s="100" t="str">
        <f>IF(SP_SUL!M949="","*",SP_SUL!M949)</f>
        <v>-</v>
      </c>
      <c r="G946" s="95" t="str">
        <f>IF(SP_SUL!I949="","*",SP_SUL!I949)</f>
        <v>*</v>
      </c>
      <c r="H946" s="95" t="str">
        <f>IF(SP_SUL!AB949="","*",SP_SUL!AB949)</f>
        <v>*</v>
      </c>
      <c r="I946" s="95" t="str">
        <f>IF(SP_SUL!AC949="","*",SP_SUL!AC949)</f>
        <v>*</v>
      </c>
      <c r="J946" s="96" t="str">
        <f>IF(SP_SUL!AA949="","*",SP_SUL!AA949)</f>
        <v>*</v>
      </c>
      <c r="K946" s="97" t="str">
        <f>IF(SP_SUL!AD949="","*",SP_SUL!AD949)</f>
        <v>*</v>
      </c>
    </row>
    <row r="947" spans="2:11">
      <c r="B947" s="94" t="str">
        <f>IF(SP_SUL!Y950="","*",SP_SUL!Y950)</f>
        <v>*</v>
      </c>
      <c r="C947" s="95" t="str">
        <f>IF(SP_SUL!B950="","*",SP_SUL!B950)</f>
        <v>*</v>
      </c>
      <c r="D947" s="94" t="str">
        <f>IF(SP_SUL!D950="","*",SP_SUL!D950)</f>
        <v>*</v>
      </c>
      <c r="E947" s="94" t="str">
        <f>IF(SP_SUL!H950="","*",SP_SUL!H950)</f>
        <v>*</v>
      </c>
      <c r="F947" s="100" t="str">
        <f>IF(SP_SUL!M950="","*",SP_SUL!M950)</f>
        <v>-</v>
      </c>
      <c r="G947" s="95" t="str">
        <f>IF(SP_SUL!I950="","*",SP_SUL!I950)</f>
        <v>*</v>
      </c>
      <c r="H947" s="95" t="str">
        <f>IF(SP_SUL!AB950="","*",SP_SUL!AB950)</f>
        <v>*</v>
      </c>
      <c r="I947" s="95" t="str">
        <f>IF(SP_SUL!AC950="","*",SP_SUL!AC950)</f>
        <v>*</v>
      </c>
      <c r="J947" s="96" t="str">
        <f>IF(SP_SUL!AA950="","*",SP_SUL!AA950)</f>
        <v>*</v>
      </c>
      <c r="K947" s="97" t="str">
        <f>IF(SP_SUL!AD950="","*",SP_SUL!AD950)</f>
        <v>*</v>
      </c>
    </row>
    <row r="948" spans="2:11">
      <c r="B948" s="94" t="str">
        <f>IF(SP_SUL!Y951="","*",SP_SUL!Y951)</f>
        <v>*</v>
      </c>
      <c r="C948" s="95" t="str">
        <f>IF(SP_SUL!B951="","*",SP_SUL!B951)</f>
        <v>*</v>
      </c>
      <c r="D948" s="94" t="str">
        <f>IF(SP_SUL!D951="","*",SP_SUL!D951)</f>
        <v>*</v>
      </c>
      <c r="E948" s="94" t="str">
        <f>IF(SP_SUL!H951="","*",SP_SUL!H951)</f>
        <v>*</v>
      </c>
      <c r="F948" s="100" t="str">
        <f>IF(SP_SUL!M951="","*",SP_SUL!M951)</f>
        <v>-</v>
      </c>
      <c r="G948" s="95" t="str">
        <f>IF(SP_SUL!I951="","*",SP_SUL!I951)</f>
        <v>*</v>
      </c>
      <c r="H948" s="95" t="str">
        <f>IF(SP_SUL!AB951="","*",SP_SUL!AB951)</f>
        <v>*</v>
      </c>
      <c r="I948" s="95" t="str">
        <f>IF(SP_SUL!AC951="","*",SP_SUL!AC951)</f>
        <v>*</v>
      </c>
      <c r="J948" s="96" t="str">
        <f>IF(SP_SUL!AA951="","*",SP_SUL!AA951)</f>
        <v>*</v>
      </c>
      <c r="K948" s="97" t="str">
        <f>IF(SP_SUL!AD951="","*",SP_SUL!AD951)</f>
        <v>*</v>
      </c>
    </row>
    <row r="949" spans="2:11">
      <c r="B949" s="94" t="str">
        <f>IF(SP_SUL!Y952="","*",SP_SUL!Y952)</f>
        <v>*</v>
      </c>
      <c r="C949" s="95" t="str">
        <f>IF(SP_SUL!B952="","*",SP_SUL!B952)</f>
        <v>*</v>
      </c>
      <c r="D949" s="94" t="str">
        <f>IF(SP_SUL!D952="","*",SP_SUL!D952)</f>
        <v>*</v>
      </c>
      <c r="E949" s="94" t="str">
        <f>IF(SP_SUL!H952="","*",SP_SUL!H952)</f>
        <v>*</v>
      </c>
      <c r="F949" s="100" t="str">
        <f>IF(SP_SUL!M952="","*",SP_SUL!M952)</f>
        <v>-</v>
      </c>
      <c r="G949" s="95" t="str">
        <f>IF(SP_SUL!I952="","*",SP_SUL!I952)</f>
        <v>*</v>
      </c>
      <c r="H949" s="95" t="str">
        <f>IF(SP_SUL!AB952="","*",SP_SUL!AB952)</f>
        <v>*</v>
      </c>
      <c r="I949" s="95" t="str">
        <f>IF(SP_SUL!AC952="","*",SP_SUL!AC952)</f>
        <v>*</v>
      </c>
      <c r="J949" s="96" t="str">
        <f>IF(SP_SUL!AA952="","*",SP_SUL!AA952)</f>
        <v>*</v>
      </c>
      <c r="K949" s="97" t="str">
        <f>IF(SP_SUL!AD952="","*",SP_SUL!AD952)</f>
        <v>*</v>
      </c>
    </row>
    <row r="950" spans="2:11">
      <c r="B950" s="94" t="str">
        <f>IF(SP_SUL!Y953="","*",SP_SUL!Y953)</f>
        <v>*</v>
      </c>
      <c r="C950" s="95" t="str">
        <f>IF(SP_SUL!B953="","*",SP_SUL!B953)</f>
        <v>*</v>
      </c>
      <c r="D950" s="94" t="str">
        <f>IF(SP_SUL!D953="","*",SP_SUL!D953)</f>
        <v>*</v>
      </c>
      <c r="E950" s="94" t="str">
        <f>IF(SP_SUL!H953="","*",SP_SUL!H953)</f>
        <v>*</v>
      </c>
      <c r="F950" s="100" t="str">
        <f>IF(SP_SUL!M953="","*",SP_SUL!M953)</f>
        <v>-</v>
      </c>
      <c r="G950" s="95" t="str">
        <f>IF(SP_SUL!I953="","*",SP_SUL!I953)</f>
        <v>*</v>
      </c>
      <c r="H950" s="95" t="str">
        <f>IF(SP_SUL!AB953="","*",SP_SUL!AB953)</f>
        <v>*</v>
      </c>
      <c r="I950" s="95" t="str">
        <f>IF(SP_SUL!AC953="","*",SP_SUL!AC953)</f>
        <v>*</v>
      </c>
      <c r="J950" s="96" t="str">
        <f>IF(SP_SUL!AA953="","*",SP_SUL!AA953)</f>
        <v>*</v>
      </c>
      <c r="K950" s="97" t="str">
        <f>IF(SP_SUL!AD953="","*",SP_SUL!AD953)</f>
        <v>*</v>
      </c>
    </row>
    <row r="951" spans="2:11">
      <c r="B951" s="94" t="str">
        <f>IF(SP_SUL!Y954="","*",SP_SUL!Y954)</f>
        <v>*</v>
      </c>
      <c r="C951" s="95" t="str">
        <f>IF(SP_SUL!B954="","*",SP_SUL!B954)</f>
        <v>*</v>
      </c>
      <c r="D951" s="94" t="str">
        <f>IF(SP_SUL!D954="","*",SP_SUL!D954)</f>
        <v>*</v>
      </c>
      <c r="E951" s="94" t="str">
        <f>IF(SP_SUL!H954="","*",SP_SUL!H954)</f>
        <v>*</v>
      </c>
      <c r="F951" s="100" t="str">
        <f>IF(SP_SUL!M954="","*",SP_SUL!M954)</f>
        <v>-</v>
      </c>
      <c r="G951" s="95" t="str">
        <f>IF(SP_SUL!I954="","*",SP_SUL!I954)</f>
        <v>*</v>
      </c>
      <c r="H951" s="95" t="str">
        <f>IF(SP_SUL!AB954="","*",SP_SUL!AB954)</f>
        <v>*</v>
      </c>
      <c r="I951" s="95" t="str">
        <f>IF(SP_SUL!AC954="","*",SP_SUL!AC954)</f>
        <v>*</v>
      </c>
      <c r="J951" s="96" t="str">
        <f>IF(SP_SUL!AA954="","*",SP_SUL!AA954)</f>
        <v>*</v>
      </c>
      <c r="K951" s="97" t="str">
        <f>IF(SP_SUL!AD954="","*",SP_SUL!AD954)</f>
        <v>*</v>
      </c>
    </row>
    <row r="952" spans="2:11">
      <c r="B952" s="94" t="str">
        <f>IF(SP_SUL!Y955="","*",SP_SUL!Y955)</f>
        <v>*</v>
      </c>
      <c r="C952" s="95" t="str">
        <f>IF(SP_SUL!B955="","*",SP_SUL!B955)</f>
        <v>*</v>
      </c>
      <c r="D952" s="94" t="str">
        <f>IF(SP_SUL!D955="","*",SP_SUL!D955)</f>
        <v>*</v>
      </c>
      <c r="E952" s="94" t="str">
        <f>IF(SP_SUL!H955="","*",SP_SUL!H955)</f>
        <v>*</v>
      </c>
      <c r="F952" s="100" t="str">
        <f>IF(SP_SUL!M955="","*",SP_SUL!M955)</f>
        <v>-</v>
      </c>
      <c r="G952" s="95" t="str">
        <f>IF(SP_SUL!I955="","*",SP_SUL!I955)</f>
        <v>*</v>
      </c>
      <c r="H952" s="95" t="str">
        <f>IF(SP_SUL!AB955="","*",SP_SUL!AB955)</f>
        <v>*</v>
      </c>
      <c r="I952" s="95" t="str">
        <f>IF(SP_SUL!AC955="","*",SP_SUL!AC955)</f>
        <v>*</v>
      </c>
      <c r="J952" s="96" t="str">
        <f>IF(SP_SUL!AA955="","*",SP_SUL!AA955)</f>
        <v>*</v>
      </c>
      <c r="K952" s="97" t="str">
        <f>IF(SP_SUL!AD955="","*",SP_SUL!AD955)</f>
        <v>*</v>
      </c>
    </row>
    <row r="953" spans="2:11">
      <c r="B953" s="94" t="str">
        <f>IF(SP_SUL!Y956="","*",SP_SUL!Y956)</f>
        <v>*</v>
      </c>
      <c r="C953" s="95" t="str">
        <f>IF(SP_SUL!B956="","*",SP_SUL!B956)</f>
        <v>*</v>
      </c>
      <c r="D953" s="94" t="str">
        <f>IF(SP_SUL!D956="","*",SP_SUL!D956)</f>
        <v>*</v>
      </c>
      <c r="E953" s="94" t="str">
        <f>IF(SP_SUL!H956="","*",SP_SUL!H956)</f>
        <v>*</v>
      </c>
      <c r="F953" s="100" t="str">
        <f>IF(SP_SUL!M956="","*",SP_SUL!M956)</f>
        <v>-</v>
      </c>
      <c r="G953" s="95" t="str">
        <f>IF(SP_SUL!I956="","*",SP_SUL!I956)</f>
        <v>*</v>
      </c>
      <c r="H953" s="95" t="str">
        <f>IF(SP_SUL!AB956="","*",SP_SUL!AB956)</f>
        <v>*</v>
      </c>
      <c r="I953" s="95" t="str">
        <f>IF(SP_SUL!AC956="","*",SP_SUL!AC956)</f>
        <v>*</v>
      </c>
      <c r="J953" s="96" t="str">
        <f>IF(SP_SUL!AA956="","*",SP_SUL!AA956)</f>
        <v>*</v>
      </c>
      <c r="K953" s="97" t="str">
        <f>IF(SP_SUL!AD956="","*",SP_SUL!AD956)</f>
        <v>*</v>
      </c>
    </row>
    <row r="954" spans="2:11">
      <c r="B954" s="94" t="str">
        <f>IF(SP_SUL!Y957="","*",SP_SUL!Y957)</f>
        <v>*</v>
      </c>
      <c r="C954" s="95" t="str">
        <f>IF(SP_SUL!B957="","*",SP_SUL!B957)</f>
        <v>*</v>
      </c>
      <c r="D954" s="94" t="str">
        <f>IF(SP_SUL!D957="","*",SP_SUL!D957)</f>
        <v>*</v>
      </c>
      <c r="E954" s="94" t="str">
        <f>IF(SP_SUL!H957="","*",SP_SUL!H957)</f>
        <v>*</v>
      </c>
      <c r="F954" s="100" t="str">
        <f>IF(SP_SUL!M957="","*",SP_SUL!M957)</f>
        <v>-</v>
      </c>
      <c r="G954" s="95" t="str">
        <f>IF(SP_SUL!I957="","*",SP_SUL!I957)</f>
        <v>*</v>
      </c>
      <c r="H954" s="95" t="str">
        <f>IF(SP_SUL!AB957="","*",SP_SUL!AB957)</f>
        <v>*</v>
      </c>
      <c r="I954" s="95" t="str">
        <f>IF(SP_SUL!AC957="","*",SP_SUL!AC957)</f>
        <v>*</v>
      </c>
      <c r="J954" s="96" t="str">
        <f>IF(SP_SUL!AA957="","*",SP_SUL!AA957)</f>
        <v>*</v>
      </c>
      <c r="K954" s="97" t="str">
        <f>IF(SP_SUL!AD957="","*",SP_SUL!AD957)</f>
        <v>*</v>
      </c>
    </row>
    <row r="955" spans="2:11">
      <c r="B955" s="94" t="str">
        <f>IF(SP_SUL!Y958="","*",SP_SUL!Y958)</f>
        <v>*</v>
      </c>
      <c r="C955" s="95" t="str">
        <f>IF(SP_SUL!B958="","*",SP_SUL!B958)</f>
        <v>*</v>
      </c>
      <c r="D955" s="94" t="str">
        <f>IF(SP_SUL!D958="","*",SP_SUL!D958)</f>
        <v>*</v>
      </c>
      <c r="E955" s="94" t="str">
        <f>IF(SP_SUL!H958="","*",SP_SUL!H958)</f>
        <v>*</v>
      </c>
      <c r="F955" s="100" t="str">
        <f>IF(SP_SUL!M958="","*",SP_SUL!M958)</f>
        <v>-</v>
      </c>
      <c r="G955" s="95" t="str">
        <f>IF(SP_SUL!I958="","*",SP_SUL!I958)</f>
        <v>*</v>
      </c>
      <c r="H955" s="95" t="str">
        <f>IF(SP_SUL!AB958="","*",SP_SUL!AB958)</f>
        <v>*</v>
      </c>
      <c r="I955" s="95" t="str">
        <f>IF(SP_SUL!AC958="","*",SP_SUL!AC958)</f>
        <v>*</v>
      </c>
      <c r="J955" s="96" t="str">
        <f>IF(SP_SUL!AA958="","*",SP_SUL!AA958)</f>
        <v>*</v>
      </c>
      <c r="K955" s="97" t="str">
        <f>IF(SP_SUL!AD958="","*",SP_SUL!AD958)</f>
        <v>*</v>
      </c>
    </row>
    <row r="956" spans="2:11">
      <c r="B956" s="94" t="str">
        <f>IF(SP_SUL!Y959="","*",SP_SUL!Y959)</f>
        <v>*</v>
      </c>
      <c r="C956" s="95" t="str">
        <f>IF(SP_SUL!B959="","*",SP_SUL!B959)</f>
        <v>*</v>
      </c>
      <c r="D956" s="94" t="str">
        <f>IF(SP_SUL!D959="","*",SP_SUL!D959)</f>
        <v>*</v>
      </c>
      <c r="E956" s="94" t="str">
        <f>IF(SP_SUL!H959="","*",SP_SUL!H959)</f>
        <v>*</v>
      </c>
      <c r="F956" s="100" t="str">
        <f>IF(SP_SUL!M959="","*",SP_SUL!M959)</f>
        <v>-</v>
      </c>
      <c r="G956" s="95" t="str">
        <f>IF(SP_SUL!I959="","*",SP_SUL!I959)</f>
        <v>*</v>
      </c>
      <c r="H956" s="95" t="str">
        <f>IF(SP_SUL!AB959="","*",SP_SUL!AB959)</f>
        <v>*</v>
      </c>
      <c r="I956" s="95" t="str">
        <f>IF(SP_SUL!AC959="","*",SP_SUL!AC959)</f>
        <v>*</v>
      </c>
      <c r="J956" s="96" t="str">
        <f>IF(SP_SUL!AA959="","*",SP_SUL!AA959)</f>
        <v>*</v>
      </c>
      <c r="K956" s="97" t="str">
        <f>IF(SP_SUL!AD959="","*",SP_SUL!AD959)</f>
        <v>*</v>
      </c>
    </row>
    <row r="957" spans="2:11">
      <c r="B957" s="94" t="str">
        <f>IF(SP_SUL!Y960="","*",SP_SUL!Y960)</f>
        <v>*</v>
      </c>
      <c r="C957" s="95" t="str">
        <f>IF(SP_SUL!B960="","*",SP_SUL!B960)</f>
        <v>*</v>
      </c>
      <c r="D957" s="94" t="str">
        <f>IF(SP_SUL!D960="","*",SP_SUL!D960)</f>
        <v>*</v>
      </c>
      <c r="E957" s="94" t="str">
        <f>IF(SP_SUL!H960="","*",SP_SUL!H960)</f>
        <v>*</v>
      </c>
      <c r="F957" s="100" t="str">
        <f>IF(SP_SUL!M960="","*",SP_SUL!M960)</f>
        <v>-</v>
      </c>
      <c r="G957" s="95" t="str">
        <f>IF(SP_SUL!I960="","*",SP_SUL!I960)</f>
        <v>*</v>
      </c>
      <c r="H957" s="95" t="str">
        <f>IF(SP_SUL!AB960="","*",SP_SUL!AB960)</f>
        <v>*</v>
      </c>
      <c r="I957" s="95" t="str">
        <f>IF(SP_SUL!AC960="","*",SP_SUL!AC960)</f>
        <v>*</v>
      </c>
      <c r="J957" s="96" t="str">
        <f>IF(SP_SUL!AA960="","*",SP_SUL!AA960)</f>
        <v>*</v>
      </c>
      <c r="K957" s="97" t="str">
        <f>IF(SP_SUL!AD960="","*",SP_SUL!AD960)</f>
        <v>*</v>
      </c>
    </row>
    <row r="958" spans="2:11">
      <c r="B958" s="94" t="str">
        <f>IF(SP_SUL!Y961="","*",SP_SUL!Y961)</f>
        <v>*</v>
      </c>
      <c r="C958" s="95" t="str">
        <f>IF(SP_SUL!B961="","*",SP_SUL!B961)</f>
        <v>*</v>
      </c>
      <c r="D958" s="94" t="str">
        <f>IF(SP_SUL!D961="","*",SP_SUL!D961)</f>
        <v>*</v>
      </c>
      <c r="E958" s="94" t="str">
        <f>IF(SP_SUL!H961="","*",SP_SUL!H961)</f>
        <v>*</v>
      </c>
      <c r="F958" s="100" t="str">
        <f>IF(SP_SUL!M961="","*",SP_SUL!M961)</f>
        <v>-</v>
      </c>
      <c r="G958" s="95" t="str">
        <f>IF(SP_SUL!I961="","*",SP_SUL!I961)</f>
        <v>*</v>
      </c>
      <c r="H958" s="95" t="str">
        <f>IF(SP_SUL!AB961="","*",SP_SUL!AB961)</f>
        <v>*</v>
      </c>
      <c r="I958" s="95" t="str">
        <f>IF(SP_SUL!AC961="","*",SP_SUL!AC961)</f>
        <v>*</v>
      </c>
      <c r="J958" s="96" t="str">
        <f>IF(SP_SUL!AA961="","*",SP_SUL!AA961)</f>
        <v>*</v>
      </c>
      <c r="K958" s="97" t="str">
        <f>IF(SP_SUL!AD961="","*",SP_SUL!AD961)</f>
        <v>*</v>
      </c>
    </row>
    <row r="959" spans="2:11">
      <c r="B959" s="94" t="str">
        <f>IF(SP_SUL!Y962="","*",SP_SUL!Y962)</f>
        <v>*</v>
      </c>
      <c r="C959" s="95" t="str">
        <f>IF(SP_SUL!B962="","*",SP_SUL!B962)</f>
        <v>*</v>
      </c>
      <c r="D959" s="94" t="str">
        <f>IF(SP_SUL!D962="","*",SP_SUL!D962)</f>
        <v>*</v>
      </c>
      <c r="E959" s="94" t="str">
        <f>IF(SP_SUL!H962="","*",SP_SUL!H962)</f>
        <v>*</v>
      </c>
      <c r="F959" s="100" t="str">
        <f>IF(SP_SUL!M962="","*",SP_SUL!M962)</f>
        <v>-</v>
      </c>
      <c r="G959" s="95" t="str">
        <f>IF(SP_SUL!I962="","*",SP_SUL!I962)</f>
        <v>*</v>
      </c>
      <c r="H959" s="95" t="str">
        <f>IF(SP_SUL!AB962="","*",SP_SUL!AB962)</f>
        <v>*</v>
      </c>
      <c r="I959" s="95" t="str">
        <f>IF(SP_SUL!AC962="","*",SP_SUL!AC962)</f>
        <v>*</v>
      </c>
      <c r="J959" s="96" t="str">
        <f>IF(SP_SUL!AA962="","*",SP_SUL!AA962)</f>
        <v>*</v>
      </c>
      <c r="K959" s="97" t="str">
        <f>IF(SP_SUL!AD962="","*",SP_SUL!AD962)</f>
        <v>*</v>
      </c>
    </row>
    <row r="960" spans="2:11">
      <c r="B960" s="94" t="str">
        <f>IF(SP_SUL!Y963="","*",SP_SUL!Y963)</f>
        <v>*</v>
      </c>
      <c r="C960" s="95" t="str">
        <f>IF(SP_SUL!B963="","*",SP_SUL!B963)</f>
        <v>*</v>
      </c>
      <c r="D960" s="94" t="str">
        <f>IF(SP_SUL!D963="","*",SP_SUL!D963)</f>
        <v>*</v>
      </c>
      <c r="E960" s="94" t="str">
        <f>IF(SP_SUL!H963="","*",SP_SUL!H963)</f>
        <v>*</v>
      </c>
      <c r="F960" s="100" t="str">
        <f>IF(SP_SUL!M963="","*",SP_SUL!M963)</f>
        <v>-</v>
      </c>
      <c r="G960" s="95" t="str">
        <f>IF(SP_SUL!I963="","*",SP_SUL!I963)</f>
        <v>*</v>
      </c>
      <c r="H960" s="95" t="str">
        <f>IF(SP_SUL!AB963="","*",SP_SUL!AB963)</f>
        <v>*</v>
      </c>
      <c r="I960" s="95" t="str">
        <f>IF(SP_SUL!AC963="","*",SP_SUL!AC963)</f>
        <v>*</v>
      </c>
      <c r="J960" s="96" t="str">
        <f>IF(SP_SUL!AA963="","*",SP_SUL!AA963)</f>
        <v>*</v>
      </c>
      <c r="K960" s="97" t="str">
        <f>IF(SP_SUL!AD963="","*",SP_SUL!AD963)</f>
        <v>*</v>
      </c>
    </row>
    <row r="961" spans="2:11">
      <c r="B961" s="94" t="str">
        <f>IF(SP_SUL!Y964="","*",SP_SUL!Y964)</f>
        <v>*</v>
      </c>
      <c r="C961" s="95" t="str">
        <f>IF(SP_SUL!B964="","*",SP_SUL!B964)</f>
        <v>*</v>
      </c>
      <c r="D961" s="94" t="str">
        <f>IF(SP_SUL!D964="","*",SP_SUL!D964)</f>
        <v>*</v>
      </c>
      <c r="E961" s="94" t="str">
        <f>IF(SP_SUL!H964="","*",SP_SUL!H964)</f>
        <v>*</v>
      </c>
      <c r="F961" s="100" t="str">
        <f>IF(SP_SUL!M964="","*",SP_SUL!M964)</f>
        <v>-</v>
      </c>
      <c r="G961" s="95" t="str">
        <f>IF(SP_SUL!I964="","*",SP_SUL!I964)</f>
        <v>*</v>
      </c>
      <c r="H961" s="95" t="str">
        <f>IF(SP_SUL!AB964="","*",SP_SUL!AB964)</f>
        <v>*</v>
      </c>
      <c r="I961" s="95" t="str">
        <f>IF(SP_SUL!AC964="","*",SP_SUL!AC964)</f>
        <v>*</v>
      </c>
      <c r="J961" s="96" t="str">
        <f>IF(SP_SUL!AA964="","*",SP_SUL!AA964)</f>
        <v>*</v>
      </c>
      <c r="K961" s="97" t="str">
        <f>IF(SP_SUL!AD964="","*",SP_SUL!AD964)</f>
        <v>*</v>
      </c>
    </row>
    <row r="962" spans="2:11">
      <c r="B962" s="94" t="str">
        <f>IF(SP_SUL!Y965="","*",SP_SUL!Y965)</f>
        <v>*</v>
      </c>
      <c r="C962" s="95" t="str">
        <f>IF(SP_SUL!B965="","*",SP_SUL!B965)</f>
        <v>*</v>
      </c>
      <c r="D962" s="94" t="str">
        <f>IF(SP_SUL!D965="","*",SP_SUL!D965)</f>
        <v>*</v>
      </c>
      <c r="E962" s="94" t="str">
        <f>IF(SP_SUL!H965="","*",SP_SUL!H965)</f>
        <v>*</v>
      </c>
      <c r="F962" s="100" t="str">
        <f>IF(SP_SUL!M965="","*",SP_SUL!M965)</f>
        <v>-</v>
      </c>
      <c r="G962" s="95" t="str">
        <f>IF(SP_SUL!I965="","*",SP_SUL!I965)</f>
        <v>*</v>
      </c>
      <c r="H962" s="95" t="str">
        <f>IF(SP_SUL!AB965="","*",SP_SUL!AB965)</f>
        <v>*</v>
      </c>
      <c r="I962" s="95" t="str">
        <f>IF(SP_SUL!AC965="","*",SP_SUL!AC965)</f>
        <v>*</v>
      </c>
      <c r="J962" s="96" t="str">
        <f>IF(SP_SUL!AA965="","*",SP_SUL!AA965)</f>
        <v>*</v>
      </c>
      <c r="K962" s="97" t="str">
        <f>IF(SP_SUL!AD965="","*",SP_SUL!AD965)</f>
        <v>*</v>
      </c>
    </row>
    <row r="963" spans="2:11">
      <c r="B963" s="94" t="str">
        <f>IF(SP_SUL!Y966="","*",SP_SUL!Y966)</f>
        <v>*</v>
      </c>
      <c r="C963" s="95" t="str">
        <f>IF(SP_SUL!B966="","*",SP_SUL!B966)</f>
        <v>*</v>
      </c>
      <c r="D963" s="94" t="str">
        <f>IF(SP_SUL!D966="","*",SP_SUL!D966)</f>
        <v>*</v>
      </c>
      <c r="E963" s="94" t="str">
        <f>IF(SP_SUL!H966="","*",SP_SUL!H966)</f>
        <v>*</v>
      </c>
      <c r="F963" s="100" t="str">
        <f>IF(SP_SUL!M966="","*",SP_SUL!M966)</f>
        <v>-</v>
      </c>
      <c r="G963" s="95" t="str">
        <f>IF(SP_SUL!I966="","*",SP_SUL!I966)</f>
        <v>*</v>
      </c>
      <c r="H963" s="95" t="str">
        <f>IF(SP_SUL!AB966="","*",SP_SUL!AB966)</f>
        <v>*</v>
      </c>
      <c r="I963" s="95" t="str">
        <f>IF(SP_SUL!AC966="","*",SP_SUL!AC966)</f>
        <v>*</v>
      </c>
      <c r="J963" s="96" t="str">
        <f>IF(SP_SUL!AA966="","*",SP_SUL!AA966)</f>
        <v>*</v>
      </c>
      <c r="K963" s="97" t="str">
        <f>IF(SP_SUL!AD966="","*",SP_SUL!AD966)</f>
        <v>*</v>
      </c>
    </row>
    <row r="964" spans="2:11">
      <c r="B964" s="94" t="str">
        <f>IF(SP_SUL!Y967="","*",SP_SUL!Y967)</f>
        <v>*</v>
      </c>
      <c r="C964" s="95" t="str">
        <f>IF(SP_SUL!B967="","*",SP_SUL!B967)</f>
        <v>*</v>
      </c>
      <c r="D964" s="94" t="str">
        <f>IF(SP_SUL!D967="","*",SP_SUL!D967)</f>
        <v>*</v>
      </c>
      <c r="E964" s="94" t="str">
        <f>IF(SP_SUL!H967="","*",SP_SUL!H967)</f>
        <v>*</v>
      </c>
      <c r="F964" s="100" t="str">
        <f>IF(SP_SUL!M967="","*",SP_SUL!M967)</f>
        <v>-</v>
      </c>
      <c r="G964" s="95" t="str">
        <f>IF(SP_SUL!I967="","*",SP_SUL!I967)</f>
        <v>*</v>
      </c>
      <c r="H964" s="95" t="str">
        <f>IF(SP_SUL!AB967="","*",SP_SUL!AB967)</f>
        <v>*</v>
      </c>
      <c r="I964" s="95" t="str">
        <f>IF(SP_SUL!AC967="","*",SP_SUL!AC967)</f>
        <v>*</v>
      </c>
      <c r="J964" s="96" t="str">
        <f>IF(SP_SUL!AA967="","*",SP_SUL!AA967)</f>
        <v>*</v>
      </c>
      <c r="K964" s="97" t="str">
        <f>IF(SP_SUL!AD967="","*",SP_SUL!AD967)</f>
        <v>*</v>
      </c>
    </row>
    <row r="965" spans="2:11">
      <c r="B965" s="94" t="str">
        <f>IF(SP_SUL!Y968="","*",SP_SUL!Y968)</f>
        <v>*</v>
      </c>
      <c r="C965" s="95" t="str">
        <f>IF(SP_SUL!B968="","*",SP_SUL!B968)</f>
        <v>*</v>
      </c>
      <c r="D965" s="94" t="str">
        <f>IF(SP_SUL!D968="","*",SP_SUL!D968)</f>
        <v>*</v>
      </c>
      <c r="E965" s="94" t="str">
        <f>IF(SP_SUL!H968="","*",SP_SUL!H968)</f>
        <v>*</v>
      </c>
      <c r="F965" s="100" t="str">
        <f>IF(SP_SUL!M968="","*",SP_SUL!M968)</f>
        <v>-</v>
      </c>
      <c r="G965" s="95" t="str">
        <f>IF(SP_SUL!I968="","*",SP_SUL!I968)</f>
        <v>*</v>
      </c>
      <c r="H965" s="95" t="str">
        <f>IF(SP_SUL!AB968="","*",SP_SUL!AB968)</f>
        <v>*</v>
      </c>
      <c r="I965" s="95" t="str">
        <f>IF(SP_SUL!AC968="","*",SP_SUL!AC968)</f>
        <v>*</v>
      </c>
      <c r="J965" s="96" t="str">
        <f>IF(SP_SUL!AA968="","*",SP_SUL!AA968)</f>
        <v>*</v>
      </c>
      <c r="K965" s="97" t="str">
        <f>IF(SP_SUL!AD968="","*",SP_SUL!AD968)</f>
        <v>*</v>
      </c>
    </row>
    <row r="966" spans="2:11">
      <c r="B966" s="94" t="str">
        <f>IF(SP_SUL!Y969="","*",SP_SUL!Y969)</f>
        <v>*</v>
      </c>
      <c r="C966" s="95" t="str">
        <f>IF(SP_SUL!B969="","*",SP_SUL!B969)</f>
        <v>*</v>
      </c>
      <c r="D966" s="94" t="str">
        <f>IF(SP_SUL!D969="","*",SP_SUL!D969)</f>
        <v>*</v>
      </c>
      <c r="E966" s="94" t="str">
        <f>IF(SP_SUL!H969="","*",SP_SUL!H969)</f>
        <v>*</v>
      </c>
      <c r="F966" s="100" t="str">
        <f>IF(SP_SUL!M969="","*",SP_SUL!M969)</f>
        <v>-</v>
      </c>
      <c r="G966" s="95" t="str">
        <f>IF(SP_SUL!I969="","*",SP_SUL!I969)</f>
        <v>*</v>
      </c>
      <c r="H966" s="95" t="str">
        <f>IF(SP_SUL!AB969="","*",SP_SUL!AB969)</f>
        <v>*</v>
      </c>
      <c r="I966" s="95" t="str">
        <f>IF(SP_SUL!AC969="","*",SP_SUL!AC969)</f>
        <v>*</v>
      </c>
      <c r="J966" s="96" t="str">
        <f>IF(SP_SUL!AA969="","*",SP_SUL!AA969)</f>
        <v>*</v>
      </c>
      <c r="K966" s="97" t="str">
        <f>IF(SP_SUL!AD969="","*",SP_SUL!AD969)</f>
        <v>*</v>
      </c>
    </row>
    <row r="967" spans="2:11">
      <c r="B967" s="94" t="str">
        <f>IF(SP_SUL!Y970="","*",SP_SUL!Y970)</f>
        <v>*</v>
      </c>
      <c r="C967" s="95" t="str">
        <f>IF(SP_SUL!B970="","*",SP_SUL!B970)</f>
        <v>*</v>
      </c>
      <c r="D967" s="94" t="str">
        <f>IF(SP_SUL!D970="","*",SP_SUL!D970)</f>
        <v>*</v>
      </c>
      <c r="E967" s="94" t="str">
        <f>IF(SP_SUL!H970="","*",SP_SUL!H970)</f>
        <v>*</v>
      </c>
      <c r="F967" s="100" t="str">
        <f>IF(SP_SUL!M970="","*",SP_SUL!M970)</f>
        <v>-</v>
      </c>
      <c r="G967" s="95" t="str">
        <f>IF(SP_SUL!I970="","*",SP_SUL!I970)</f>
        <v>*</v>
      </c>
      <c r="H967" s="95" t="str">
        <f>IF(SP_SUL!AB970="","*",SP_SUL!AB970)</f>
        <v>*</v>
      </c>
      <c r="I967" s="95" t="str">
        <f>IF(SP_SUL!AC970="","*",SP_SUL!AC970)</f>
        <v>*</v>
      </c>
      <c r="J967" s="96" t="str">
        <f>IF(SP_SUL!AA970="","*",SP_SUL!AA970)</f>
        <v>*</v>
      </c>
      <c r="K967" s="97" t="str">
        <f>IF(SP_SUL!AD970="","*",SP_SUL!AD970)</f>
        <v>*</v>
      </c>
    </row>
    <row r="968" spans="2:11">
      <c r="B968" s="94" t="str">
        <f>IF(SP_SUL!Y971="","*",SP_SUL!Y971)</f>
        <v>*</v>
      </c>
      <c r="C968" s="95" t="str">
        <f>IF(SP_SUL!B971="","*",SP_SUL!B971)</f>
        <v>*</v>
      </c>
      <c r="D968" s="94" t="str">
        <f>IF(SP_SUL!D971="","*",SP_SUL!D971)</f>
        <v>*</v>
      </c>
      <c r="E968" s="94" t="str">
        <f>IF(SP_SUL!H971="","*",SP_SUL!H971)</f>
        <v>*</v>
      </c>
      <c r="F968" s="100" t="str">
        <f>IF(SP_SUL!M971="","*",SP_SUL!M971)</f>
        <v>-</v>
      </c>
      <c r="G968" s="95" t="str">
        <f>IF(SP_SUL!I971="","*",SP_SUL!I971)</f>
        <v>*</v>
      </c>
      <c r="H968" s="95" t="str">
        <f>IF(SP_SUL!AB971="","*",SP_SUL!AB971)</f>
        <v>*</v>
      </c>
      <c r="I968" s="95" t="str">
        <f>IF(SP_SUL!AC971="","*",SP_SUL!AC971)</f>
        <v>*</v>
      </c>
      <c r="J968" s="96" t="str">
        <f>IF(SP_SUL!AA971="","*",SP_SUL!AA971)</f>
        <v>*</v>
      </c>
      <c r="K968" s="97" t="str">
        <f>IF(SP_SUL!AD971="","*",SP_SUL!AD971)</f>
        <v>*</v>
      </c>
    </row>
    <row r="969" spans="2:11">
      <c r="B969" s="94" t="str">
        <f>IF(SP_SUL!Y972="","*",SP_SUL!Y972)</f>
        <v>*</v>
      </c>
      <c r="C969" s="95" t="str">
        <f>IF(SP_SUL!B972="","*",SP_SUL!B972)</f>
        <v>*</v>
      </c>
      <c r="D969" s="94" t="str">
        <f>IF(SP_SUL!D972="","*",SP_SUL!D972)</f>
        <v>*</v>
      </c>
      <c r="E969" s="94" t="str">
        <f>IF(SP_SUL!H972="","*",SP_SUL!H972)</f>
        <v>*</v>
      </c>
      <c r="F969" s="100" t="str">
        <f>IF(SP_SUL!M972="","*",SP_SUL!M972)</f>
        <v>-</v>
      </c>
      <c r="G969" s="95" t="str">
        <f>IF(SP_SUL!I972="","*",SP_SUL!I972)</f>
        <v>*</v>
      </c>
      <c r="H969" s="95" t="str">
        <f>IF(SP_SUL!AB972="","*",SP_SUL!AB972)</f>
        <v>*</v>
      </c>
      <c r="I969" s="95" t="str">
        <f>IF(SP_SUL!AC972="","*",SP_SUL!AC972)</f>
        <v>*</v>
      </c>
      <c r="J969" s="96" t="str">
        <f>IF(SP_SUL!AA972="","*",SP_SUL!AA972)</f>
        <v>*</v>
      </c>
      <c r="K969" s="97" t="str">
        <f>IF(SP_SUL!AD972="","*",SP_SUL!AD972)</f>
        <v>*</v>
      </c>
    </row>
    <row r="970" spans="2:11">
      <c r="B970" s="94" t="str">
        <f>IF(SP_SUL!Y973="","*",SP_SUL!Y973)</f>
        <v>*</v>
      </c>
      <c r="C970" s="95" t="str">
        <f>IF(SP_SUL!B973="","*",SP_SUL!B973)</f>
        <v>*</v>
      </c>
      <c r="D970" s="94" t="str">
        <f>IF(SP_SUL!D973="","*",SP_SUL!D973)</f>
        <v>*</v>
      </c>
      <c r="E970" s="94" t="str">
        <f>IF(SP_SUL!H973="","*",SP_SUL!H973)</f>
        <v>*</v>
      </c>
      <c r="F970" s="100" t="str">
        <f>IF(SP_SUL!M973="","*",SP_SUL!M973)</f>
        <v>-</v>
      </c>
      <c r="G970" s="95" t="str">
        <f>IF(SP_SUL!I973="","*",SP_SUL!I973)</f>
        <v>*</v>
      </c>
      <c r="H970" s="95" t="str">
        <f>IF(SP_SUL!AB973="","*",SP_SUL!AB973)</f>
        <v>*</v>
      </c>
      <c r="I970" s="95" t="str">
        <f>IF(SP_SUL!AC973="","*",SP_SUL!AC973)</f>
        <v>*</v>
      </c>
      <c r="J970" s="96" t="str">
        <f>IF(SP_SUL!AA973="","*",SP_SUL!AA973)</f>
        <v>*</v>
      </c>
      <c r="K970" s="97" t="str">
        <f>IF(SP_SUL!AD973="","*",SP_SUL!AD973)</f>
        <v>*</v>
      </c>
    </row>
    <row r="971" spans="2:11">
      <c r="B971" s="94" t="str">
        <f>IF(SP_SUL!Y974="","*",SP_SUL!Y974)</f>
        <v>*</v>
      </c>
      <c r="C971" s="95" t="str">
        <f>IF(SP_SUL!B974="","*",SP_SUL!B974)</f>
        <v>*</v>
      </c>
      <c r="D971" s="94" t="str">
        <f>IF(SP_SUL!D974="","*",SP_SUL!D974)</f>
        <v>*</v>
      </c>
      <c r="E971" s="94" t="str">
        <f>IF(SP_SUL!H974="","*",SP_SUL!H974)</f>
        <v>*</v>
      </c>
      <c r="F971" s="100" t="str">
        <f>IF(SP_SUL!M974="","*",SP_SUL!M974)</f>
        <v>-</v>
      </c>
      <c r="G971" s="95" t="str">
        <f>IF(SP_SUL!I974="","*",SP_SUL!I974)</f>
        <v>*</v>
      </c>
      <c r="H971" s="95" t="str">
        <f>IF(SP_SUL!AB974="","*",SP_SUL!AB974)</f>
        <v>*</v>
      </c>
      <c r="I971" s="95" t="str">
        <f>IF(SP_SUL!AC974="","*",SP_SUL!AC974)</f>
        <v>*</v>
      </c>
      <c r="J971" s="96" t="str">
        <f>IF(SP_SUL!AA974="","*",SP_SUL!AA974)</f>
        <v>*</v>
      </c>
      <c r="K971" s="97" t="str">
        <f>IF(SP_SUL!AD974="","*",SP_SUL!AD974)</f>
        <v>*</v>
      </c>
    </row>
    <row r="972" spans="2:11">
      <c r="B972" s="94" t="str">
        <f>IF(SP_SUL!Y975="","*",SP_SUL!Y975)</f>
        <v>*</v>
      </c>
      <c r="C972" s="95" t="str">
        <f>IF(SP_SUL!B975="","*",SP_SUL!B975)</f>
        <v>*</v>
      </c>
      <c r="D972" s="94" t="str">
        <f>IF(SP_SUL!D975="","*",SP_SUL!D975)</f>
        <v>*</v>
      </c>
      <c r="E972" s="94" t="str">
        <f>IF(SP_SUL!H975="","*",SP_SUL!H975)</f>
        <v>*</v>
      </c>
      <c r="F972" s="100" t="str">
        <f>IF(SP_SUL!M975="","*",SP_SUL!M975)</f>
        <v>-</v>
      </c>
      <c r="G972" s="95" t="str">
        <f>IF(SP_SUL!I975="","*",SP_SUL!I975)</f>
        <v>*</v>
      </c>
      <c r="H972" s="95" t="str">
        <f>IF(SP_SUL!AB975="","*",SP_SUL!AB975)</f>
        <v>*</v>
      </c>
      <c r="I972" s="95" t="str">
        <f>IF(SP_SUL!AC975="","*",SP_SUL!AC975)</f>
        <v>*</v>
      </c>
      <c r="J972" s="96" t="str">
        <f>IF(SP_SUL!AA975="","*",SP_SUL!AA975)</f>
        <v>*</v>
      </c>
      <c r="K972" s="97" t="str">
        <f>IF(SP_SUL!AD975="","*",SP_SUL!AD975)</f>
        <v>*</v>
      </c>
    </row>
    <row r="973" spans="2:11">
      <c r="B973" s="94" t="str">
        <f>IF(SP_SUL!Y976="","*",SP_SUL!Y976)</f>
        <v>*</v>
      </c>
      <c r="C973" s="95" t="str">
        <f>IF(SP_SUL!B976="","*",SP_SUL!B976)</f>
        <v>*</v>
      </c>
      <c r="D973" s="94" t="str">
        <f>IF(SP_SUL!D976="","*",SP_SUL!D976)</f>
        <v>*</v>
      </c>
      <c r="E973" s="94" t="str">
        <f>IF(SP_SUL!H976="","*",SP_SUL!H976)</f>
        <v>*</v>
      </c>
      <c r="F973" s="100" t="str">
        <f>IF(SP_SUL!M976="","*",SP_SUL!M976)</f>
        <v>-</v>
      </c>
      <c r="G973" s="95" t="str">
        <f>IF(SP_SUL!I976="","*",SP_SUL!I976)</f>
        <v>*</v>
      </c>
      <c r="H973" s="95" t="str">
        <f>IF(SP_SUL!AB976="","*",SP_SUL!AB976)</f>
        <v>*</v>
      </c>
      <c r="I973" s="95" t="str">
        <f>IF(SP_SUL!AC976="","*",SP_SUL!AC976)</f>
        <v>*</v>
      </c>
      <c r="J973" s="96" t="str">
        <f>IF(SP_SUL!AA976="","*",SP_SUL!AA976)</f>
        <v>*</v>
      </c>
      <c r="K973" s="97" t="str">
        <f>IF(SP_SUL!AD976="","*",SP_SUL!AD976)</f>
        <v>*</v>
      </c>
    </row>
    <row r="974" spans="2:11">
      <c r="B974" s="94" t="str">
        <f>IF(SP_SUL!Y977="","*",SP_SUL!Y977)</f>
        <v>*</v>
      </c>
      <c r="C974" s="95" t="str">
        <f>IF(SP_SUL!B977="","*",SP_SUL!B977)</f>
        <v>*</v>
      </c>
      <c r="D974" s="94" t="str">
        <f>IF(SP_SUL!D977="","*",SP_SUL!D977)</f>
        <v>*</v>
      </c>
      <c r="E974" s="94" t="str">
        <f>IF(SP_SUL!H977="","*",SP_SUL!H977)</f>
        <v>*</v>
      </c>
      <c r="F974" s="100" t="str">
        <f>IF(SP_SUL!M977="","*",SP_SUL!M977)</f>
        <v>-</v>
      </c>
      <c r="G974" s="95" t="str">
        <f>IF(SP_SUL!I977="","*",SP_SUL!I977)</f>
        <v>*</v>
      </c>
      <c r="H974" s="95" t="str">
        <f>IF(SP_SUL!AB977="","*",SP_SUL!AB977)</f>
        <v>*</v>
      </c>
      <c r="I974" s="95" t="str">
        <f>IF(SP_SUL!AC977="","*",SP_SUL!AC977)</f>
        <v>*</v>
      </c>
      <c r="J974" s="96" t="str">
        <f>IF(SP_SUL!AA977="","*",SP_SUL!AA977)</f>
        <v>*</v>
      </c>
      <c r="K974" s="97" t="str">
        <f>IF(SP_SUL!AD977="","*",SP_SUL!AD977)</f>
        <v>*</v>
      </c>
    </row>
    <row r="975" spans="2:11">
      <c r="B975" s="94" t="str">
        <f>IF(SP_SUL!Y978="","*",SP_SUL!Y978)</f>
        <v>*</v>
      </c>
      <c r="C975" s="95" t="str">
        <f>IF(SP_SUL!B978="","*",SP_SUL!B978)</f>
        <v>*</v>
      </c>
      <c r="D975" s="94" t="str">
        <f>IF(SP_SUL!D978="","*",SP_SUL!D978)</f>
        <v>*</v>
      </c>
      <c r="E975" s="94" t="str">
        <f>IF(SP_SUL!H978="","*",SP_SUL!H978)</f>
        <v>*</v>
      </c>
      <c r="F975" s="100" t="str">
        <f>IF(SP_SUL!M978="","*",SP_SUL!M978)</f>
        <v>-</v>
      </c>
      <c r="G975" s="95" t="str">
        <f>IF(SP_SUL!I978="","*",SP_SUL!I978)</f>
        <v>*</v>
      </c>
      <c r="H975" s="95" t="str">
        <f>IF(SP_SUL!AB978="","*",SP_SUL!AB978)</f>
        <v>*</v>
      </c>
      <c r="I975" s="95" t="str">
        <f>IF(SP_SUL!AC978="","*",SP_SUL!AC978)</f>
        <v>*</v>
      </c>
      <c r="J975" s="96" t="str">
        <f>IF(SP_SUL!AA978="","*",SP_SUL!AA978)</f>
        <v>*</v>
      </c>
      <c r="K975" s="97" t="str">
        <f>IF(SP_SUL!AD978="","*",SP_SUL!AD978)</f>
        <v>*</v>
      </c>
    </row>
    <row r="976" spans="2:11">
      <c r="B976" s="94" t="str">
        <f>IF(SP_SUL!Y979="","*",SP_SUL!Y979)</f>
        <v>*</v>
      </c>
      <c r="C976" s="95" t="str">
        <f>IF(SP_SUL!B979="","*",SP_SUL!B979)</f>
        <v>*</v>
      </c>
      <c r="D976" s="94" t="str">
        <f>IF(SP_SUL!D979="","*",SP_SUL!D979)</f>
        <v>*</v>
      </c>
      <c r="E976" s="94" t="str">
        <f>IF(SP_SUL!H979="","*",SP_SUL!H979)</f>
        <v>*</v>
      </c>
      <c r="F976" s="100" t="str">
        <f>IF(SP_SUL!M979="","*",SP_SUL!M979)</f>
        <v>-</v>
      </c>
      <c r="G976" s="95" t="str">
        <f>IF(SP_SUL!I979="","*",SP_SUL!I979)</f>
        <v>*</v>
      </c>
      <c r="H976" s="95" t="str">
        <f>IF(SP_SUL!AB979="","*",SP_SUL!AB979)</f>
        <v>*</v>
      </c>
      <c r="I976" s="95" t="str">
        <f>IF(SP_SUL!AC979="","*",SP_SUL!AC979)</f>
        <v>*</v>
      </c>
      <c r="J976" s="96" t="str">
        <f>IF(SP_SUL!AA979="","*",SP_SUL!AA979)</f>
        <v>*</v>
      </c>
      <c r="K976" s="97" t="str">
        <f>IF(SP_SUL!AD979="","*",SP_SUL!AD979)</f>
        <v>*</v>
      </c>
    </row>
    <row r="977" spans="2:11">
      <c r="B977" s="94" t="str">
        <f>IF(SP_SUL!Y980="","*",SP_SUL!Y980)</f>
        <v>*</v>
      </c>
      <c r="C977" s="95" t="str">
        <f>IF(SP_SUL!B980="","*",SP_SUL!B980)</f>
        <v>*</v>
      </c>
      <c r="D977" s="94" t="str">
        <f>IF(SP_SUL!D980="","*",SP_SUL!D980)</f>
        <v>*</v>
      </c>
      <c r="E977" s="94" t="str">
        <f>IF(SP_SUL!H980="","*",SP_SUL!H980)</f>
        <v>*</v>
      </c>
      <c r="F977" s="100" t="str">
        <f>IF(SP_SUL!M980="","*",SP_SUL!M980)</f>
        <v>-</v>
      </c>
      <c r="G977" s="95" t="str">
        <f>IF(SP_SUL!I980="","*",SP_SUL!I980)</f>
        <v>*</v>
      </c>
      <c r="H977" s="95" t="str">
        <f>IF(SP_SUL!AB980="","*",SP_SUL!AB980)</f>
        <v>*</v>
      </c>
      <c r="I977" s="95" t="str">
        <f>IF(SP_SUL!AC980="","*",SP_SUL!AC980)</f>
        <v>*</v>
      </c>
      <c r="J977" s="96" t="str">
        <f>IF(SP_SUL!AA980="","*",SP_SUL!AA980)</f>
        <v>*</v>
      </c>
      <c r="K977" s="97" t="str">
        <f>IF(SP_SUL!AD980="","*",SP_SUL!AD980)</f>
        <v>*</v>
      </c>
    </row>
    <row r="978" spans="2:11">
      <c r="B978" s="94" t="str">
        <f>IF(SP_SUL!Y981="","*",SP_SUL!Y981)</f>
        <v>*</v>
      </c>
      <c r="C978" s="95" t="str">
        <f>IF(SP_SUL!B981="","*",SP_SUL!B981)</f>
        <v>*</v>
      </c>
      <c r="D978" s="94" t="str">
        <f>IF(SP_SUL!D981="","*",SP_SUL!D981)</f>
        <v>*</v>
      </c>
      <c r="E978" s="94" t="str">
        <f>IF(SP_SUL!H981="","*",SP_SUL!H981)</f>
        <v>*</v>
      </c>
      <c r="F978" s="100" t="str">
        <f>IF(SP_SUL!M981="","*",SP_SUL!M981)</f>
        <v>-</v>
      </c>
      <c r="G978" s="95" t="str">
        <f>IF(SP_SUL!I981="","*",SP_SUL!I981)</f>
        <v>*</v>
      </c>
      <c r="H978" s="95" t="str">
        <f>IF(SP_SUL!AB981="","*",SP_SUL!AB981)</f>
        <v>*</v>
      </c>
      <c r="I978" s="95" t="str">
        <f>IF(SP_SUL!AC981="","*",SP_SUL!AC981)</f>
        <v>*</v>
      </c>
      <c r="J978" s="96" t="str">
        <f>IF(SP_SUL!AA981="","*",SP_SUL!AA981)</f>
        <v>*</v>
      </c>
      <c r="K978" s="97" t="str">
        <f>IF(SP_SUL!AD981="","*",SP_SUL!AD981)</f>
        <v>*</v>
      </c>
    </row>
    <row r="979" spans="2:11">
      <c r="B979" s="94" t="str">
        <f>IF(SP_SUL!Y982="","*",SP_SUL!Y982)</f>
        <v>*</v>
      </c>
      <c r="C979" s="95" t="str">
        <f>IF(SP_SUL!B982="","*",SP_SUL!B982)</f>
        <v>*</v>
      </c>
      <c r="D979" s="94" t="str">
        <f>IF(SP_SUL!D982="","*",SP_SUL!D982)</f>
        <v>*</v>
      </c>
      <c r="E979" s="94" t="str">
        <f>IF(SP_SUL!H982="","*",SP_SUL!H982)</f>
        <v>*</v>
      </c>
      <c r="F979" s="100" t="str">
        <f>IF(SP_SUL!M982="","*",SP_SUL!M982)</f>
        <v>-</v>
      </c>
      <c r="G979" s="95" t="str">
        <f>IF(SP_SUL!I982="","*",SP_SUL!I982)</f>
        <v>*</v>
      </c>
      <c r="H979" s="95" t="str">
        <f>IF(SP_SUL!AB982="","*",SP_SUL!AB982)</f>
        <v>*</v>
      </c>
      <c r="I979" s="95" t="str">
        <f>IF(SP_SUL!AC982="","*",SP_SUL!AC982)</f>
        <v>*</v>
      </c>
      <c r="J979" s="96" t="str">
        <f>IF(SP_SUL!AA982="","*",SP_SUL!AA982)</f>
        <v>*</v>
      </c>
      <c r="K979" s="97" t="str">
        <f>IF(SP_SUL!AD982="","*",SP_SUL!AD982)</f>
        <v>*</v>
      </c>
    </row>
    <row r="980" spans="2:11">
      <c r="B980" s="94" t="str">
        <f>IF(SP_SUL!Y983="","*",SP_SUL!Y983)</f>
        <v>*</v>
      </c>
      <c r="C980" s="95" t="str">
        <f>IF(SP_SUL!B983="","*",SP_SUL!B983)</f>
        <v>*</v>
      </c>
      <c r="D980" s="94" t="str">
        <f>IF(SP_SUL!D983="","*",SP_SUL!D983)</f>
        <v>*</v>
      </c>
      <c r="E980" s="94" t="str">
        <f>IF(SP_SUL!H983="","*",SP_SUL!H983)</f>
        <v>*</v>
      </c>
      <c r="F980" s="100" t="str">
        <f>IF(SP_SUL!M983="","*",SP_SUL!M983)</f>
        <v>-</v>
      </c>
      <c r="G980" s="95" t="str">
        <f>IF(SP_SUL!I983="","*",SP_SUL!I983)</f>
        <v>*</v>
      </c>
      <c r="H980" s="95" t="str">
        <f>IF(SP_SUL!AB983="","*",SP_SUL!AB983)</f>
        <v>*</v>
      </c>
      <c r="I980" s="95" t="str">
        <f>IF(SP_SUL!AC983="","*",SP_SUL!AC983)</f>
        <v>*</v>
      </c>
      <c r="J980" s="96" t="str">
        <f>IF(SP_SUL!AA983="","*",SP_SUL!AA983)</f>
        <v>*</v>
      </c>
      <c r="K980" s="97" t="str">
        <f>IF(SP_SUL!AD983="","*",SP_SUL!AD983)</f>
        <v>*</v>
      </c>
    </row>
    <row r="981" spans="2:11">
      <c r="B981" s="94" t="str">
        <f>IF(SP_SUL!Y984="","*",SP_SUL!Y984)</f>
        <v>*</v>
      </c>
      <c r="C981" s="95" t="str">
        <f>IF(SP_SUL!B984="","*",SP_SUL!B984)</f>
        <v>*</v>
      </c>
      <c r="D981" s="94" t="str">
        <f>IF(SP_SUL!D984="","*",SP_SUL!D984)</f>
        <v>*</v>
      </c>
      <c r="E981" s="94" t="str">
        <f>IF(SP_SUL!H984="","*",SP_SUL!H984)</f>
        <v>*</v>
      </c>
      <c r="F981" s="100" t="str">
        <f>IF(SP_SUL!M984="","*",SP_SUL!M984)</f>
        <v>-</v>
      </c>
      <c r="G981" s="95" t="str">
        <f>IF(SP_SUL!I984="","*",SP_SUL!I984)</f>
        <v>*</v>
      </c>
      <c r="H981" s="95" t="str">
        <f>IF(SP_SUL!AB984="","*",SP_SUL!AB984)</f>
        <v>*</v>
      </c>
      <c r="I981" s="95" t="str">
        <f>IF(SP_SUL!AC984="","*",SP_SUL!AC984)</f>
        <v>*</v>
      </c>
      <c r="J981" s="96" t="str">
        <f>IF(SP_SUL!AA984="","*",SP_SUL!AA984)</f>
        <v>*</v>
      </c>
      <c r="K981" s="97" t="str">
        <f>IF(SP_SUL!AD984="","*",SP_SUL!AD984)</f>
        <v>*</v>
      </c>
    </row>
    <row r="982" spans="2:11">
      <c r="B982" s="94" t="str">
        <f>IF(SP_SUL!Y985="","*",SP_SUL!Y985)</f>
        <v>*</v>
      </c>
      <c r="C982" s="95" t="str">
        <f>IF(SP_SUL!B985="","*",SP_SUL!B985)</f>
        <v>*</v>
      </c>
      <c r="D982" s="94" t="str">
        <f>IF(SP_SUL!D985="","*",SP_SUL!D985)</f>
        <v>*</v>
      </c>
      <c r="E982" s="94" t="str">
        <f>IF(SP_SUL!H985="","*",SP_SUL!H985)</f>
        <v>*</v>
      </c>
      <c r="F982" s="100" t="str">
        <f>IF(SP_SUL!M985="","*",SP_SUL!M985)</f>
        <v>-</v>
      </c>
      <c r="G982" s="95" t="str">
        <f>IF(SP_SUL!I985="","*",SP_SUL!I985)</f>
        <v>*</v>
      </c>
      <c r="H982" s="95" t="str">
        <f>IF(SP_SUL!AB985="","*",SP_SUL!AB985)</f>
        <v>*</v>
      </c>
      <c r="I982" s="95" t="str">
        <f>IF(SP_SUL!AC985="","*",SP_SUL!AC985)</f>
        <v>*</v>
      </c>
      <c r="J982" s="96" t="str">
        <f>IF(SP_SUL!AA985="","*",SP_SUL!AA985)</f>
        <v>*</v>
      </c>
      <c r="K982" s="97" t="str">
        <f>IF(SP_SUL!AD985="","*",SP_SUL!AD985)</f>
        <v>*</v>
      </c>
    </row>
    <row r="983" spans="2:11">
      <c r="B983" s="94" t="str">
        <f>IF(SP_SUL!Y986="","*",SP_SUL!Y986)</f>
        <v>*</v>
      </c>
      <c r="C983" s="95" t="str">
        <f>IF(SP_SUL!B986="","*",SP_SUL!B986)</f>
        <v>*</v>
      </c>
      <c r="D983" s="94" t="str">
        <f>IF(SP_SUL!D986="","*",SP_SUL!D986)</f>
        <v>*</v>
      </c>
      <c r="E983" s="94" t="str">
        <f>IF(SP_SUL!H986="","*",SP_SUL!H986)</f>
        <v>*</v>
      </c>
      <c r="F983" s="100" t="str">
        <f>IF(SP_SUL!M986="","*",SP_SUL!M986)</f>
        <v>-</v>
      </c>
      <c r="G983" s="95" t="str">
        <f>IF(SP_SUL!I986="","*",SP_SUL!I986)</f>
        <v>*</v>
      </c>
      <c r="H983" s="95" t="str">
        <f>IF(SP_SUL!AB986="","*",SP_SUL!AB986)</f>
        <v>*</v>
      </c>
      <c r="I983" s="95" t="str">
        <f>IF(SP_SUL!AC986="","*",SP_SUL!AC986)</f>
        <v>*</v>
      </c>
      <c r="J983" s="96" t="str">
        <f>IF(SP_SUL!AA986="","*",SP_SUL!AA986)</f>
        <v>*</v>
      </c>
      <c r="K983" s="97" t="str">
        <f>IF(SP_SUL!AD986="","*",SP_SUL!AD986)</f>
        <v>*</v>
      </c>
    </row>
    <row r="984" spans="2:11">
      <c r="B984" s="94" t="str">
        <f>IF(SP_SUL!Y987="","*",SP_SUL!Y987)</f>
        <v>*</v>
      </c>
      <c r="C984" s="95" t="str">
        <f>IF(SP_SUL!B987="","*",SP_SUL!B987)</f>
        <v>*</v>
      </c>
      <c r="D984" s="94" t="str">
        <f>IF(SP_SUL!D987="","*",SP_SUL!D987)</f>
        <v>*</v>
      </c>
      <c r="E984" s="94" t="str">
        <f>IF(SP_SUL!H987="","*",SP_SUL!H987)</f>
        <v>*</v>
      </c>
      <c r="F984" s="100" t="str">
        <f>IF(SP_SUL!M987="","*",SP_SUL!M987)</f>
        <v>-</v>
      </c>
      <c r="G984" s="95" t="str">
        <f>IF(SP_SUL!I987="","*",SP_SUL!I987)</f>
        <v>*</v>
      </c>
      <c r="H984" s="95" t="str">
        <f>IF(SP_SUL!AB987="","*",SP_SUL!AB987)</f>
        <v>*</v>
      </c>
      <c r="I984" s="95" t="str">
        <f>IF(SP_SUL!AC987="","*",SP_SUL!AC987)</f>
        <v>*</v>
      </c>
      <c r="J984" s="96" t="str">
        <f>IF(SP_SUL!AA987="","*",SP_SUL!AA987)</f>
        <v>*</v>
      </c>
      <c r="K984" s="97" t="str">
        <f>IF(SP_SUL!AD987="","*",SP_SUL!AD987)</f>
        <v>*</v>
      </c>
    </row>
    <row r="985" spans="2:11">
      <c r="B985" s="94" t="str">
        <f>IF(SP_SUL!Y988="","*",SP_SUL!Y988)</f>
        <v>*</v>
      </c>
      <c r="C985" s="95" t="str">
        <f>IF(SP_SUL!B988="","*",SP_SUL!B988)</f>
        <v>*</v>
      </c>
      <c r="D985" s="94" t="str">
        <f>IF(SP_SUL!D988="","*",SP_SUL!D988)</f>
        <v>*</v>
      </c>
      <c r="E985" s="94" t="str">
        <f>IF(SP_SUL!H988="","*",SP_SUL!H988)</f>
        <v>*</v>
      </c>
      <c r="F985" s="100" t="str">
        <f>IF(SP_SUL!M988="","*",SP_SUL!M988)</f>
        <v>-</v>
      </c>
      <c r="G985" s="95" t="str">
        <f>IF(SP_SUL!I988="","*",SP_SUL!I988)</f>
        <v>*</v>
      </c>
      <c r="H985" s="95" t="str">
        <f>IF(SP_SUL!AB988="","*",SP_SUL!AB988)</f>
        <v>*</v>
      </c>
      <c r="I985" s="95" t="str">
        <f>IF(SP_SUL!AC988="","*",SP_SUL!AC988)</f>
        <v>*</v>
      </c>
      <c r="J985" s="96" t="str">
        <f>IF(SP_SUL!AA988="","*",SP_SUL!AA988)</f>
        <v>*</v>
      </c>
      <c r="K985" s="97" t="str">
        <f>IF(SP_SUL!AD988="","*",SP_SUL!AD988)</f>
        <v>*</v>
      </c>
    </row>
    <row r="986" spans="2:11">
      <c r="B986" s="94" t="str">
        <f>IF(SP_SUL!Y989="","*",SP_SUL!Y989)</f>
        <v>*</v>
      </c>
      <c r="C986" s="95" t="str">
        <f>IF(SP_SUL!B989="","*",SP_SUL!B989)</f>
        <v>*</v>
      </c>
      <c r="D986" s="94" t="str">
        <f>IF(SP_SUL!D989="","*",SP_SUL!D989)</f>
        <v>*</v>
      </c>
      <c r="E986" s="94" t="str">
        <f>IF(SP_SUL!H989="","*",SP_SUL!H989)</f>
        <v>*</v>
      </c>
      <c r="F986" s="100" t="str">
        <f>IF(SP_SUL!M989="","*",SP_SUL!M989)</f>
        <v>-</v>
      </c>
      <c r="G986" s="95" t="str">
        <f>IF(SP_SUL!I989="","*",SP_SUL!I989)</f>
        <v>*</v>
      </c>
      <c r="H986" s="95" t="str">
        <f>IF(SP_SUL!AB989="","*",SP_SUL!AB989)</f>
        <v>*</v>
      </c>
      <c r="I986" s="95" t="str">
        <f>IF(SP_SUL!AC989="","*",SP_SUL!AC989)</f>
        <v>*</v>
      </c>
      <c r="J986" s="96" t="str">
        <f>IF(SP_SUL!AA989="","*",SP_SUL!AA989)</f>
        <v>*</v>
      </c>
      <c r="K986" s="97" t="str">
        <f>IF(SP_SUL!AD989="","*",SP_SUL!AD989)</f>
        <v>*</v>
      </c>
    </row>
    <row r="987" spans="2:11">
      <c r="B987" s="94" t="str">
        <f>IF(SP_SUL!Y990="","*",SP_SUL!Y990)</f>
        <v>*</v>
      </c>
      <c r="C987" s="95" t="str">
        <f>IF(SP_SUL!B990="","*",SP_SUL!B990)</f>
        <v>*</v>
      </c>
      <c r="D987" s="94" t="str">
        <f>IF(SP_SUL!D990="","*",SP_SUL!D990)</f>
        <v>*</v>
      </c>
      <c r="E987" s="94" t="str">
        <f>IF(SP_SUL!H990="","*",SP_SUL!H990)</f>
        <v>*</v>
      </c>
      <c r="F987" s="100" t="str">
        <f>IF(SP_SUL!M990="","*",SP_SUL!M990)</f>
        <v>-</v>
      </c>
      <c r="G987" s="95" t="str">
        <f>IF(SP_SUL!I990="","*",SP_SUL!I990)</f>
        <v>*</v>
      </c>
      <c r="H987" s="95" t="str">
        <f>IF(SP_SUL!AB990="","*",SP_SUL!AB990)</f>
        <v>*</v>
      </c>
      <c r="I987" s="95" t="str">
        <f>IF(SP_SUL!AC990="","*",SP_SUL!AC990)</f>
        <v>*</v>
      </c>
      <c r="J987" s="96" t="str">
        <f>IF(SP_SUL!AA990="","*",SP_SUL!AA990)</f>
        <v>*</v>
      </c>
      <c r="K987" s="97" t="str">
        <f>IF(SP_SUL!AD990="","*",SP_SUL!AD990)</f>
        <v>*</v>
      </c>
    </row>
    <row r="988" spans="2:11">
      <c r="B988" s="94" t="str">
        <f>IF(SP_SUL!Y991="","*",SP_SUL!Y991)</f>
        <v>*</v>
      </c>
      <c r="C988" s="95" t="str">
        <f>IF(SP_SUL!B991="","*",SP_SUL!B991)</f>
        <v>*</v>
      </c>
      <c r="D988" s="94" t="str">
        <f>IF(SP_SUL!D991="","*",SP_SUL!D991)</f>
        <v>*</v>
      </c>
      <c r="E988" s="94" t="str">
        <f>IF(SP_SUL!H991="","*",SP_SUL!H991)</f>
        <v>*</v>
      </c>
      <c r="F988" s="100" t="str">
        <f>IF(SP_SUL!M991="","*",SP_SUL!M991)</f>
        <v>-</v>
      </c>
      <c r="G988" s="95" t="str">
        <f>IF(SP_SUL!I991="","*",SP_SUL!I991)</f>
        <v>*</v>
      </c>
      <c r="H988" s="95" t="str">
        <f>IF(SP_SUL!AB991="","*",SP_SUL!AB991)</f>
        <v>*</v>
      </c>
      <c r="I988" s="95" t="str">
        <f>IF(SP_SUL!AC991="","*",SP_SUL!AC991)</f>
        <v>*</v>
      </c>
      <c r="J988" s="96" t="str">
        <f>IF(SP_SUL!AA991="","*",SP_SUL!AA991)</f>
        <v>*</v>
      </c>
      <c r="K988" s="97" t="str">
        <f>IF(SP_SUL!AD991="","*",SP_SUL!AD991)</f>
        <v>*</v>
      </c>
    </row>
    <row r="989" spans="2:11">
      <c r="B989" s="94" t="str">
        <f>IF(SP_SUL!Y992="","*",SP_SUL!Y992)</f>
        <v>*</v>
      </c>
      <c r="C989" s="95" t="str">
        <f>IF(SP_SUL!B992="","*",SP_SUL!B992)</f>
        <v>*</v>
      </c>
      <c r="D989" s="94" t="str">
        <f>IF(SP_SUL!D992="","*",SP_SUL!D992)</f>
        <v>*</v>
      </c>
      <c r="E989" s="94" t="str">
        <f>IF(SP_SUL!H992="","*",SP_SUL!H992)</f>
        <v>*</v>
      </c>
      <c r="F989" s="100" t="str">
        <f>IF(SP_SUL!M992="","*",SP_SUL!M992)</f>
        <v>-</v>
      </c>
      <c r="G989" s="95" t="str">
        <f>IF(SP_SUL!I992="","*",SP_SUL!I992)</f>
        <v>*</v>
      </c>
      <c r="H989" s="95" t="str">
        <f>IF(SP_SUL!AB992="","*",SP_SUL!AB992)</f>
        <v>*</v>
      </c>
      <c r="I989" s="95" t="str">
        <f>IF(SP_SUL!AC992="","*",SP_SUL!AC992)</f>
        <v>*</v>
      </c>
      <c r="J989" s="96" t="str">
        <f>IF(SP_SUL!AA992="","*",SP_SUL!AA992)</f>
        <v>*</v>
      </c>
      <c r="K989" s="97" t="str">
        <f>IF(SP_SUL!AD992="","*",SP_SUL!AD992)</f>
        <v>*</v>
      </c>
    </row>
    <row r="990" spans="2:11">
      <c r="B990" s="94" t="str">
        <f>IF(SP_SUL!Y993="","*",SP_SUL!Y993)</f>
        <v>*</v>
      </c>
      <c r="C990" s="95" t="str">
        <f>IF(SP_SUL!B993="","*",SP_SUL!B993)</f>
        <v>*</v>
      </c>
      <c r="D990" s="94" t="str">
        <f>IF(SP_SUL!D993="","*",SP_SUL!D993)</f>
        <v>*</v>
      </c>
      <c r="E990" s="94" t="str">
        <f>IF(SP_SUL!H993="","*",SP_SUL!H993)</f>
        <v>*</v>
      </c>
      <c r="F990" s="100" t="str">
        <f>IF(SP_SUL!M993="","*",SP_SUL!M993)</f>
        <v>-</v>
      </c>
      <c r="G990" s="95" t="str">
        <f>IF(SP_SUL!I993="","*",SP_SUL!I993)</f>
        <v>*</v>
      </c>
      <c r="H990" s="95" t="str">
        <f>IF(SP_SUL!AB993="","*",SP_SUL!AB993)</f>
        <v>*</v>
      </c>
      <c r="I990" s="95" t="str">
        <f>IF(SP_SUL!AC993="","*",SP_SUL!AC993)</f>
        <v>*</v>
      </c>
      <c r="J990" s="96" t="str">
        <f>IF(SP_SUL!AA993="","*",SP_SUL!AA993)</f>
        <v>*</v>
      </c>
      <c r="K990" s="97" t="str">
        <f>IF(SP_SUL!AD993="","*",SP_SUL!AD993)</f>
        <v>*</v>
      </c>
    </row>
    <row r="991" spans="2:11">
      <c r="B991" s="94" t="str">
        <f>IF(SP_SUL!Y994="","*",SP_SUL!Y994)</f>
        <v>*</v>
      </c>
      <c r="C991" s="95" t="str">
        <f>IF(SP_SUL!B994="","*",SP_SUL!B994)</f>
        <v>*</v>
      </c>
      <c r="D991" s="94" t="str">
        <f>IF(SP_SUL!D994="","*",SP_SUL!D994)</f>
        <v>*</v>
      </c>
      <c r="E991" s="94" t="str">
        <f>IF(SP_SUL!H994="","*",SP_SUL!H994)</f>
        <v>*</v>
      </c>
      <c r="F991" s="100" t="str">
        <f>IF(SP_SUL!M994="","*",SP_SUL!M994)</f>
        <v>-</v>
      </c>
      <c r="G991" s="95" t="str">
        <f>IF(SP_SUL!I994="","*",SP_SUL!I994)</f>
        <v>*</v>
      </c>
      <c r="H991" s="95" t="str">
        <f>IF(SP_SUL!AB994="","*",SP_SUL!AB994)</f>
        <v>*</v>
      </c>
      <c r="I991" s="95" t="str">
        <f>IF(SP_SUL!AC994="","*",SP_SUL!AC994)</f>
        <v>*</v>
      </c>
      <c r="J991" s="96" t="str">
        <f>IF(SP_SUL!AA994="","*",SP_SUL!AA994)</f>
        <v>*</v>
      </c>
      <c r="K991" s="97" t="str">
        <f>IF(SP_SUL!AD994="","*",SP_SUL!AD994)</f>
        <v>*</v>
      </c>
    </row>
    <row r="992" spans="2:11">
      <c r="B992" s="94" t="str">
        <f>IF(SP_SUL!Y995="","*",SP_SUL!Y995)</f>
        <v>*</v>
      </c>
      <c r="C992" s="95" t="str">
        <f>IF(SP_SUL!B995="","*",SP_SUL!B995)</f>
        <v>*</v>
      </c>
      <c r="D992" s="94" t="str">
        <f>IF(SP_SUL!D995="","*",SP_SUL!D995)</f>
        <v>*</v>
      </c>
      <c r="E992" s="94" t="str">
        <f>IF(SP_SUL!H995="","*",SP_SUL!H995)</f>
        <v>*</v>
      </c>
      <c r="F992" s="100" t="str">
        <f>IF(SP_SUL!M995="","*",SP_SUL!M995)</f>
        <v>-</v>
      </c>
      <c r="G992" s="95" t="str">
        <f>IF(SP_SUL!I995="","*",SP_SUL!I995)</f>
        <v>*</v>
      </c>
      <c r="H992" s="95" t="str">
        <f>IF(SP_SUL!AB995="","*",SP_SUL!AB995)</f>
        <v>*</v>
      </c>
      <c r="I992" s="95" t="str">
        <f>IF(SP_SUL!AC995="","*",SP_SUL!AC995)</f>
        <v>*</v>
      </c>
      <c r="J992" s="96" t="str">
        <f>IF(SP_SUL!AA995="","*",SP_SUL!AA995)</f>
        <v>*</v>
      </c>
      <c r="K992" s="97" t="str">
        <f>IF(SP_SUL!AD995="","*",SP_SUL!AD995)</f>
        <v>*</v>
      </c>
    </row>
    <row r="993" spans="2:11">
      <c r="B993" s="94" t="str">
        <f>IF(SP_SUL!Y996="","*",SP_SUL!Y996)</f>
        <v>*</v>
      </c>
      <c r="C993" s="95" t="str">
        <f>IF(SP_SUL!B996="","*",SP_SUL!B996)</f>
        <v>*</v>
      </c>
      <c r="D993" s="94" t="str">
        <f>IF(SP_SUL!D996="","*",SP_SUL!D996)</f>
        <v>*</v>
      </c>
      <c r="E993" s="94" t="str">
        <f>IF(SP_SUL!H996="","*",SP_SUL!H996)</f>
        <v>*</v>
      </c>
      <c r="F993" s="100" t="str">
        <f>IF(SP_SUL!M996="","*",SP_SUL!M996)</f>
        <v>-</v>
      </c>
      <c r="G993" s="95" t="str">
        <f>IF(SP_SUL!I996="","*",SP_SUL!I996)</f>
        <v>*</v>
      </c>
      <c r="H993" s="95" t="str">
        <f>IF(SP_SUL!AB996="","*",SP_SUL!AB996)</f>
        <v>*</v>
      </c>
      <c r="I993" s="95" t="str">
        <f>IF(SP_SUL!AC996="","*",SP_SUL!AC996)</f>
        <v>*</v>
      </c>
      <c r="J993" s="96" t="str">
        <f>IF(SP_SUL!AA996="","*",SP_SUL!AA996)</f>
        <v>*</v>
      </c>
      <c r="K993" s="97" t="str">
        <f>IF(SP_SUL!AD996="","*",SP_SUL!AD996)</f>
        <v>*</v>
      </c>
    </row>
    <row r="994" spans="2:11">
      <c r="B994" s="94" t="str">
        <f>IF(SP_SUL!Y997="","*",SP_SUL!Y997)</f>
        <v>*</v>
      </c>
      <c r="C994" s="95" t="str">
        <f>IF(SP_SUL!B997="","*",SP_SUL!B997)</f>
        <v>*</v>
      </c>
      <c r="D994" s="94" t="str">
        <f>IF(SP_SUL!D997="","*",SP_SUL!D997)</f>
        <v>*</v>
      </c>
      <c r="E994" s="94" t="str">
        <f>IF(SP_SUL!H997="","*",SP_SUL!H997)</f>
        <v>*</v>
      </c>
      <c r="F994" s="100" t="str">
        <f>IF(SP_SUL!M997="","*",SP_SUL!M997)</f>
        <v>-</v>
      </c>
      <c r="G994" s="95" t="str">
        <f>IF(SP_SUL!I997="","*",SP_SUL!I997)</f>
        <v>*</v>
      </c>
      <c r="H994" s="95" t="str">
        <f>IF(SP_SUL!AB997="","*",SP_SUL!AB997)</f>
        <v>*</v>
      </c>
      <c r="I994" s="95" t="str">
        <f>IF(SP_SUL!AC997="","*",SP_SUL!AC997)</f>
        <v>*</v>
      </c>
      <c r="J994" s="96" t="str">
        <f>IF(SP_SUL!AA997="","*",SP_SUL!AA997)</f>
        <v>*</v>
      </c>
      <c r="K994" s="97" t="str">
        <f>IF(SP_SUL!AD997="","*",SP_SUL!AD997)</f>
        <v>*</v>
      </c>
    </row>
    <row r="995" spans="2:11">
      <c r="B995" s="94" t="str">
        <f>IF(SP_SUL!Y998="","*",SP_SUL!Y998)</f>
        <v>*</v>
      </c>
      <c r="C995" s="95" t="str">
        <f>IF(SP_SUL!B998="","*",SP_SUL!B998)</f>
        <v>*</v>
      </c>
      <c r="D995" s="94" t="str">
        <f>IF(SP_SUL!D998="","*",SP_SUL!D998)</f>
        <v>*</v>
      </c>
      <c r="E995" s="94" t="str">
        <f>IF(SP_SUL!H998="","*",SP_SUL!H998)</f>
        <v>*</v>
      </c>
      <c r="F995" s="100" t="str">
        <f>IF(SP_SUL!M998="","*",SP_SUL!M998)</f>
        <v>-</v>
      </c>
      <c r="G995" s="95" t="str">
        <f>IF(SP_SUL!I998="","*",SP_SUL!I998)</f>
        <v>*</v>
      </c>
      <c r="H995" s="95" t="str">
        <f>IF(SP_SUL!AB998="","*",SP_SUL!AB998)</f>
        <v>*</v>
      </c>
      <c r="I995" s="95" t="str">
        <f>IF(SP_SUL!AC998="","*",SP_SUL!AC998)</f>
        <v>*</v>
      </c>
      <c r="J995" s="96" t="str">
        <f>IF(SP_SUL!AA998="","*",SP_SUL!AA998)</f>
        <v>*</v>
      </c>
      <c r="K995" s="97" t="str">
        <f>IF(SP_SUL!AD998="","*",SP_SUL!AD998)</f>
        <v>*</v>
      </c>
    </row>
    <row r="996" spans="2:11">
      <c r="B996" s="94" t="str">
        <f>IF(SP_SUL!Y999="","*",SP_SUL!Y999)</f>
        <v>*</v>
      </c>
      <c r="C996" s="95" t="str">
        <f>IF(SP_SUL!B999="","*",SP_SUL!B999)</f>
        <v>*</v>
      </c>
      <c r="D996" s="94" t="str">
        <f>IF(SP_SUL!D999="","*",SP_SUL!D999)</f>
        <v>*</v>
      </c>
      <c r="E996" s="94" t="str">
        <f>IF(SP_SUL!H999="","*",SP_SUL!H999)</f>
        <v>*</v>
      </c>
      <c r="F996" s="100" t="str">
        <f>IF(SP_SUL!M999="","*",SP_SUL!M999)</f>
        <v>-</v>
      </c>
      <c r="G996" s="95" t="str">
        <f>IF(SP_SUL!I999="","*",SP_SUL!I999)</f>
        <v>*</v>
      </c>
      <c r="H996" s="95" t="str">
        <f>IF(SP_SUL!AB999="","*",SP_SUL!AB999)</f>
        <v>*</v>
      </c>
      <c r="I996" s="95" t="str">
        <f>IF(SP_SUL!AC999="","*",SP_SUL!AC999)</f>
        <v>*</v>
      </c>
      <c r="J996" s="96" t="str">
        <f>IF(SP_SUL!AA999="","*",SP_SUL!AA999)</f>
        <v>*</v>
      </c>
      <c r="K996" s="97" t="str">
        <f>IF(SP_SUL!AD999="","*",SP_SUL!AD999)</f>
        <v>*</v>
      </c>
    </row>
    <row r="997" spans="2:11">
      <c r="B997" s="94" t="str">
        <f>IF(SP_SUL!Y1000="","*",SP_SUL!Y1000)</f>
        <v>*</v>
      </c>
      <c r="C997" s="95" t="str">
        <f>IF(SP_SUL!B1000="","*",SP_SUL!B1000)</f>
        <v>*</v>
      </c>
      <c r="D997" s="94" t="str">
        <f>IF(SP_SUL!D1000="","*",SP_SUL!D1000)</f>
        <v>*</v>
      </c>
      <c r="E997" s="94" t="str">
        <f>IF(SP_SUL!H1000="","*",SP_SUL!H1000)</f>
        <v>*</v>
      </c>
      <c r="F997" s="100" t="str">
        <f>IF(SP_SUL!M1000="","*",SP_SUL!M1000)</f>
        <v>-</v>
      </c>
      <c r="G997" s="95" t="str">
        <f>IF(SP_SUL!I1000="","*",SP_SUL!I1000)</f>
        <v>*</v>
      </c>
      <c r="H997" s="95" t="str">
        <f>IF(SP_SUL!AB1000="","*",SP_SUL!AB1000)</f>
        <v>*</v>
      </c>
      <c r="I997" s="95" t="str">
        <f>IF(SP_SUL!AC1000="","*",SP_SUL!AC1000)</f>
        <v>*</v>
      </c>
      <c r="J997" s="96" t="str">
        <f>IF(SP_SUL!AA1000="","*",SP_SUL!AA1000)</f>
        <v>*</v>
      </c>
      <c r="K997" s="97" t="str">
        <f>IF(SP_SUL!AD1000="","*",SP_SUL!AD1000)</f>
        <v>*</v>
      </c>
    </row>
    <row r="998" spans="2:11">
      <c r="B998" s="94" t="str">
        <f>IF(SP_SUL!Y1001="","*",SP_SUL!Y1001)</f>
        <v>*</v>
      </c>
      <c r="C998" s="95" t="str">
        <f>IF(SP_SUL!B1001="","*",SP_SUL!B1001)</f>
        <v>*</v>
      </c>
      <c r="D998" s="94" t="str">
        <f>IF(SP_SUL!D1001="","*",SP_SUL!D1001)</f>
        <v>*</v>
      </c>
      <c r="E998" s="94" t="str">
        <f>IF(SP_SUL!H1001="","*",SP_SUL!H1001)</f>
        <v>*</v>
      </c>
      <c r="F998" s="100" t="str">
        <f>IF(SP_SUL!M1001="","*",SP_SUL!M1001)</f>
        <v>*</v>
      </c>
      <c r="G998" s="95" t="str">
        <f>IF(SP_SUL!I1001="","*",SP_SUL!I1001)</f>
        <v>*</v>
      </c>
      <c r="H998" s="95" t="str">
        <f>IF(SP_SUL!AB1001="","*",SP_SUL!AB1001)</f>
        <v>*</v>
      </c>
      <c r="I998" s="95" t="str">
        <f>IF(SP_SUL!AC1001="","*",SP_SUL!AC1001)</f>
        <v>*</v>
      </c>
      <c r="J998" s="96" t="str">
        <f>IF(SP_SUL!AA1001="","*",SP_SUL!AA1001)</f>
        <v>*</v>
      </c>
      <c r="K998" s="97" t="str">
        <f>IF(SP_SUL!AD1001="","*",SP_SUL!AD1001)</f>
        <v>*</v>
      </c>
    </row>
    <row r="999" spans="2:11">
      <c r="B999" s="94" t="str">
        <f>IF(SP_SUL!Y1002="","*",SP_SUL!Y1002)</f>
        <v>*</v>
      </c>
      <c r="C999" s="95" t="str">
        <f>IF(SP_SUL!B1002="","*",SP_SUL!B1002)</f>
        <v>*</v>
      </c>
      <c r="D999" s="94" t="str">
        <f>IF(SP_SUL!D1002="","*",SP_SUL!D1002)</f>
        <v>*</v>
      </c>
      <c r="E999" s="94" t="str">
        <f>IF(SP_SUL!H1002="","*",SP_SUL!H1002)</f>
        <v>*</v>
      </c>
      <c r="F999" s="100" t="str">
        <f>IF(SP_SUL!M1002="","*",SP_SUL!M1002)</f>
        <v>*</v>
      </c>
      <c r="G999" s="95" t="str">
        <f>IF(SP_SUL!I1002="","*",SP_SUL!I1002)</f>
        <v>*</v>
      </c>
      <c r="H999" s="95" t="str">
        <f>IF(SP_SUL!AB1002="","*",SP_SUL!AB1002)</f>
        <v>*</v>
      </c>
      <c r="I999" s="95" t="str">
        <f>IF(SP_SUL!AC1002="","*",SP_SUL!AC1002)</f>
        <v>*</v>
      </c>
      <c r="J999" s="96" t="str">
        <f>IF(SP_SUL!AA1002="","*",SP_SUL!AA1002)</f>
        <v>*</v>
      </c>
      <c r="K999" s="97" t="str">
        <f>IF(SP_SUL!AD1002="","*",SP_SUL!AD1002)</f>
        <v>*</v>
      </c>
    </row>
    <row r="1000" spans="2:11">
      <c r="B1000" s="94" t="str">
        <f>IF(SP_SUL!Y1003="","*",SP_SUL!Y1003)</f>
        <v>*</v>
      </c>
      <c r="C1000" s="95" t="str">
        <f>IF(SP_SUL!B1003="","*",SP_SUL!B1003)</f>
        <v>*</v>
      </c>
      <c r="D1000" s="94" t="str">
        <f>IF(SP_SUL!D1003="","*",SP_SUL!D1003)</f>
        <v>*</v>
      </c>
      <c r="E1000" s="94" t="str">
        <f>IF(SP_SUL!H1003="","*",SP_SUL!H1003)</f>
        <v>*</v>
      </c>
      <c r="F1000" s="100" t="str">
        <f>IF(SP_SUL!M1003="","*",SP_SUL!M1003)</f>
        <v>*</v>
      </c>
      <c r="G1000" s="95" t="str">
        <f>IF(SP_SUL!I1003="","*",SP_SUL!I1003)</f>
        <v>*</v>
      </c>
      <c r="H1000" s="95" t="str">
        <f>IF(SP_SUL!AB1003="","*",SP_SUL!AB1003)</f>
        <v>*</v>
      </c>
      <c r="I1000" s="95" t="str">
        <f>IF(SP_SUL!AC1003="","*",SP_SUL!AC1003)</f>
        <v>*</v>
      </c>
      <c r="J1000" s="96" t="str">
        <f>IF(SP_SUL!AA1003="","*",SP_SUL!AA1003)</f>
        <v>*</v>
      </c>
      <c r="K1000" s="97" t="str">
        <f>IF(SP_SUL!AD1003="","*",SP_SUL!AD1003)</f>
        <v>*</v>
      </c>
    </row>
    <row r="1001" spans="2:11">
      <c r="B1001" s="94" t="str">
        <f>IF(SP_SUL!Y1004="","*",SP_SUL!Y1004)</f>
        <v>*</v>
      </c>
      <c r="C1001" s="95" t="str">
        <f>IF(SP_SUL!B1004="","*",SP_SUL!B1004)</f>
        <v>*</v>
      </c>
      <c r="D1001" s="94" t="str">
        <f>IF(SP_SUL!D1004="","*",SP_SUL!D1004)</f>
        <v>*</v>
      </c>
      <c r="E1001" s="94" t="str">
        <f>IF(SP_SUL!H1004="","*",SP_SUL!H1004)</f>
        <v>*</v>
      </c>
      <c r="F1001" s="100" t="str">
        <f>IF(SP_SUL!M1004="","*",SP_SUL!M1004)</f>
        <v>*</v>
      </c>
      <c r="G1001" s="95" t="str">
        <f>IF(SP_SUL!I1004="","*",SP_SUL!I1004)</f>
        <v>*</v>
      </c>
      <c r="H1001" s="95" t="str">
        <f>IF(SP_SUL!AB1004="","*",SP_SUL!AB1004)</f>
        <v>*</v>
      </c>
      <c r="I1001" s="95" t="str">
        <f>IF(SP_SUL!AC1004="","*",SP_SUL!AC1004)</f>
        <v>*</v>
      </c>
      <c r="J1001" s="96" t="str">
        <f>IF(SP_SUL!AA1004="","*",SP_SUL!AA1004)</f>
        <v>*</v>
      </c>
      <c r="K1001" s="97" t="str">
        <f>IF(SP_SUL!AD1004="","*",SP_SUL!AD1004)</f>
        <v>*</v>
      </c>
    </row>
    <row r="1002" spans="2:11">
      <c r="B1002" s="94" t="str">
        <f>IF(SP_SUL!Y1005="","*",SP_SUL!Y1005)</f>
        <v>*</v>
      </c>
      <c r="C1002" s="95" t="str">
        <f>IF(SP_SUL!B1005="","*",SP_SUL!B1005)</f>
        <v>*</v>
      </c>
      <c r="D1002" s="94" t="str">
        <f>IF(SP_SUL!D1005="","*",SP_SUL!D1005)</f>
        <v>*</v>
      </c>
      <c r="E1002" s="94" t="str">
        <f>IF(SP_SUL!H1005="","*",SP_SUL!H1005)</f>
        <v>*</v>
      </c>
      <c r="F1002" s="100" t="str">
        <f>IF(SP_SUL!M1005="","*",SP_SUL!M1005)</f>
        <v>*</v>
      </c>
      <c r="G1002" s="95" t="str">
        <f>IF(SP_SUL!I1005="","*",SP_SUL!I1005)</f>
        <v>*</v>
      </c>
      <c r="H1002" s="95" t="str">
        <f>IF(SP_SUL!AB1005="","*",SP_SUL!AB1005)</f>
        <v>*</v>
      </c>
      <c r="I1002" s="95" t="str">
        <f>IF(SP_SUL!AC1005="","*",SP_SUL!AC1005)</f>
        <v>*</v>
      </c>
      <c r="J1002" s="96" t="str">
        <f>IF(SP_SUL!AA1005="","*",SP_SUL!AA1005)</f>
        <v>*</v>
      </c>
      <c r="K1002" s="97" t="str">
        <f>IF(SP_SUL!AD1005="","*",SP_SUL!AD1005)</f>
        <v>*</v>
      </c>
    </row>
    <row r="1003" spans="2:11">
      <c r="B1003" s="94" t="str">
        <f>IF(SP_SUL!Y1006="","*",SP_SUL!Y1006)</f>
        <v>*</v>
      </c>
      <c r="C1003" s="95" t="str">
        <f>IF(SP_SUL!B1006="","*",SP_SUL!B1006)</f>
        <v>*</v>
      </c>
      <c r="D1003" s="94" t="str">
        <f>IF(SP_SUL!D1006="","*",SP_SUL!D1006)</f>
        <v>*</v>
      </c>
      <c r="E1003" s="94" t="str">
        <f>IF(SP_SUL!H1006="","*",SP_SUL!H1006)</f>
        <v>*</v>
      </c>
      <c r="F1003" s="100" t="str">
        <f>IF(SP_SUL!M1006="","*",SP_SUL!M1006)</f>
        <v>*</v>
      </c>
      <c r="G1003" s="95" t="str">
        <f>IF(SP_SUL!I1006="","*",SP_SUL!I1006)</f>
        <v>*</v>
      </c>
      <c r="H1003" s="95" t="str">
        <f>IF(SP_SUL!AB1006="","*",SP_SUL!AB1006)</f>
        <v>*</v>
      </c>
      <c r="I1003" s="95" t="str">
        <f>IF(SP_SUL!AC1006="","*",SP_SUL!AC1006)</f>
        <v>*</v>
      </c>
      <c r="J1003" s="96" t="str">
        <f>IF(SP_SUL!AA1006="","*",SP_SUL!AA1006)</f>
        <v>*</v>
      </c>
      <c r="K1003" s="97" t="str">
        <f>IF(SP_SUL!AD1006="","*",SP_SUL!AD1006)</f>
        <v>*</v>
      </c>
    </row>
    <row r="1004" spans="2:11">
      <c r="B1004" s="94" t="str">
        <f>IF(SP_SUL!Y1007="","*",SP_SUL!Y1007)</f>
        <v>*</v>
      </c>
      <c r="C1004" s="95" t="str">
        <f>IF(SP_SUL!B1007="","*",SP_SUL!B1007)</f>
        <v>*</v>
      </c>
      <c r="D1004" s="94" t="str">
        <f>IF(SP_SUL!D1007="","*",SP_SUL!D1007)</f>
        <v>*</v>
      </c>
      <c r="E1004" s="94" t="str">
        <f>IF(SP_SUL!H1007="","*",SP_SUL!H1007)</f>
        <v>*</v>
      </c>
      <c r="F1004" s="100" t="str">
        <f>IF(SP_SUL!M1007="","*",SP_SUL!M1007)</f>
        <v>*</v>
      </c>
      <c r="G1004" s="95" t="str">
        <f>IF(SP_SUL!I1007="","*",SP_SUL!I1007)</f>
        <v>*</v>
      </c>
      <c r="H1004" s="95" t="str">
        <f>IF(SP_SUL!AB1007="","*",SP_SUL!AB1007)</f>
        <v>*</v>
      </c>
      <c r="I1004" s="95" t="str">
        <f>IF(SP_SUL!AC1007="","*",SP_SUL!AC1007)</f>
        <v>*</v>
      </c>
      <c r="J1004" s="96" t="str">
        <f>IF(SP_SUL!AA1007="","*",SP_SUL!AA1007)</f>
        <v>*</v>
      </c>
      <c r="K1004" s="97" t="str">
        <f>IF(SP_SUL!AD1007="","*",SP_SUL!AD1007)</f>
        <v>*</v>
      </c>
    </row>
    <row r="1005" spans="2:11">
      <c r="B1005" s="94" t="str">
        <f>IF(SP_SUL!Y1008="","*",SP_SUL!Y1008)</f>
        <v>*</v>
      </c>
      <c r="C1005" s="95" t="str">
        <f>IF(SP_SUL!B1008="","*",SP_SUL!B1008)</f>
        <v>*</v>
      </c>
      <c r="D1005" s="94" t="str">
        <f>IF(SP_SUL!D1008="","*",SP_SUL!D1008)</f>
        <v>*</v>
      </c>
      <c r="E1005" s="94" t="str">
        <f>IF(SP_SUL!H1008="","*",SP_SUL!H1008)</f>
        <v>*</v>
      </c>
      <c r="F1005" s="100" t="str">
        <f>IF(SP_SUL!M1008="","*",SP_SUL!M1008)</f>
        <v>*</v>
      </c>
      <c r="G1005" s="95" t="str">
        <f>IF(SP_SUL!I1008="","*",SP_SUL!I1008)</f>
        <v>*</v>
      </c>
      <c r="H1005" s="95" t="str">
        <f>IF(SP_SUL!AB1008="","*",SP_SUL!AB1008)</f>
        <v>*</v>
      </c>
      <c r="I1005" s="95" t="str">
        <f>IF(SP_SUL!AC1008="","*",SP_SUL!AC1008)</f>
        <v>*</v>
      </c>
      <c r="J1005" s="96" t="str">
        <f>IF(SP_SUL!AA1008="","*",SP_SUL!AA1008)</f>
        <v>*</v>
      </c>
      <c r="K1005" s="97" t="str">
        <f>IF(SP_SUL!AD1008="","*",SP_SUL!AD1008)</f>
        <v>*</v>
      </c>
    </row>
    <row r="1006" spans="2:11">
      <c r="B1006" s="94" t="str">
        <f>IF(SP_SUL!Y1009="","*",SP_SUL!Y1009)</f>
        <v>*</v>
      </c>
      <c r="C1006" s="95" t="str">
        <f>IF(SP_SUL!B1009="","*",SP_SUL!B1009)</f>
        <v>*</v>
      </c>
      <c r="D1006" s="94" t="str">
        <f>IF(SP_SUL!D1009="","*",SP_SUL!D1009)</f>
        <v>*</v>
      </c>
      <c r="E1006" s="94" t="str">
        <f>IF(SP_SUL!H1009="","*",SP_SUL!H1009)</f>
        <v>*</v>
      </c>
      <c r="F1006" s="100" t="str">
        <f>IF(SP_SUL!M1009="","*",SP_SUL!M1009)</f>
        <v>*</v>
      </c>
      <c r="G1006" s="95" t="str">
        <f>IF(SP_SUL!I1009="","*",SP_SUL!I1009)</f>
        <v>*</v>
      </c>
      <c r="H1006" s="95" t="str">
        <f>IF(SP_SUL!AB1009="","*",SP_SUL!AB1009)</f>
        <v>*</v>
      </c>
      <c r="I1006" s="95" t="str">
        <f>IF(SP_SUL!AC1009="","*",SP_SUL!AC1009)</f>
        <v>*</v>
      </c>
      <c r="J1006" s="96" t="str">
        <f>IF(SP_SUL!AA1009="","*",SP_SUL!AA1009)</f>
        <v>*</v>
      </c>
      <c r="K1006" s="97" t="str">
        <f>IF(SP_SUL!AD1009="","*",SP_SUL!AD1009)</f>
        <v>*</v>
      </c>
    </row>
    <row r="1007" spans="2:11">
      <c r="B1007" s="94" t="str">
        <f>IF(SP_SUL!Y1010="","*",SP_SUL!Y1010)</f>
        <v>*</v>
      </c>
      <c r="C1007" s="95" t="str">
        <f>IF(SP_SUL!B1010="","*",SP_SUL!B1010)</f>
        <v>*</v>
      </c>
      <c r="D1007" s="94" t="str">
        <f>IF(SP_SUL!D1010="","*",SP_SUL!D1010)</f>
        <v>*</v>
      </c>
      <c r="E1007" s="94" t="str">
        <f>IF(SP_SUL!H1010="","*",SP_SUL!H1010)</f>
        <v>*</v>
      </c>
      <c r="F1007" s="100" t="str">
        <f>IF(SP_SUL!M1010="","*",SP_SUL!M1010)</f>
        <v>*</v>
      </c>
      <c r="G1007" s="95" t="str">
        <f>IF(SP_SUL!I1010="","*",SP_SUL!I1010)</f>
        <v>*</v>
      </c>
      <c r="H1007" s="95" t="str">
        <f>IF(SP_SUL!AB1010="","*",SP_SUL!AB1010)</f>
        <v>*</v>
      </c>
      <c r="I1007" s="95" t="str">
        <f>IF(SP_SUL!AC1010="","*",SP_SUL!AC1010)</f>
        <v>*</v>
      </c>
      <c r="J1007" s="96" t="str">
        <f>IF(SP_SUL!AA1010="","*",SP_SUL!AA1010)</f>
        <v>*</v>
      </c>
      <c r="K1007" s="97" t="str">
        <f>IF(SP_SUL!AD1010="","*",SP_SUL!AD1010)</f>
        <v>*</v>
      </c>
    </row>
    <row r="1008" spans="2:11">
      <c r="B1008" s="94" t="str">
        <f>IF(SP_SUL!Y1011="","*",SP_SUL!Y1011)</f>
        <v>*</v>
      </c>
      <c r="C1008" s="95" t="str">
        <f>IF(SP_SUL!B1011="","*",SP_SUL!B1011)</f>
        <v>*</v>
      </c>
      <c r="D1008" s="94" t="str">
        <f>IF(SP_SUL!D1011="","*",SP_SUL!D1011)</f>
        <v>*</v>
      </c>
      <c r="E1008" s="94" t="str">
        <f>IF(SP_SUL!H1011="","*",SP_SUL!H1011)</f>
        <v>*</v>
      </c>
      <c r="F1008" s="100" t="str">
        <f>IF(SP_SUL!M1011="","*",SP_SUL!M1011)</f>
        <v>*</v>
      </c>
      <c r="G1008" s="95" t="str">
        <f>IF(SP_SUL!I1011="","*",SP_SUL!I1011)</f>
        <v>*</v>
      </c>
      <c r="H1008" s="95" t="str">
        <f>IF(SP_SUL!AB1011="","*",SP_SUL!AB1011)</f>
        <v>*</v>
      </c>
      <c r="I1008" s="95" t="str">
        <f>IF(SP_SUL!AC1011="","*",SP_SUL!AC1011)</f>
        <v>*</v>
      </c>
      <c r="J1008" s="96" t="str">
        <f>IF(SP_SUL!AA1011="","*",SP_SUL!AA1011)</f>
        <v>*</v>
      </c>
      <c r="K1008" s="97" t="str">
        <f>IF(SP_SUL!AD1011="","*",SP_SUL!AD1011)</f>
        <v>*</v>
      </c>
    </row>
    <row r="1009" spans="2:11">
      <c r="B1009" s="94" t="str">
        <f>IF(SP_SUL!Y1012="","*",SP_SUL!Y1012)</f>
        <v>*</v>
      </c>
      <c r="C1009" s="95" t="str">
        <f>IF(SP_SUL!B1012="","*",SP_SUL!B1012)</f>
        <v>*</v>
      </c>
      <c r="D1009" s="94" t="str">
        <f>IF(SP_SUL!D1012="","*",SP_SUL!D1012)</f>
        <v>*</v>
      </c>
      <c r="E1009" s="94" t="str">
        <f>IF(SP_SUL!H1012="","*",SP_SUL!H1012)</f>
        <v>*</v>
      </c>
      <c r="F1009" s="100" t="str">
        <f>IF(SP_SUL!M1012="","*",SP_SUL!M1012)</f>
        <v>*</v>
      </c>
      <c r="G1009" s="95" t="str">
        <f>IF(SP_SUL!I1012="","*",SP_SUL!I1012)</f>
        <v>*</v>
      </c>
      <c r="H1009" s="95" t="str">
        <f>IF(SP_SUL!AB1012="","*",SP_SUL!AB1012)</f>
        <v>*</v>
      </c>
      <c r="I1009" s="95" t="str">
        <f>IF(SP_SUL!AC1012="","*",SP_SUL!AC1012)</f>
        <v>*</v>
      </c>
      <c r="J1009" s="96" t="str">
        <f>IF(SP_SUL!AA1012="","*",SP_SUL!AA1012)</f>
        <v>*</v>
      </c>
      <c r="K1009" s="97" t="str">
        <f>IF(SP_SUL!AD1012="","*",SP_SUL!AD1012)</f>
        <v>*</v>
      </c>
    </row>
    <row r="1010" spans="2:11">
      <c r="B1010" s="94" t="str">
        <f>IF(SP_SUL!Y1013="","*",SP_SUL!Y1013)</f>
        <v>*</v>
      </c>
      <c r="C1010" s="95" t="str">
        <f>IF(SP_SUL!B1013="","*",SP_SUL!B1013)</f>
        <v>*</v>
      </c>
      <c r="D1010" s="94" t="str">
        <f>IF(SP_SUL!D1013="","*",SP_SUL!D1013)</f>
        <v>*</v>
      </c>
      <c r="E1010" s="94" t="str">
        <f>IF(SP_SUL!H1013="","*",SP_SUL!H1013)</f>
        <v>*</v>
      </c>
      <c r="F1010" s="100" t="str">
        <f>IF(SP_SUL!M1013="","*",SP_SUL!M1013)</f>
        <v>*</v>
      </c>
      <c r="G1010" s="95" t="str">
        <f>IF(SP_SUL!I1013="","*",SP_SUL!I1013)</f>
        <v>*</v>
      </c>
      <c r="H1010" s="95" t="str">
        <f>IF(SP_SUL!AB1013="","*",SP_SUL!AB1013)</f>
        <v>*</v>
      </c>
      <c r="I1010" s="95" t="str">
        <f>IF(SP_SUL!AC1013="","*",SP_SUL!AC1013)</f>
        <v>*</v>
      </c>
      <c r="J1010" s="96" t="str">
        <f>IF(SP_SUL!AA1013="","*",SP_SUL!AA1013)</f>
        <v>*</v>
      </c>
      <c r="K1010" s="97" t="str">
        <f>IF(SP_SUL!AD1013="","*",SP_SUL!AD1013)</f>
        <v>*</v>
      </c>
    </row>
    <row r="1011" spans="2:11">
      <c r="B1011" s="94" t="str">
        <f>IF(SP_SUL!Y1014="","*",SP_SUL!Y1014)</f>
        <v>*</v>
      </c>
      <c r="C1011" s="95" t="str">
        <f>IF(SP_SUL!B1014="","*",SP_SUL!B1014)</f>
        <v>*</v>
      </c>
      <c r="D1011" s="94" t="str">
        <f>IF(SP_SUL!D1014="","*",SP_SUL!D1014)</f>
        <v>*</v>
      </c>
      <c r="E1011" s="94" t="str">
        <f>IF(SP_SUL!H1014="","*",SP_SUL!H1014)</f>
        <v>*</v>
      </c>
      <c r="F1011" s="100" t="str">
        <f>IF(SP_SUL!M1014="","*",SP_SUL!M1014)</f>
        <v>*</v>
      </c>
      <c r="G1011" s="95" t="str">
        <f>IF(SP_SUL!I1014="","*",SP_SUL!I1014)</f>
        <v>*</v>
      </c>
      <c r="H1011" s="95" t="str">
        <f>IF(SP_SUL!AB1014="","*",SP_SUL!AB1014)</f>
        <v>*</v>
      </c>
      <c r="I1011" s="95" t="str">
        <f>IF(SP_SUL!AC1014="","*",SP_SUL!AC1014)</f>
        <v>*</v>
      </c>
      <c r="J1011" s="96" t="str">
        <f>IF(SP_SUL!AA1014="","*",SP_SUL!AA1014)</f>
        <v>*</v>
      </c>
      <c r="K1011" s="97" t="str">
        <f>IF(SP_SUL!AD1014="","*",SP_SUL!AD1014)</f>
        <v>*</v>
      </c>
    </row>
    <row r="1012" spans="2:11">
      <c r="B1012" s="94" t="str">
        <f>IF(SP_SUL!Y1015="","*",SP_SUL!Y1015)</f>
        <v>*</v>
      </c>
      <c r="C1012" s="95" t="str">
        <f>IF(SP_SUL!B1015="","*",SP_SUL!B1015)</f>
        <v>*</v>
      </c>
      <c r="D1012" s="94" t="str">
        <f>IF(SP_SUL!D1015="","*",SP_SUL!D1015)</f>
        <v>*</v>
      </c>
      <c r="E1012" s="94" t="str">
        <f>IF(SP_SUL!H1015="","*",SP_SUL!H1015)</f>
        <v>*</v>
      </c>
      <c r="F1012" s="100" t="str">
        <f>IF(SP_SUL!M1015="","*",SP_SUL!M1015)</f>
        <v>*</v>
      </c>
      <c r="G1012" s="95" t="str">
        <f>IF(SP_SUL!I1015="","*",SP_SUL!I1015)</f>
        <v>*</v>
      </c>
      <c r="H1012" s="95" t="str">
        <f>IF(SP_SUL!AB1015="","*",SP_SUL!AB1015)</f>
        <v>*</v>
      </c>
      <c r="I1012" s="95" t="str">
        <f>IF(SP_SUL!AC1015="","*",SP_SUL!AC1015)</f>
        <v>*</v>
      </c>
      <c r="J1012" s="96" t="str">
        <f>IF(SP_SUL!AA1015="","*",SP_SUL!AA1015)</f>
        <v>*</v>
      </c>
      <c r="K1012" s="97" t="str">
        <f>IF(SP_SUL!AD1015="","*",SP_SUL!AD1015)</f>
        <v>*</v>
      </c>
    </row>
    <row r="1013" spans="2:11">
      <c r="B1013" s="94" t="str">
        <f>IF(SP_SUL!Y1016="","*",SP_SUL!Y1016)</f>
        <v>*</v>
      </c>
      <c r="C1013" s="95" t="str">
        <f>IF(SP_SUL!B1016="","*",SP_SUL!B1016)</f>
        <v>*</v>
      </c>
      <c r="D1013" s="94" t="str">
        <f>IF(SP_SUL!D1016="","*",SP_SUL!D1016)</f>
        <v>*</v>
      </c>
      <c r="E1013" s="94" t="str">
        <f>IF(SP_SUL!H1016="","*",SP_SUL!H1016)</f>
        <v>*</v>
      </c>
      <c r="F1013" s="100" t="str">
        <f>IF(SP_SUL!M1016="","*",SP_SUL!M1016)</f>
        <v>*</v>
      </c>
      <c r="G1013" s="95" t="str">
        <f>IF(SP_SUL!I1016="","*",SP_SUL!I1016)</f>
        <v>*</v>
      </c>
      <c r="H1013" s="95" t="str">
        <f>IF(SP_SUL!AB1016="","*",SP_SUL!AB1016)</f>
        <v>*</v>
      </c>
      <c r="I1013" s="95" t="str">
        <f>IF(SP_SUL!AC1016="","*",SP_SUL!AC1016)</f>
        <v>*</v>
      </c>
      <c r="J1013" s="96" t="str">
        <f>IF(SP_SUL!AA1016="","*",SP_SUL!AA1016)</f>
        <v>*</v>
      </c>
      <c r="K1013" s="97" t="str">
        <f>IF(SP_SUL!AD1016="","*",SP_SUL!AD1016)</f>
        <v>*</v>
      </c>
    </row>
    <row r="1014" spans="2:11">
      <c r="B1014" s="94" t="str">
        <f>IF(SP_SUL!Y1017="","*",SP_SUL!Y1017)</f>
        <v>*</v>
      </c>
      <c r="C1014" s="95" t="str">
        <f>IF(SP_SUL!B1017="","*",SP_SUL!B1017)</f>
        <v>*</v>
      </c>
      <c r="D1014" s="94" t="str">
        <f>IF(SP_SUL!D1017="","*",SP_SUL!D1017)</f>
        <v>*</v>
      </c>
      <c r="E1014" s="94" t="str">
        <f>IF(SP_SUL!H1017="","*",SP_SUL!H1017)</f>
        <v>*</v>
      </c>
      <c r="F1014" s="100" t="str">
        <f>IF(SP_SUL!M1017="","*",SP_SUL!M1017)</f>
        <v>*</v>
      </c>
      <c r="G1014" s="95" t="str">
        <f>IF(SP_SUL!I1017="","*",SP_SUL!I1017)</f>
        <v>*</v>
      </c>
      <c r="H1014" s="95" t="str">
        <f>IF(SP_SUL!AB1017="","*",SP_SUL!AB1017)</f>
        <v>*</v>
      </c>
      <c r="I1014" s="95" t="str">
        <f>IF(SP_SUL!AC1017="","*",SP_SUL!AC1017)</f>
        <v>*</v>
      </c>
      <c r="J1014" s="96" t="str">
        <f>IF(SP_SUL!AA1017="","*",SP_SUL!AA1017)</f>
        <v>*</v>
      </c>
      <c r="K1014" s="97" t="str">
        <f>IF(SP_SUL!AD1017="","*",SP_SUL!AD1017)</f>
        <v>*</v>
      </c>
    </row>
    <row r="1015" spans="2:11">
      <c r="B1015" s="94" t="str">
        <f>IF(SP_SUL!Y1018="","*",SP_SUL!Y1018)</f>
        <v>*</v>
      </c>
      <c r="C1015" s="95" t="str">
        <f>IF(SP_SUL!B1018="","*",SP_SUL!B1018)</f>
        <v>*</v>
      </c>
      <c r="D1015" s="94" t="str">
        <f>IF(SP_SUL!D1018="","*",SP_SUL!D1018)</f>
        <v>*</v>
      </c>
      <c r="E1015" s="94" t="str">
        <f>IF(SP_SUL!H1018="","*",SP_SUL!H1018)</f>
        <v>*</v>
      </c>
      <c r="F1015" s="100" t="str">
        <f>IF(SP_SUL!M1018="","*",SP_SUL!M1018)</f>
        <v>*</v>
      </c>
      <c r="G1015" s="95" t="str">
        <f>IF(SP_SUL!I1018="","*",SP_SUL!I1018)</f>
        <v>*</v>
      </c>
      <c r="H1015" s="95" t="str">
        <f>IF(SP_SUL!AB1018="","*",SP_SUL!AB1018)</f>
        <v>*</v>
      </c>
      <c r="I1015" s="95" t="str">
        <f>IF(SP_SUL!AC1018="","*",SP_SUL!AC1018)</f>
        <v>*</v>
      </c>
      <c r="J1015" s="96" t="str">
        <f>IF(SP_SUL!AA1018="","*",SP_SUL!AA1018)</f>
        <v>*</v>
      </c>
      <c r="K1015" s="97" t="str">
        <f>IF(SP_SUL!AD1018="","*",SP_SUL!AD1018)</f>
        <v>*</v>
      </c>
    </row>
    <row r="1016" spans="2:11">
      <c r="B1016" s="94" t="str">
        <f>IF(SP_SUL!Y1019="","*",SP_SUL!Y1019)</f>
        <v>*</v>
      </c>
      <c r="C1016" s="95" t="str">
        <f>IF(SP_SUL!B1019="","*",SP_SUL!B1019)</f>
        <v>*</v>
      </c>
      <c r="D1016" s="94" t="str">
        <f>IF(SP_SUL!D1019="","*",SP_SUL!D1019)</f>
        <v>*</v>
      </c>
      <c r="E1016" s="94" t="str">
        <f>IF(SP_SUL!H1019="","*",SP_SUL!H1019)</f>
        <v>*</v>
      </c>
      <c r="F1016" s="100" t="str">
        <f>IF(SP_SUL!M1019="","*",SP_SUL!M1019)</f>
        <v>*</v>
      </c>
      <c r="G1016" s="95" t="str">
        <f>IF(SP_SUL!I1019="","*",SP_SUL!I1019)</f>
        <v>*</v>
      </c>
      <c r="H1016" s="95" t="str">
        <f>IF(SP_SUL!AB1019="","*",SP_SUL!AB1019)</f>
        <v>*</v>
      </c>
      <c r="I1016" s="95" t="str">
        <f>IF(SP_SUL!AC1019="","*",SP_SUL!AC1019)</f>
        <v>*</v>
      </c>
      <c r="J1016" s="96" t="str">
        <f>IF(SP_SUL!AA1019="","*",SP_SUL!AA1019)</f>
        <v>*</v>
      </c>
      <c r="K1016" s="97" t="str">
        <f>IF(SP_SUL!AD1019="","*",SP_SUL!AD1019)</f>
        <v>*</v>
      </c>
    </row>
    <row r="1017" spans="2:11">
      <c r="B1017" s="94" t="str">
        <f>IF(SP_SUL!Y1020="","*",SP_SUL!Y1020)</f>
        <v>*</v>
      </c>
      <c r="C1017" s="95" t="str">
        <f>IF(SP_SUL!B1020="","*",SP_SUL!B1020)</f>
        <v>*</v>
      </c>
      <c r="D1017" s="94" t="str">
        <f>IF(SP_SUL!D1020="","*",SP_SUL!D1020)</f>
        <v>*</v>
      </c>
      <c r="E1017" s="94" t="str">
        <f>IF(SP_SUL!H1020="","*",SP_SUL!H1020)</f>
        <v>*</v>
      </c>
      <c r="F1017" s="100" t="str">
        <f>IF(SP_SUL!M1020="","*",SP_SUL!M1020)</f>
        <v>*</v>
      </c>
      <c r="G1017" s="95" t="str">
        <f>IF(SP_SUL!I1020="","*",SP_SUL!I1020)</f>
        <v>*</v>
      </c>
      <c r="H1017" s="95" t="str">
        <f>IF(SP_SUL!AB1020="","*",SP_SUL!AB1020)</f>
        <v>*</v>
      </c>
      <c r="I1017" s="95" t="str">
        <f>IF(SP_SUL!AC1020="","*",SP_SUL!AC1020)</f>
        <v>*</v>
      </c>
      <c r="J1017" s="96" t="str">
        <f>IF(SP_SUL!AA1020="","*",SP_SUL!AA1020)</f>
        <v>*</v>
      </c>
      <c r="K1017" s="97" t="str">
        <f>IF(SP_SUL!AD1020="","*",SP_SUL!AD1020)</f>
        <v>*</v>
      </c>
    </row>
    <row r="1018" spans="2:11">
      <c r="B1018" s="94" t="str">
        <f>IF(SP_SUL!Y1021="","*",SP_SUL!Y1021)</f>
        <v>*</v>
      </c>
      <c r="C1018" s="95" t="str">
        <f>IF(SP_SUL!B1021="","*",SP_SUL!B1021)</f>
        <v>*</v>
      </c>
      <c r="D1018" s="94" t="str">
        <f>IF(SP_SUL!D1021="","*",SP_SUL!D1021)</f>
        <v>*</v>
      </c>
      <c r="E1018" s="94" t="str">
        <f>IF(SP_SUL!H1021="","*",SP_SUL!H1021)</f>
        <v>*</v>
      </c>
      <c r="F1018" s="100" t="str">
        <f>IF(SP_SUL!M1021="","*",SP_SUL!M1021)</f>
        <v>*</v>
      </c>
      <c r="G1018" s="95" t="str">
        <f>IF(SP_SUL!I1021="","*",SP_SUL!I1021)</f>
        <v>*</v>
      </c>
      <c r="H1018" s="95" t="str">
        <f>IF(SP_SUL!AB1021="","*",SP_SUL!AB1021)</f>
        <v>*</v>
      </c>
      <c r="I1018" s="95" t="str">
        <f>IF(SP_SUL!AC1021="","*",SP_SUL!AC1021)</f>
        <v>*</v>
      </c>
      <c r="J1018" s="96" t="str">
        <f>IF(SP_SUL!AA1021="","*",SP_SUL!AA1021)</f>
        <v>*</v>
      </c>
      <c r="K1018" s="97" t="str">
        <f>IF(SP_SUL!AD1021="","*",SP_SUL!AD1021)</f>
        <v>*</v>
      </c>
    </row>
    <row r="1019" spans="2:11">
      <c r="B1019" s="94" t="str">
        <f>IF(SP_SUL!Y1022="","*",SP_SUL!Y1022)</f>
        <v>*</v>
      </c>
      <c r="C1019" s="95" t="str">
        <f>IF(SP_SUL!B1022="","*",SP_SUL!B1022)</f>
        <v>*</v>
      </c>
      <c r="D1019" s="94" t="str">
        <f>IF(SP_SUL!D1022="","*",SP_SUL!D1022)</f>
        <v>*</v>
      </c>
      <c r="E1019" s="94" t="str">
        <f>IF(SP_SUL!H1022="","*",SP_SUL!H1022)</f>
        <v>*</v>
      </c>
      <c r="F1019" s="100" t="str">
        <f>IF(SP_SUL!M1022="","*",SP_SUL!M1022)</f>
        <v>*</v>
      </c>
      <c r="G1019" s="95" t="str">
        <f>IF(SP_SUL!I1022="","*",SP_SUL!I1022)</f>
        <v>*</v>
      </c>
      <c r="H1019" s="95" t="str">
        <f>IF(SP_SUL!AB1022="","*",SP_SUL!AB1022)</f>
        <v>*</v>
      </c>
      <c r="I1019" s="95" t="str">
        <f>IF(SP_SUL!AC1022="","*",SP_SUL!AC1022)</f>
        <v>*</v>
      </c>
      <c r="J1019" s="96" t="str">
        <f>IF(SP_SUL!AA1022="","*",SP_SUL!AA1022)</f>
        <v>*</v>
      </c>
      <c r="K1019" s="97" t="str">
        <f>IF(SP_SUL!AD1022="","*",SP_SUL!AD1022)</f>
        <v>*</v>
      </c>
    </row>
    <row r="1020" spans="2:11">
      <c r="B1020" s="94" t="str">
        <f>IF(SP_SUL!Y1023="","*",SP_SUL!Y1023)</f>
        <v>*</v>
      </c>
      <c r="C1020" s="95" t="str">
        <f>IF(SP_SUL!B1023="","*",SP_SUL!B1023)</f>
        <v>*</v>
      </c>
      <c r="D1020" s="94" t="str">
        <f>IF(SP_SUL!D1023="","*",SP_SUL!D1023)</f>
        <v>*</v>
      </c>
      <c r="E1020" s="94" t="str">
        <f>IF(SP_SUL!H1023="","*",SP_SUL!H1023)</f>
        <v>*</v>
      </c>
      <c r="F1020" s="100" t="str">
        <f>IF(SP_SUL!M1023="","*",SP_SUL!M1023)</f>
        <v>*</v>
      </c>
      <c r="G1020" s="95" t="str">
        <f>IF(SP_SUL!I1023="","*",SP_SUL!I1023)</f>
        <v>*</v>
      </c>
      <c r="H1020" s="95" t="str">
        <f>IF(SP_SUL!AB1023="","*",SP_SUL!AB1023)</f>
        <v>*</v>
      </c>
      <c r="I1020" s="95" t="str">
        <f>IF(SP_SUL!AC1023="","*",SP_SUL!AC1023)</f>
        <v>*</v>
      </c>
      <c r="J1020" s="96" t="str">
        <f>IF(SP_SUL!AA1023="","*",SP_SUL!AA1023)</f>
        <v>*</v>
      </c>
      <c r="K1020" s="97" t="str">
        <f>IF(SP_SUL!AD1023="","*",SP_SUL!AD1023)</f>
        <v>*</v>
      </c>
    </row>
    <row r="1021" spans="2:11">
      <c r="B1021" s="94" t="str">
        <f>IF(SP_SUL!Y1024="","*",SP_SUL!Y1024)</f>
        <v>*</v>
      </c>
      <c r="C1021" s="95" t="str">
        <f>IF(SP_SUL!B1024="","*",SP_SUL!B1024)</f>
        <v>*</v>
      </c>
      <c r="D1021" s="94" t="str">
        <f>IF(SP_SUL!D1024="","*",SP_SUL!D1024)</f>
        <v>*</v>
      </c>
      <c r="E1021" s="94" t="str">
        <f>IF(SP_SUL!H1024="","*",SP_SUL!H1024)</f>
        <v>*</v>
      </c>
      <c r="F1021" s="100" t="str">
        <f>IF(SP_SUL!M1024="","*",SP_SUL!M1024)</f>
        <v>*</v>
      </c>
      <c r="G1021" s="95" t="str">
        <f>IF(SP_SUL!I1024="","*",SP_SUL!I1024)</f>
        <v>*</v>
      </c>
      <c r="H1021" s="95" t="str">
        <f>IF(SP_SUL!AB1024="","*",SP_SUL!AB1024)</f>
        <v>*</v>
      </c>
      <c r="I1021" s="95" t="str">
        <f>IF(SP_SUL!AC1024="","*",SP_SUL!AC1024)</f>
        <v>*</v>
      </c>
      <c r="J1021" s="96" t="str">
        <f>IF(SP_SUL!AA1024="","*",SP_SUL!AA1024)</f>
        <v>*</v>
      </c>
      <c r="K1021" s="97" t="str">
        <f>IF(SP_SUL!AD1024="","*",SP_SUL!AD1024)</f>
        <v>*</v>
      </c>
    </row>
    <row r="1022" spans="2:11">
      <c r="B1022" s="94" t="str">
        <f>IF(SP_SUL!Y1025="","*",SP_SUL!Y1025)</f>
        <v>*</v>
      </c>
      <c r="C1022" s="95" t="str">
        <f>IF(SP_SUL!B1025="","*",SP_SUL!B1025)</f>
        <v>*</v>
      </c>
      <c r="D1022" s="94" t="str">
        <f>IF(SP_SUL!D1025="","*",SP_SUL!D1025)</f>
        <v>*</v>
      </c>
      <c r="E1022" s="94" t="str">
        <f>IF(SP_SUL!H1025="","*",SP_SUL!H1025)</f>
        <v>*</v>
      </c>
      <c r="F1022" s="100" t="str">
        <f>IF(SP_SUL!M1025="","*",SP_SUL!M1025)</f>
        <v>*</v>
      </c>
      <c r="G1022" s="95" t="str">
        <f>IF(SP_SUL!I1025="","*",SP_SUL!I1025)</f>
        <v>*</v>
      </c>
      <c r="H1022" s="95" t="str">
        <f>IF(SP_SUL!AB1025="","*",SP_SUL!AB1025)</f>
        <v>*</v>
      </c>
      <c r="I1022" s="95" t="str">
        <f>IF(SP_SUL!AC1025="","*",SP_SUL!AC1025)</f>
        <v>*</v>
      </c>
      <c r="J1022" s="96" t="str">
        <f>IF(SP_SUL!AA1025="","*",SP_SUL!AA1025)</f>
        <v>*</v>
      </c>
      <c r="K1022" s="97" t="str">
        <f>IF(SP_SUL!AD1025="","*",SP_SUL!AD1025)</f>
        <v>*</v>
      </c>
    </row>
    <row r="1023" spans="2:11">
      <c r="B1023" s="94" t="str">
        <f>IF(SP_SUL!Y1026="","*",SP_SUL!Y1026)</f>
        <v>*</v>
      </c>
      <c r="C1023" s="95" t="str">
        <f>IF(SP_SUL!B1026="","*",SP_SUL!B1026)</f>
        <v>*</v>
      </c>
      <c r="D1023" s="94" t="str">
        <f>IF(SP_SUL!D1026="","*",SP_SUL!D1026)</f>
        <v>*</v>
      </c>
      <c r="E1023" s="94" t="str">
        <f>IF(SP_SUL!H1026="","*",SP_SUL!H1026)</f>
        <v>*</v>
      </c>
      <c r="F1023" s="100" t="str">
        <f>IF(SP_SUL!M1026="","*",SP_SUL!M1026)</f>
        <v>*</v>
      </c>
      <c r="G1023" s="95" t="str">
        <f>IF(SP_SUL!I1026="","*",SP_SUL!I1026)</f>
        <v>*</v>
      </c>
      <c r="H1023" s="95" t="str">
        <f>IF(SP_SUL!AB1026="","*",SP_SUL!AB1026)</f>
        <v>*</v>
      </c>
      <c r="I1023" s="95" t="str">
        <f>IF(SP_SUL!AC1026="","*",SP_SUL!AC1026)</f>
        <v>*</v>
      </c>
      <c r="J1023" s="96" t="str">
        <f>IF(SP_SUL!AA1026="","*",SP_SUL!AA1026)</f>
        <v>*</v>
      </c>
      <c r="K1023" s="97" t="str">
        <f>IF(SP_SUL!AD1026="","*",SP_SUL!AD1026)</f>
        <v>*</v>
      </c>
    </row>
    <row r="1024" spans="2:11">
      <c r="B1024" s="94" t="str">
        <f>IF(SP_SUL!Y1027="","*",SP_SUL!Y1027)</f>
        <v>*</v>
      </c>
      <c r="C1024" s="95" t="str">
        <f>IF(SP_SUL!B1027="","*",SP_SUL!B1027)</f>
        <v>*</v>
      </c>
      <c r="D1024" s="94" t="str">
        <f>IF(SP_SUL!D1027="","*",SP_SUL!D1027)</f>
        <v>*</v>
      </c>
      <c r="E1024" s="94" t="str">
        <f>IF(SP_SUL!H1027="","*",SP_SUL!H1027)</f>
        <v>*</v>
      </c>
      <c r="F1024" s="100" t="str">
        <f>IF(SP_SUL!M1027="","*",SP_SUL!M1027)</f>
        <v>*</v>
      </c>
      <c r="G1024" s="95" t="str">
        <f>IF(SP_SUL!I1027="","*",SP_SUL!I1027)</f>
        <v>*</v>
      </c>
      <c r="H1024" s="95" t="str">
        <f>IF(SP_SUL!AB1027="","*",SP_SUL!AB1027)</f>
        <v>*</v>
      </c>
      <c r="I1024" s="95" t="str">
        <f>IF(SP_SUL!AC1027="","*",SP_SUL!AC1027)</f>
        <v>*</v>
      </c>
      <c r="J1024" s="96" t="str">
        <f>IF(SP_SUL!AA1027="","*",SP_SUL!AA1027)</f>
        <v>*</v>
      </c>
      <c r="K1024" s="97" t="str">
        <f>IF(SP_SUL!AD1027="","*",SP_SUL!AD1027)</f>
        <v>*</v>
      </c>
    </row>
    <row r="1025" spans="2:11">
      <c r="B1025" s="94" t="str">
        <f>IF(SP_SUL!Y1028="","*",SP_SUL!Y1028)</f>
        <v>*</v>
      </c>
      <c r="C1025" s="95" t="str">
        <f>IF(SP_SUL!B1028="","*",SP_SUL!B1028)</f>
        <v>*</v>
      </c>
      <c r="D1025" s="94" t="str">
        <f>IF(SP_SUL!D1028="","*",SP_SUL!D1028)</f>
        <v>*</v>
      </c>
      <c r="E1025" s="94" t="str">
        <f>IF(SP_SUL!H1028="","*",SP_SUL!H1028)</f>
        <v>*</v>
      </c>
      <c r="F1025" s="100" t="str">
        <f>IF(SP_SUL!M1028="","*",SP_SUL!M1028)</f>
        <v>*</v>
      </c>
      <c r="G1025" s="95" t="str">
        <f>IF(SP_SUL!I1028="","*",SP_SUL!I1028)</f>
        <v>*</v>
      </c>
      <c r="H1025" s="95" t="str">
        <f>IF(SP_SUL!AB1028="","*",SP_SUL!AB1028)</f>
        <v>*</v>
      </c>
      <c r="I1025" s="95" t="str">
        <f>IF(SP_SUL!AC1028="","*",SP_SUL!AC1028)</f>
        <v>*</v>
      </c>
      <c r="J1025" s="96" t="str">
        <f>IF(SP_SUL!AA1028="","*",SP_SUL!AA1028)</f>
        <v>*</v>
      </c>
      <c r="K1025" s="97" t="str">
        <f>IF(SP_SUL!AD1028="","*",SP_SUL!AD1028)</f>
        <v>*</v>
      </c>
    </row>
    <row r="1026" spans="2:11">
      <c r="B1026" s="94" t="str">
        <f>IF(SP_SUL!Y1029="","*",SP_SUL!Y1029)</f>
        <v>*</v>
      </c>
      <c r="C1026" s="95" t="str">
        <f>IF(SP_SUL!B1029="","*",SP_SUL!B1029)</f>
        <v>*</v>
      </c>
      <c r="D1026" s="94" t="str">
        <f>IF(SP_SUL!D1029="","*",SP_SUL!D1029)</f>
        <v>*</v>
      </c>
      <c r="E1026" s="94" t="str">
        <f>IF(SP_SUL!H1029="","*",SP_SUL!H1029)</f>
        <v>*</v>
      </c>
      <c r="F1026" s="100" t="str">
        <f>IF(SP_SUL!M1029="","*",SP_SUL!M1029)</f>
        <v>*</v>
      </c>
      <c r="G1026" s="95" t="str">
        <f>IF(SP_SUL!I1029="","*",SP_SUL!I1029)</f>
        <v>*</v>
      </c>
      <c r="H1026" s="95" t="str">
        <f>IF(SP_SUL!AB1029="","*",SP_SUL!AB1029)</f>
        <v>*</v>
      </c>
      <c r="I1026" s="95" t="str">
        <f>IF(SP_SUL!AC1029="","*",SP_SUL!AC1029)</f>
        <v>*</v>
      </c>
      <c r="J1026" s="96" t="str">
        <f>IF(SP_SUL!AA1029="","*",SP_SUL!AA1029)</f>
        <v>*</v>
      </c>
      <c r="K1026" s="97" t="str">
        <f>IF(SP_SUL!AD1029="","*",SP_SUL!AD1029)</f>
        <v>*</v>
      </c>
    </row>
    <row r="1027" spans="2:11">
      <c r="B1027" s="94" t="str">
        <f>IF(SP_SUL!Y1030="","*",SP_SUL!Y1030)</f>
        <v>*</v>
      </c>
      <c r="C1027" s="95" t="str">
        <f>IF(SP_SUL!B1030="","*",SP_SUL!B1030)</f>
        <v>*</v>
      </c>
      <c r="D1027" s="94" t="str">
        <f>IF(SP_SUL!D1030="","*",SP_SUL!D1030)</f>
        <v>*</v>
      </c>
      <c r="E1027" s="94" t="str">
        <f>IF(SP_SUL!H1030="","*",SP_SUL!H1030)</f>
        <v>*</v>
      </c>
      <c r="F1027" s="100" t="str">
        <f>IF(SP_SUL!M1030="","*",SP_SUL!M1030)</f>
        <v>*</v>
      </c>
      <c r="G1027" s="95" t="str">
        <f>IF(SP_SUL!I1030="","*",SP_SUL!I1030)</f>
        <v>*</v>
      </c>
      <c r="H1027" s="95" t="str">
        <f>IF(SP_SUL!AB1030="","*",SP_SUL!AB1030)</f>
        <v>*</v>
      </c>
      <c r="I1027" s="95" t="str">
        <f>IF(SP_SUL!AC1030="","*",SP_SUL!AC1030)</f>
        <v>*</v>
      </c>
      <c r="J1027" s="96" t="str">
        <f>IF(SP_SUL!AA1030="","*",SP_SUL!AA1030)</f>
        <v>*</v>
      </c>
      <c r="K1027" s="97" t="str">
        <f>IF(SP_SUL!AD1030="","*",SP_SUL!AD1030)</f>
        <v>*</v>
      </c>
    </row>
    <row r="1028" spans="2:11">
      <c r="B1028" s="94" t="str">
        <f>IF(SP_SUL!Y1031="","*",SP_SUL!Y1031)</f>
        <v>*</v>
      </c>
      <c r="C1028" s="95" t="str">
        <f>IF(SP_SUL!B1031="","*",SP_SUL!B1031)</f>
        <v>*</v>
      </c>
      <c r="D1028" s="94" t="str">
        <f>IF(SP_SUL!D1031="","*",SP_SUL!D1031)</f>
        <v>*</v>
      </c>
      <c r="E1028" s="94" t="str">
        <f>IF(SP_SUL!H1031="","*",SP_SUL!H1031)</f>
        <v>*</v>
      </c>
      <c r="F1028" s="100" t="str">
        <f>IF(SP_SUL!M1031="","*",SP_SUL!M1031)</f>
        <v>*</v>
      </c>
      <c r="G1028" s="95" t="str">
        <f>IF(SP_SUL!I1031="","*",SP_SUL!I1031)</f>
        <v>*</v>
      </c>
      <c r="H1028" s="95" t="str">
        <f>IF(SP_SUL!AB1031="","*",SP_SUL!AB1031)</f>
        <v>*</v>
      </c>
      <c r="I1028" s="95" t="str">
        <f>IF(SP_SUL!AC1031="","*",SP_SUL!AC1031)</f>
        <v>*</v>
      </c>
      <c r="J1028" s="96" t="str">
        <f>IF(SP_SUL!AA1031="","*",SP_SUL!AA1031)</f>
        <v>*</v>
      </c>
      <c r="K1028" s="97" t="str">
        <f>IF(SP_SUL!AD1031="","*",SP_SUL!AD1031)</f>
        <v>*</v>
      </c>
    </row>
    <row r="1029" spans="2:11">
      <c r="B1029" s="94" t="str">
        <f>IF(SP_SUL!Y1032="","*",SP_SUL!Y1032)</f>
        <v>*</v>
      </c>
      <c r="C1029" s="95" t="str">
        <f>IF(SP_SUL!B1032="","*",SP_SUL!B1032)</f>
        <v>*</v>
      </c>
      <c r="D1029" s="94" t="str">
        <f>IF(SP_SUL!D1032="","*",SP_SUL!D1032)</f>
        <v>*</v>
      </c>
      <c r="E1029" s="94" t="str">
        <f>IF(SP_SUL!H1032="","*",SP_SUL!H1032)</f>
        <v>*</v>
      </c>
      <c r="F1029" s="100" t="str">
        <f>IF(SP_SUL!M1032="","*",SP_SUL!M1032)</f>
        <v>*</v>
      </c>
      <c r="G1029" s="95" t="str">
        <f>IF(SP_SUL!I1032="","*",SP_SUL!I1032)</f>
        <v>*</v>
      </c>
      <c r="H1029" s="95" t="str">
        <f>IF(SP_SUL!AB1032="","*",SP_SUL!AB1032)</f>
        <v>*</v>
      </c>
      <c r="I1029" s="95" t="str">
        <f>IF(SP_SUL!AC1032="","*",SP_SUL!AC1032)</f>
        <v>*</v>
      </c>
      <c r="J1029" s="96" t="str">
        <f>IF(SP_SUL!AA1032="","*",SP_SUL!AA1032)</f>
        <v>*</v>
      </c>
      <c r="K1029" s="97" t="str">
        <f>IF(SP_SUL!AD1032="","*",SP_SUL!AD1032)</f>
        <v>*</v>
      </c>
    </row>
    <row r="1030" spans="2:11">
      <c r="B1030" s="94" t="str">
        <f>IF(SP_SUL!Y1033="","*",SP_SUL!Y1033)</f>
        <v>*</v>
      </c>
      <c r="C1030" s="95" t="str">
        <f>IF(SP_SUL!B1033="","*",SP_SUL!B1033)</f>
        <v>*</v>
      </c>
      <c r="D1030" s="94" t="str">
        <f>IF(SP_SUL!D1033="","*",SP_SUL!D1033)</f>
        <v>*</v>
      </c>
      <c r="E1030" s="94" t="str">
        <f>IF(SP_SUL!H1033="","*",SP_SUL!H1033)</f>
        <v>*</v>
      </c>
      <c r="F1030" s="100" t="str">
        <f>IF(SP_SUL!M1033="","*",SP_SUL!M1033)</f>
        <v>*</v>
      </c>
      <c r="G1030" s="95" t="str">
        <f>IF(SP_SUL!I1033="","*",SP_SUL!I1033)</f>
        <v>*</v>
      </c>
      <c r="H1030" s="95" t="str">
        <f>IF(SP_SUL!AB1033="","*",SP_SUL!AB1033)</f>
        <v>*</v>
      </c>
      <c r="I1030" s="95" t="str">
        <f>IF(SP_SUL!AC1033="","*",SP_SUL!AC1033)</f>
        <v>*</v>
      </c>
      <c r="J1030" s="96" t="str">
        <f>IF(SP_SUL!AA1033="","*",SP_SUL!AA1033)</f>
        <v>*</v>
      </c>
      <c r="K1030" s="97" t="str">
        <f>IF(SP_SUL!AD1033="","*",SP_SUL!AD1033)</f>
        <v>*</v>
      </c>
    </row>
    <row r="1031" spans="2:11">
      <c r="B1031" s="94" t="str">
        <f>IF(SP_SUL!Y1034="","*",SP_SUL!Y1034)</f>
        <v>*</v>
      </c>
      <c r="C1031" s="95" t="str">
        <f>IF(SP_SUL!B1034="","*",SP_SUL!B1034)</f>
        <v>*</v>
      </c>
      <c r="D1031" s="94" t="str">
        <f>IF(SP_SUL!D1034="","*",SP_SUL!D1034)</f>
        <v>*</v>
      </c>
      <c r="E1031" s="94" t="str">
        <f>IF(SP_SUL!H1034="","*",SP_SUL!H1034)</f>
        <v>*</v>
      </c>
      <c r="F1031" s="100" t="str">
        <f>IF(SP_SUL!M1034="","*",SP_SUL!M1034)</f>
        <v>*</v>
      </c>
      <c r="G1031" s="95" t="str">
        <f>IF(SP_SUL!I1034="","*",SP_SUL!I1034)</f>
        <v>*</v>
      </c>
      <c r="H1031" s="95" t="str">
        <f>IF(SP_SUL!AB1034="","*",SP_SUL!AB1034)</f>
        <v>*</v>
      </c>
      <c r="I1031" s="95" t="str">
        <f>IF(SP_SUL!AC1034="","*",SP_SUL!AC1034)</f>
        <v>*</v>
      </c>
      <c r="J1031" s="96" t="str">
        <f>IF(SP_SUL!AA1034="","*",SP_SUL!AA1034)</f>
        <v>*</v>
      </c>
      <c r="K1031" s="97" t="str">
        <f>IF(SP_SUL!AD1034="","*",SP_SUL!AD1034)</f>
        <v>*</v>
      </c>
    </row>
    <row r="1032" spans="2:11">
      <c r="B1032" s="94" t="str">
        <f>IF(SP_SUL!Y1035="","*",SP_SUL!Y1035)</f>
        <v>*</v>
      </c>
      <c r="C1032" s="95" t="str">
        <f>IF(SP_SUL!B1035="","*",SP_SUL!B1035)</f>
        <v>*</v>
      </c>
      <c r="D1032" s="94" t="str">
        <f>IF(SP_SUL!D1035="","*",SP_SUL!D1035)</f>
        <v>*</v>
      </c>
      <c r="E1032" s="94" t="str">
        <f>IF(SP_SUL!H1035="","*",SP_SUL!H1035)</f>
        <v>*</v>
      </c>
      <c r="F1032" s="100" t="str">
        <f>IF(SP_SUL!M1035="","*",SP_SUL!M1035)</f>
        <v>*</v>
      </c>
      <c r="G1032" s="95" t="str">
        <f>IF(SP_SUL!I1035="","*",SP_SUL!I1035)</f>
        <v>*</v>
      </c>
      <c r="H1032" s="95" t="str">
        <f>IF(SP_SUL!AB1035="","*",SP_SUL!AB1035)</f>
        <v>*</v>
      </c>
      <c r="I1032" s="95" t="str">
        <f>IF(SP_SUL!AC1035="","*",SP_SUL!AC1035)</f>
        <v>*</v>
      </c>
      <c r="J1032" s="96" t="str">
        <f>IF(SP_SUL!AA1035="","*",SP_SUL!AA1035)</f>
        <v>*</v>
      </c>
      <c r="K1032" s="97" t="str">
        <f>IF(SP_SUL!AD1035="","*",SP_SUL!AD1035)</f>
        <v>*</v>
      </c>
    </row>
    <row r="1033" spans="2:11">
      <c r="B1033" s="94" t="str">
        <f>IF(SP_SUL!Y1036="","*",SP_SUL!Y1036)</f>
        <v>*</v>
      </c>
      <c r="C1033" s="95" t="str">
        <f>IF(SP_SUL!B1036="","*",SP_SUL!B1036)</f>
        <v>*</v>
      </c>
      <c r="D1033" s="94" t="str">
        <f>IF(SP_SUL!D1036="","*",SP_SUL!D1036)</f>
        <v>*</v>
      </c>
      <c r="E1033" s="94" t="str">
        <f>IF(SP_SUL!H1036="","*",SP_SUL!H1036)</f>
        <v>*</v>
      </c>
      <c r="F1033" s="100" t="str">
        <f>IF(SP_SUL!M1036="","*",SP_SUL!M1036)</f>
        <v>*</v>
      </c>
      <c r="G1033" s="95" t="str">
        <f>IF(SP_SUL!I1036="","*",SP_SUL!I1036)</f>
        <v>*</v>
      </c>
      <c r="H1033" s="95" t="str">
        <f>IF(SP_SUL!AB1036="","*",SP_SUL!AB1036)</f>
        <v>*</v>
      </c>
      <c r="I1033" s="95" t="str">
        <f>IF(SP_SUL!AC1036="","*",SP_SUL!AC1036)</f>
        <v>*</v>
      </c>
      <c r="J1033" s="96" t="str">
        <f>IF(SP_SUL!AA1036="","*",SP_SUL!AA1036)</f>
        <v>*</v>
      </c>
      <c r="K1033" s="97" t="str">
        <f>IF(SP_SUL!AD1036="","*",SP_SUL!AD1036)</f>
        <v>*</v>
      </c>
    </row>
    <row r="1034" spans="2:11">
      <c r="B1034" s="94" t="str">
        <f>IF(SP_SUL!Y1037="","*",SP_SUL!Y1037)</f>
        <v>*</v>
      </c>
      <c r="C1034" s="95" t="str">
        <f>IF(SP_SUL!B1037="","*",SP_SUL!B1037)</f>
        <v>*</v>
      </c>
      <c r="D1034" s="94" t="str">
        <f>IF(SP_SUL!D1037="","*",SP_SUL!D1037)</f>
        <v>*</v>
      </c>
      <c r="E1034" s="94" t="str">
        <f>IF(SP_SUL!H1037="","*",SP_SUL!H1037)</f>
        <v>*</v>
      </c>
      <c r="F1034" s="100" t="str">
        <f>IF(SP_SUL!M1037="","*",SP_SUL!M1037)</f>
        <v>*</v>
      </c>
      <c r="G1034" s="95" t="str">
        <f>IF(SP_SUL!I1037="","*",SP_SUL!I1037)</f>
        <v>*</v>
      </c>
      <c r="H1034" s="95" t="str">
        <f>IF(SP_SUL!AB1037="","*",SP_SUL!AB1037)</f>
        <v>*</v>
      </c>
      <c r="I1034" s="95" t="str">
        <f>IF(SP_SUL!AC1037="","*",SP_SUL!AC1037)</f>
        <v>*</v>
      </c>
      <c r="J1034" s="96" t="str">
        <f>IF(SP_SUL!AA1037="","*",SP_SUL!AA1037)</f>
        <v>*</v>
      </c>
      <c r="K1034" s="97" t="str">
        <f>IF(SP_SUL!AD1037="","*",SP_SUL!AD1037)</f>
        <v>*</v>
      </c>
    </row>
    <row r="1035" spans="2:11">
      <c r="B1035" s="94" t="str">
        <f>IF(SP_SUL!Y1038="","*",SP_SUL!Y1038)</f>
        <v>*</v>
      </c>
      <c r="C1035" s="95" t="str">
        <f>IF(SP_SUL!B1038="","*",SP_SUL!B1038)</f>
        <v>*</v>
      </c>
      <c r="D1035" s="94" t="str">
        <f>IF(SP_SUL!D1038="","*",SP_SUL!D1038)</f>
        <v>*</v>
      </c>
      <c r="E1035" s="94" t="str">
        <f>IF(SP_SUL!H1038="","*",SP_SUL!H1038)</f>
        <v>*</v>
      </c>
      <c r="F1035" s="100" t="str">
        <f>IF(SP_SUL!M1038="","*",SP_SUL!M1038)</f>
        <v>*</v>
      </c>
      <c r="G1035" s="95" t="str">
        <f>IF(SP_SUL!I1038="","*",SP_SUL!I1038)</f>
        <v>*</v>
      </c>
      <c r="H1035" s="95" t="str">
        <f>IF(SP_SUL!AB1038="","*",SP_SUL!AB1038)</f>
        <v>*</v>
      </c>
      <c r="I1035" s="95" t="str">
        <f>IF(SP_SUL!AC1038="","*",SP_SUL!AC1038)</f>
        <v>*</v>
      </c>
      <c r="J1035" s="96" t="str">
        <f>IF(SP_SUL!AA1038="","*",SP_SUL!AA1038)</f>
        <v>*</v>
      </c>
      <c r="K1035" s="97" t="str">
        <f>IF(SP_SUL!AD1038="","*",SP_SUL!AD1038)</f>
        <v>*</v>
      </c>
    </row>
    <row r="1036" spans="2:11">
      <c r="B1036" s="94" t="str">
        <f>IF(SP_SUL!Y1039="","*",SP_SUL!Y1039)</f>
        <v>*</v>
      </c>
      <c r="C1036" s="95" t="str">
        <f>IF(SP_SUL!B1039="","*",SP_SUL!B1039)</f>
        <v>*</v>
      </c>
      <c r="D1036" s="94" t="str">
        <f>IF(SP_SUL!D1039="","*",SP_SUL!D1039)</f>
        <v>*</v>
      </c>
      <c r="E1036" s="94" t="str">
        <f>IF(SP_SUL!H1039="","*",SP_SUL!H1039)</f>
        <v>*</v>
      </c>
      <c r="F1036" s="100" t="str">
        <f>IF(SP_SUL!M1039="","*",SP_SUL!M1039)</f>
        <v>*</v>
      </c>
      <c r="G1036" s="95" t="str">
        <f>IF(SP_SUL!I1039="","*",SP_SUL!I1039)</f>
        <v>*</v>
      </c>
      <c r="H1036" s="95" t="str">
        <f>IF(SP_SUL!AB1039="","*",SP_SUL!AB1039)</f>
        <v>*</v>
      </c>
      <c r="I1036" s="95" t="str">
        <f>IF(SP_SUL!AC1039="","*",SP_SUL!AC1039)</f>
        <v>*</v>
      </c>
      <c r="J1036" s="96" t="str">
        <f>IF(SP_SUL!AA1039="","*",SP_SUL!AA1039)</f>
        <v>*</v>
      </c>
      <c r="K1036" s="97" t="str">
        <f>IF(SP_SUL!AD1039="","*",SP_SUL!AD1039)</f>
        <v>*</v>
      </c>
    </row>
    <row r="1037" spans="2:11">
      <c r="B1037" s="94" t="str">
        <f>IF(SP_SUL!Y1040="","*",SP_SUL!Y1040)</f>
        <v>*</v>
      </c>
      <c r="C1037" s="95" t="str">
        <f>IF(SP_SUL!B1040="","*",SP_SUL!B1040)</f>
        <v>*</v>
      </c>
      <c r="D1037" s="94" t="str">
        <f>IF(SP_SUL!D1040="","*",SP_SUL!D1040)</f>
        <v>*</v>
      </c>
      <c r="E1037" s="94" t="str">
        <f>IF(SP_SUL!H1040="","*",SP_SUL!H1040)</f>
        <v>*</v>
      </c>
      <c r="F1037" s="100" t="str">
        <f>IF(SP_SUL!M1040="","*",SP_SUL!M1040)</f>
        <v>*</v>
      </c>
      <c r="G1037" s="95" t="str">
        <f>IF(SP_SUL!I1040="","*",SP_SUL!I1040)</f>
        <v>*</v>
      </c>
      <c r="H1037" s="95" t="str">
        <f>IF(SP_SUL!AB1040="","*",SP_SUL!AB1040)</f>
        <v>*</v>
      </c>
      <c r="I1037" s="95" t="str">
        <f>IF(SP_SUL!AC1040="","*",SP_SUL!AC1040)</f>
        <v>*</v>
      </c>
      <c r="J1037" s="96" t="str">
        <f>IF(SP_SUL!AA1040="","*",SP_SUL!AA1040)</f>
        <v>*</v>
      </c>
      <c r="K1037" s="97" t="str">
        <f>IF(SP_SUL!AD1040="","*",SP_SUL!AD1040)</f>
        <v>*</v>
      </c>
    </row>
    <row r="1038" spans="2:11">
      <c r="B1038" s="94" t="str">
        <f>IF(SP_SUL!Y1041="","*",SP_SUL!Y1041)</f>
        <v>*</v>
      </c>
      <c r="C1038" s="95" t="str">
        <f>IF(SP_SUL!B1041="","*",SP_SUL!B1041)</f>
        <v>*</v>
      </c>
      <c r="D1038" s="94" t="str">
        <f>IF(SP_SUL!D1041="","*",SP_SUL!D1041)</f>
        <v>*</v>
      </c>
      <c r="E1038" s="94" t="str">
        <f>IF(SP_SUL!H1041="","*",SP_SUL!H1041)</f>
        <v>*</v>
      </c>
      <c r="F1038" s="100" t="str">
        <f>IF(SP_SUL!M1041="","*",SP_SUL!M1041)</f>
        <v>*</v>
      </c>
      <c r="G1038" s="95" t="str">
        <f>IF(SP_SUL!I1041="","*",SP_SUL!I1041)</f>
        <v>*</v>
      </c>
      <c r="H1038" s="95" t="str">
        <f>IF(SP_SUL!AB1041="","*",SP_SUL!AB1041)</f>
        <v>*</v>
      </c>
      <c r="I1038" s="95" t="str">
        <f>IF(SP_SUL!AC1041="","*",SP_SUL!AC1041)</f>
        <v>*</v>
      </c>
      <c r="J1038" s="96" t="str">
        <f>IF(SP_SUL!AA1041="","*",SP_SUL!AA1041)</f>
        <v>*</v>
      </c>
      <c r="K1038" s="97" t="str">
        <f>IF(SP_SUL!AD1041="","*",SP_SUL!AD1041)</f>
        <v>*</v>
      </c>
    </row>
    <row r="1039" spans="2:11">
      <c r="B1039" s="94" t="str">
        <f>IF(SP_SUL!Y1042="","*",SP_SUL!Y1042)</f>
        <v>*</v>
      </c>
      <c r="C1039" s="95" t="str">
        <f>IF(SP_SUL!B1042="","*",SP_SUL!B1042)</f>
        <v>*</v>
      </c>
      <c r="D1039" s="94" t="str">
        <f>IF(SP_SUL!D1042="","*",SP_SUL!D1042)</f>
        <v>*</v>
      </c>
      <c r="E1039" s="94" t="str">
        <f>IF(SP_SUL!H1042="","*",SP_SUL!H1042)</f>
        <v>*</v>
      </c>
      <c r="F1039" s="100" t="str">
        <f>IF(SP_SUL!M1042="","*",SP_SUL!M1042)</f>
        <v>*</v>
      </c>
      <c r="G1039" s="95" t="str">
        <f>IF(SP_SUL!I1042="","*",SP_SUL!I1042)</f>
        <v>*</v>
      </c>
      <c r="H1039" s="95" t="str">
        <f>IF(SP_SUL!AB1042="","*",SP_SUL!AB1042)</f>
        <v>*</v>
      </c>
      <c r="I1039" s="95" t="str">
        <f>IF(SP_SUL!AC1042="","*",SP_SUL!AC1042)</f>
        <v>*</v>
      </c>
      <c r="J1039" s="96" t="str">
        <f>IF(SP_SUL!AA1042="","*",SP_SUL!AA1042)</f>
        <v>*</v>
      </c>
      <c r="K1039" s="97" t="str">
        <f>IF(SP_SUL!AD1042="","*",SP_SUL!AD1042)</f>
        <v>*</v>
      </c>
    </row>
    <row r="1040" spans="2:11">
      <c r="B1040" s="94" t="str">
        <f>IF(SP_SUL!Y1043="","*",SP_SUL!Y1043)</f>
        <v>*</v>
      </c>
      <c r="C1040" s="95" t="str">
        <f>IF(SP_SUL!B1043="","*",SP_SUL!B1043)</f>
        <v>*</v>
      </c>
      <c r="D1040" s="94" t="str">
        <f>IF(SP_SUL!D1043="","*",SP_SUL!D1043)</f>
        <v>*</v>
      </c>
      <c r="E1040" s="94" t="str">
        <f>IF(SP_SUL!H1043="","*",SP_SUL!H1043)</f>
        <v>*</v>
      </c>
      <c r="F1040" s="100" t="str">
        <f>IF(SP_SUL!M1043="","*",SP_SUL!M1043)</f>
        <v>*</v>
      </c>
      <c r="G1040" s="95" t="str">
        <f>IF(SP_SUL!I1043="","*",SP_SUL!I1043)</f>
        <v>*</v>
      </c>
      <c r="H1040" s="95" t="str">
        <f>IF(SP_SUL!AB1043="","*",SP_SUL!AB1043)</f>
        <v>*</v>
      </c>
      <c r="I1040" s="95" t="str">
        <f>IF(SP_SUL!AC1043="","*",SP_SUL!AC1043)</f>
        <v>*</v>
      </c>
      <c r="J1040" s="96" t="str">
        <f>IF(SP_SUL!AA1043="","*",SP_SUL!AA1043)</f>
        <v>*</v>
      </c>
      <c r="K1040" s="97" t="str">
        <f>IF(SP_SUL!AD1043="","*",SP_SUL!AD1043)</f>
        <v>*</v>
      </c>
    </row>
    <row r="1041" spans="2:11">
      <c r="B1041" s="94" t="str">
        <f>IF(SP_SUL!Y1044="","*",SP_SUL!Y1044)</f>
        <v>*</v>
      </c>
      <c r="C1041" s="95" t="str">
        <f>IF(SP_SUL!B1044="","*",SP_SUL!B1044)</f>
        <v>*</v>
      </c>
      <c r="D1041" s="94" t="str">
        <f>IF(SP_SUL!D1044="","*",SP_SUL!D1044)</f>
        <v>*</v>
      </c>
      <c r="E1041" s="94" t="str">
        <f>IF(SP_SUL!H1044="","*",SP_SUL!H1044)</f>
        <v>*</v>
      </c>
      <c r="F1041" s="100" t="str">
        <f>IF(SP_SUL!M1044="","*",SP_SUL!M1044)</f>
        <v>*</v>
      </c>
      <c r="G1041" s="95" t="str">
        <f>IF(SP_SUL!I1044="","*",SP_SUL!I1044)</f>
        <v>*</v>
      </c>
      <c r="H1041" s="95" t="str">
        <f>IF(SP_SUL!AB1044="","*",SP_SUL!AB1044)</f>
        <v>*</v>
      </c>
      <c r="I1041" s="95" t="str">
        <f>IF(SP_SUL!AC1044="","*",SP_SUL!AC1044)</f>
        <v>*</v>
      </c>
      <c r="J1041" s="96" t="str">
        <f>IF(SP_SUL!AA1044="","*",SP_SUL!AA1044)</f>
        <v>*</v>
      </c>
      <c r="K1041" s="97" t="str">
        <f>IF(SP_SUL!AD1044="","*",SP_SUL!AD1044)</f>
        <v>*</v>
      </c>
    </row>
    <row r="1042" spans="2:11">
      <c r="B1042" s="94" t="str">
        <f>IF(SP_SUL!Y1045="","*",SP_SUL!Y1045)</f>
        <v>*</v>
      </c>
      <c r="C1042" s="95" t="str">
        <f>IF(SP_SUL!B1045="","*",SP_SUL!B1045)</f>
        <v>*</v>
      </c>
      <c r="D1042" s="94" t="str">
        <f>IF(SP_SUL!D1045="","*",SP_SUL!D1045)</f>
        <v>*</v>
      </c>
      <c r="E1042" s="94" t="str">
        <f>IF(SP_SUL!H1045="","*",SP_SUL!H1045)</f>
        <v>*</v>
      </c>
      <c r="F1042" s="100" t="str">
        <f>IF(SP_SUL!M1045="","*",SP_SUL!M1045)</f>
        <v>*</v>
      </c>
      <c r="G1042" s="95" t="str">
        <f>IF(SP_SUL!I1045="","*",SP_SUL!I1045)</f>
        <v>*</v>
      </c>
      <c r="H1042" s="95" t="str">
        <f>IF(SP_SUL!AB1045="","*",SP_SUL!AB1045)</f>
        <v>*</v>
      </c>
      <c r="I1042" s="95" t="str">
        <f>IF(SP_SUL!AC1045="","*",SP_SUL!AC1045)</f>
        <v>*</v>
      </c>
      <c r="J1042" s="96" t="str">
        <f>IF(SP_SUL!AA1045="","*",SP_SUL!AA1045)</f>
        <v>*</v>
      </c>
      <c r="K1042" s="97" t="str">
        <f>IF(SP_SUL!AD1045="","*",SP_SUL!AD1045)</f>
        <v>*</v>
      </c>
    </row>
    <row r="1043" spans="2:11">
      <c r="B1043" s="94" t="str">
        <f>IF(SP_SUL!Y1046="","*",SP_SUL!Y1046)</f>
        <v>*</v>
      </c>
      <c r="C1043" s="95" t="str">
        <f>IF(SP_SUL!B1046="","*",SP_SUL!B1046)</f>
        <v>*</v>
      </c>
      <c r="D1043" s="94" t="str">
        <f>IF(SP_SUL!D1046="","*",SP_SUL!D1046)</f>
        <v>*</v>
      </c>
      <c r="E1043" s="94" t="str">
        <f>IF(SP_SUL!H1046="","*",SP_SUL!H1046)</f>
        <v>*</v>
      </c>
      <c r="F1043" s="100" t="str">
        <f>IF(SP_SUL!M1046="","*",SP_SUL!M1046)</f>
        <v>*</v>
      </c>
      <c r="G1043" s="95" t="str">
        <f>IF(SP_SUL!I1046="","*",SP_SUL!I1046)</f>
        <v>*</v>
      </c>
      <c r="H1043" s="95" t="str">
        <f>IF(SP_SUL!AB1046="","*",SP_SUL!AB1046)</f>
        <v>*</v>
      </c>
      <c r="I1043" s="95" t="str">
        <f>IF(SP_SUL!AC1046="","*",SP_SUL!AC1046)</f>
        <v>*</v>
      </c>
      <c r="J1043" s="96" t="str">
        <f>IF(SP_SUL!AA1046="","*",SP_SUL!AA1046)</f>
        <v>*</v>
      </c>
      <c r="K1043" s="97" t="str">
        <f>IF(SP_SUL!AD1046="","*",SP_SUL!AD1046)</f>
        <v>*</v>
      </c>
    </row>
    <row r="1044" spans="2:11">
      <c r="B1044" s="94" t="str">
        <f>IF(SP_SUL!Y1047="","*",SP_SUL!Y1047)</f>
        <v>*</v>
      </c>
      <c r="C1044" s="95" t="str">
        <f>IF(SP_SUL!B1047="","*",SP_SUL!B1047)</f>
        <v>*</v>
      </c>
      <c r="D1044" s="94" t="str">
        <f>IF(SP_SUL!D1047="","*",SP_SUL!D1047)</f>
        <v>*</v>
      </c>
      <c r="E1044" s="94" t="str">
        <f>IF(SP_SUL!H1047="","*",SP_SUL!H1047)</f>
        <v>*</v>
      </c>
      <c r="F1044" s="100" t="str">
        <f>IF(SP_SUL!M1047="","*",SP_SUL!M1047)</f>
        <v>*</v>
      </c>
      <c r="G1044" s="95" t="str">
        <f>IF(SP_SUL!I1047="","*",SP_SUL!I1047)</f>
        <v>*</v>
      </c>
      <c r="H1044" s="95" t="str">
        <f>IF(SP_SUL!AB1047="","*",SP_SUL!AB1047)</f>
        <v>*</v>
      </c>
      <c r="I1044" s="95" t="str">
        <f>IF(SP_SUL!AC1047="","*",SP_SUL!AC1047)</f>
        <v>*</v>
      </c>
      <c r="J1044" s="96" t="str">
        <f>IF(SP_SUL!AA1047="","*",SP_SUL!AA1047)</f>
        <v>*</v>
      </c>
      <c r="K1044" s="97" t="str">
        <f>IF(SP_SUL!AD1047="","*",SP_SUL!AD1047)</f>
        <v>*</v>
      </c>
    </row>
    <row r="1045" spans="2:11">
      <c r="B1045" s="94" t="str">
        <f>IF(SP_SUL!Y1048="","*",SP_SUL!Y1048)</f>
        <v>*</v>
      </c>
      <c r="C1045" s="95" t="str">
        <f>IF(SP_SUL!B1048="","*",SP_SUL!B1048)</f>
        <v>*</v>
      </c>
      <c r="D1045" s="94" t="str">
        <f>IF(SP_SUL!D1048="","*",SP_SUL!D1048)</f>
        <v>*</v>
      </c>
      <c r="E1045" s="94" t="str">
        <f>IF(SP_SUL!H1048="","*",SP_SUL!H1048)</f>
        <v>*</v>
      </c>
      <c r="F1045" s="100" t="str">
        <f>IF(SP_SUL!M1048="","*",SP_SUL!M1048)</f>
        <v>*</v>
      </c>
      <c r="G1045" s="95" t="str">
        <f>IF(SP_SUL!I1048="","*",SP_SUL!I1048)</f>
        <v>*</v>
      </c>
      <c r="H1045" s="95" t="str">
        <f>IF(SP_SUL!AB1048="","*",SP_SUL!AB1048)</f>
        <v>*</v>
      </c>
      <c r="I1045" s="95" t="str">
        <f>IF(SP_SUL!AC1048="","*",SP_SUL!AC1048)</f>
        <v>*</v>
      </c>
      <c r="J1045" s="96" t="str">
        <f>IF(SP_SUL!AA1048="","*",SP_SUL!AA1048)</f>
        <v>*</v>
      </c>
      <c r="K1045" s="97" t="str">
        <f>IF(SP_SUL!AD1048="","*",SP_SUL!AD1048)</f>
        <v>*</v>
      </c>
    </row>
    <row r="1046" spans="2:11">
      <c r="B1046" s="94" t="str">
        <f>IF(SP_SUL!Y1049="","*",SP_SUL!Y1049)</f>
        <v>*</v>
      </c>
      <c r="C1046" s="95" t="str">
        <f>IF(SP_SUL!B1049="","*",SP_SUL!B1049)</f>
        <v>*</v>
      </c>
      <c r="D1046" s="94" t="str">
        <f>IF(SP_SUL!D1049="","*",SP_SUL!D1049)</f>
        <v>*</v>
      </c>
      <c r="E1046" s="94" t="str">
        <f>IF(SP_SUL!H1049="","*",SP_SUL!H1049)</f>
        <v>*</v>
      </c>
      <c r="F1046" s="100" t="str">
        <f>IF(SP_SUL!M1049="","*",SP_SUL!M1049)</f>
        <v>*</v>
      </c>
      <c r="G1046" s="95" t="str">
        <f>IF(SP_SUL!I1049="","*",SP_SUL!I1049)</f>
        <v>*</v>
      </c>
      <c r="H1046" s="95" t="str">
        <f>IF(SP_SUL!AB1049="","*",SP_SUL!AB1049)</f>
        <v>*</v>
      </c>
      <c r="I1046" s="95" t="str">
        <f>IF(SP_SUL!AC1049="","*",SP_SUL!AC1049)</f>
        <v>*</v>
      </c>
      <c r="J1046" s="96" t="str">
        <f>IF(SP_SUL!AA1049="","*",SP_SUL!AA1049)</f>
        <v>*</v>
      </c>
      <c r="K1046" s="97" t="str">
        <f>IF(SP_SUL!AD1049="","*",SP_SUL!AD1049)</f>
        <v>*</v>
      </c>
    </row>
    <row r="1047" spans="2:11">
      <c r="B1047" s="94" t="str">
        <f>IF(SP_SUL!Y1050="","*",SP_SUL!Y1050)</f>
        <v>*</v>
      </c>
      <c r="C1047" s="95" t="str">
        <f>IF(SP_SUL!B1050="","*",SP_SUL!B1050)</f>
        <v>*</v>
      </c>
      <c r="D1047" s="94" t="str">
        <f>IF(SP_SUL!D1050="","*",SP_SUL!D1050)</f>
        <v>*</v>
      </c>
      <c r="E1047" s="94" t="str">
        <f>IF(SP_SUL!H1050="","*",SP_SUL!H1050)</f>
        <v>*</v>
      </c>
      <c r="F1047" s="100" t="str">
        <f>IF(SP_SUL!M1050="","*",SP_SUL!M1050)</f>
        <v>*</v>
      </c>
      <c r="G1047" s="95" t="str">
        <f>IF(SP_SUL!I1050="","*",SP_SUL!I1050)</f>
        <v>*</v>
      </c>
      <c r="H1047" s="95" t="str">
        <f>IF(SP_SUL!AB1050="","*",SP_SUL!AB1050)</f>
        <v>*</v>
      </c>
      <c r="I1047" s="95" t="str">
        <f>IF(SP_SUL!AC1050="","*",SP_SUL!AC1050)</f>
        <v>*</v>
      </c>
      <c r="J1047" s="96" t="str">
        <f>IF(SP_SUL!AA1050="","*",SP_SUL!AA1050)</f>
        <v>*</v>
      </c>
      <c r="K1047" s="97" t="str">
        <f>IF(SP_SUL!AD1050="","*",SP_SUL!AD1050)</f>
        <v>*</v>
      </c>
    </row>
    <row r="1048" spans="2:11">
      <c r="B1048" s="94" t="str">
        <f>IF(SP_SUL!Y1051="","*",SP_SUL!Y1051)</f>
        <v>*</v>
      </c>
      <c r="C1048" s="95" t="str">
        <f>IF(SP_SUL!B1051="","*",SP_SUL!B1051)</f>
        <v>*</v>
      </c>
      <c r="D1048" s="94" t="str">
        <f>IF(SP_SUL!D1051="","*",SP_SUL!D1051)</f>
        <v>*</v>
      </c>
      <c r="E1048" s="94" t="str">
        <f>IF(SP_SUL!H1051="","*",SP_SUL!H1051)</f>
        <v>*</v>
      </c>
      <c r="F1048" s="100" t="str">
        <f>IF(SP_SUL!M1051="","*",SP_SUL!M1051)</f>
        <v>*</v>
      </c>
      <c r="G1048" s="95" t="str">
        <f>IF(SP_SUL!I1051="","*",SP_SUL!I1051)</f>
        <v>*</v>
      </c>
      <c r="H1048" s="95" t="str">
        <f>IF(SP_SUL!AB1051="","*",SP_SUL!AB1051)</f>
        <v>*</v>
      </c>
      <c r="I1048" s="95" t="str">
        <f>IF(SP_SUL!AC1051="","*",SP_SUL!AC1051)</f>
        <v>*</v>
      </c>
      <c r="J1048" s="96" t="str">
        <f>IF(SP_SUL!AA1051="","*",SP_SUL!AA1051)</f>
        <v>*</v>
      </c>
      <c r="K1048" s="97" t="str">
        <f>IF(SP_SUL!AD1051="","*",SP_SUL!AD1051)</f>
        <v>*</v>
      </c>
    </row>
    <row r="1049" spans="2:11">
      <c r="B1049" s="94" t="str">
        <f>IF(SP_SUL!Y1052="","*",SP_SUL!Y1052)</f>
        <v>*</v>
      </c>
      <c r="C1049" s="95" t="str">
        <f>IF(SP_SUL!B1052="","*",SP_SUL!B1052)</f>
        <v>*</v>
      </c>
      <c r="D1049" s="94" t="str">
        <f>IF(SP_SUL!D1052="","*",SP_SUL!D1052)</f>
        <v>*</v>
      </c>
      <c r="E1049" s="94" t="str">
        <f>IF(SP_SUL!H1052="","*",SP_SUL!H1052)</f>
        <v>*</v>
      </c>
      <c r="F1049" s="100" t="str">
        <f>IF(SP_SUL!M1052="","*",SP_SUL!M1052)</f>
        <v>*</v>
      </c>
      <c r="G1049" s="95" t="str">
        <f>IF(SP_SUL!I1052="","*",SP_SUL!I1052)</f>
        <v>*</v>
      </c>
      <c r="H1049" s="95" t="str">
        <f>IF(SP_SUL!AB1052="","*",SP_SUL!AB1052)</f>
        <v>*</v>
      </c>
      <c r="I1049" s="95" t="str">
        <f>IF(SP_SUL!AC1052="","*",SP_SUL!AC1052)</f>
        <v>*</v>
      </c>
      <c r="J1049" s="96" t="str">
        <f>IF(SP_SUL!AA1052="","*",SP_SUL!AA1052)</f>
        <v>*</v>
      </c>
      <c r="K1049" s="97" t="str">
        <f>IF(SP_SUL!AD1052="","*",SP_SUL!AD1052)</f>
        <v>*</v>
      </c>
    </row>
    <row r="1050" spans="2:11">
      <c r="B1050" s="94" t="str">
        <f>IF(SP_SUL!Y1053="","*",SP_SUL!Y1053)</f>
        <v>*</v>
      </c>
      <c r="C1050" s="95" t="str">
        <f>IF(SP_SUL!B1053="","*",SP_SUL!B1053)</f>
        <v>*</v>
      </c>
      <c r="D1050" s="94" t="str">
        <f>IF(SP_SUL!D1053="","*",SP_SUL!D1053)</f>
        <v>*</v>
      </c>
      <c r="E1050" s="94" t="str">
        <f>IF(SP_SUL!H1053="","*",SP_SUL!H1053)</f>
        <v>*</v>
      </c>
      <c r="F1050" s="100" t="str">
        <f>IF(SP_SUL!M1053="","*",SP_SUL!M1053)</f>
        <v>*</v>
      </c>
      <c r="G1050" s="95" t="str">
        <f>IF(SP_SUL!I1053="","*",SP_SUL!I1053)</f>
        <v>*</v>
      </c>
      <c r="H1050" s="95" t="str">
        <f>IF(SP_SUL!AB1053="","*",SP_SUL!AB1053)</f>
        <v>*</v>
      </c>
      <c r="I1050" s="95" t="str">
        <f>IF(SP_SUL!AC1053="","*",SP_SUL!AC1053)</f>
        <v>*</v>
      </c>
      <c r="J1050" s="96" t="str">
        <f>IF(SP_SUL!AA1053="","*",SP_SUL!AA1053)</f>
        <v>*</v>
      </c>
      <c r="K1050" s="97" t="str">
        <f>IF(SP_SUL!AD1053="","*",SP_SUL!AD1053)</f>
        <v>*</v>
      </c>
    </row>
  </sheetData>
  <autoFilter ref="B2:K3" xr:uid="{2F6BC3FB-5EB2-4609-97E5-607F9854A864}"/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2026-03-02T17:32:34Z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