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05" documentId="120_S{118792C3-22EF-5104-A093-F22BFE3913F3}" xr6:coauthVersionLast="47" xr6:coauthVersionMax="47" xr10:uidLastSave="{D1947BED-3B7F-4911-B877-B5A6EE03D64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2" l="1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M87" i="1" a="1"/>
  <c r="M87" i="1" s="1"/>
  <c r="L84" i="15" s="1"/>
  <c r="L87" i="1" a="1"/>
  <c r="L87" i="1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M81" i="1" a="1"/>
  <c r="M81" i="1" s="1"/>
  <c r="L78" i="15" s="1"/>
  <c r="L81" i="1" a="1"/>
  <c r="L81" i="1" s="1"/>
  <c r="M85" i="1" a="1"/>
  <c r="M85" i="1" s="1"/>
  <c r="L82" i="15" s="1"/>
  <c r="L85" i="1" a="1"/>
  <c r="L85" i="1" s="1"/>
  <c r="A89" i="1"/>
  <c r="C89" i="1"/>
  <c r="F89" i="1"/>
  <c r="Q89" i="1"/>
  <c r="R86" i="15" s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M80" i="1" a="1"/>
  <c r="M80" i="1" s="1"/>
  <c r="L77" i="15" s="1"/>
  <c r="L80" i="1" a="1"/>
  <c r="L80" i="1" s="1"/>
  <c r="M86" i="1" a="1"/>
  <c r="M86" i="1" s="1"/>
  <c r="L83" i="15" s="1"/>
  <c r="L86" i="1" a="1"/>
  <c r="L86" i="1" s="1"/>
  <c r="M90" i="1" a="1"/>
  <c r="M90" i="1" s="1"/>
  <c r="L87" i="15" s="1"/>
  <c r="L90" i="1" a="1"/>
  <c r="L90" i="1" s="1"/>
  <c r="M66" i="1" a="1"/>
  <c r="M66" i="1" s="1"/>
  <c r="L63" i="15" s="1"/>
  <c r="L66" i="1" a="1"/>
  <c r="L66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0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1" i="1"/>
  <c r="R78" i="15" s="1"/>
  <c r="Q82" i="1"/>
  <c r="R79" i="15" s="1"/>
  <c r="Q83" i="1"/>
  <c r="R80" i="15" s="1"/>
  <c r="Q84" i="1"/>
  <c r="R81" i="15" s="1"/>
  <c r="Q85" i="1"/>
  <c r="R82" i="15" s="1"/>
  <c r="Q86" i="1"/>
  <c r="R83" i="15" s="1"/>
  <c r="Q88" i="1"/>
  <c r="R85" i="15" s="1"/>
  <c r="Q90" i="1"/>
  <c r="R87" i="15" s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F31" i="12" s="1"/>
  <c r="M30" i="1" a="1"/>
  <c r="M30" i="1" s="1"/>
  <c r="L27" i="15" s="1"/>
  <c r="L30" i="1" a="1"/>
  <c r="L30" i="1" s="1"/>
  <c r="F27" i="12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F28" i="12" s="1"/>
  <c r="M39" i="1" a="1"/>
  <c r="M39" i="1" s="1"/>
  <c r="L36" i="15" s="1"/>
  <c r="L39" i="1" a="1"/>
  <c r="L39" i="1" s="1"/>
  <c r="F36" i="12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F37" i="12" s="1"/>
  <c r="M43" i="1" a="1"/>
  <c r="M43" i="1" s="1"/>
  <c r="L40" i="15" s="1"/>
  <c r="L43" i="1" a="1"/>
  <c r="L43" i="1" s="1"/>
  <c r="F40" i="12" s="1"/>
  <c r="A36" i="1"/>
  <c r="C36" i="1"/>
  <c r="F36" i="1"/>
  <c r="L36" i="1" a="1"/>
  <c r="L36" i="1"/>
  <c r="F33" i="12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F34" i="12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F25" i="12" s="1"/>
  <c r="AN10" i="1"/>
  <c r="AO10" i="1"/>
  <c r="AP10" i="1"/>
  <c r="L24" i="1" a="1"/>
  <c r="L24" i="1"/>
  <c r="F21" i="12" s="1"/>
  <c r="L23" i="1" a="1"/>
  <c r="L23" i="1"/>
  <c r="F20" i="12" s="1"/>
  <c r="L22" i="1" a="1"/>
  <c r="L22" i="1"/>
  <c r="F19" i="12" s="1"/>
  <c r="L21" i="1" a="1"/>
  <c r="L21" i="1"/>
  <c r="F18" i="12" s="1"/>
  <c r="L20" i="1" a="1"/>
  <c r="L20" i="1"/>
  <c r="F17" i="12" s="1"/>
  <c r="L19" i="1" a="1"/>
  <c r="L19" i="1"/>
  <c r="F16" i="12" s="1"/>
  <c r="L18" i="1" a="1"/>
  <c r="L18" i="1"/>
  <c r="F15" i="12" s="1"/>
  <c r="L17" i="1" a="1"/>
  <c r="L17" i="1"/>
  <c r="F14" i="12" s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F22" i="12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F23" i="12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F24" i="12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F30" i="12" s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F41" i="12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F42" i="12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0" i="1"/>
  <c r="C90" i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2" i="10" s="1"/>
  <c r="AK90" i="1"/>
  <c r="AN90" i="1"/>
  <c r="AO90" i="1"/>
  <c r="M72" i="10" s="1"/>
  <c r="AP90" i="1"/>
  <c r="AX90" i="1"/>
  <c r="BQ90" i="1"/>
  <c r="BR90" i="1"/>
  <c r="A91" i="1"/>
  <c r="C91" i="1"/>
  <c r="L91" i="1" a="1"/>
  <c r="L91" i="1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3" i="10" s="1"/>
  <c r="AK91" i="1"/>
  <c r="AN91" i="1"/>
  <c r="BD91" i="1" s="1" a="1"/>
  <c r="BD91" i="1" s="1"/>
  <c r="AO91" i="1"/>
  <c r="M73" i="10" s="1"/>
  <c r="AP91" i="1"/>
  <c r="AX91" i="1"/>
  <c r="BQ91" i="1"/>
  <c r="BR91" i="1"/>
  <c r="A92" i="1"/>
  <c r="C92" i="1"/>
  <c r="L92" i="1" a="1"/>
  <c r="L92" i="1" s="1"/>
  <c r="M92" i="1" a="1"/>
  <c r="M92" i="1" s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BD93" i="1" s="1" a="1"/>
  <c r="BD93" i="1" s="1"/>
  <c r="AO93" i="1"/>
  <c r="M75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R108" i="1" a="1"/>
  <c r="R108" i="1" s="1"/>
  <c r="S108" i="1" a="1"/>
  <c r="S108" i="1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R110" i="1" a="1"/>
  <c r="R110" i="1" s="1"/>
  <c r="S110" i="1" a="1"/>
  <c r="S110" i="1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05" i="15" s="1"/>
  <c r="M114" i="1" a="1"/>
  <c r="M114" i="1" s="1"/>
  <c r="L105" i="15" s="1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06" i="15" s="1"/>
  <c r="M115" i="1" a="1"/>
  <c r="M115" i="1" s="1"/>
  <c r="L106" i="15" s="1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07" i="15" s="1"/>
  <c r="M116" i="1" a="1"/>
  <c r="M116" i="1" s="1"/>
  <c r="L107" i="15" s="1"/>
  <c r="R116" i="1" a="1"/>
  <c r="R116" i="1" s="1"/>
  <c r="D107" i="15" s="1"/>
  <c r="S116" i="1" a="1"/>
  <c r="S116" i="1" s="1"/>
  <c r="E107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08" i="15" s="1"/>
  <c r="M117" i="1" a="1"/>
  <c r="M117" i="1" s="1"/>
  <c r="L108" i="15" s="1"/>
  <c r="R117" i="1" a="1"/>
  <c r="R117" i="1" s="1"/>
  <c r="D108" i="15" s="1"/>
  <c r="S117" i="1" a="1"/>
  <c r="S117" i="1" s="1"/>
  <c r="E108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09" i="15" s="1"/>
  <c r="M118" i="1" a="1"/>
  <c r="M118" i="1" s="1"/>
  <c r="L109" i="15" s="1"/>
  <c r="R118" i="1" a="1"/>
  <c r="R118" i="1" s="1"/>
  <c r="D109" i="15" s="1"/>
  <c r="S118" i="1" a="1"/>
  <c r="S118" i="1" s="1"/>
  <c r="E109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0" i="15" s="1"/>
  <c r="M119" i="1" a="1"/>
  <c r="M119" i="1" s="1"/>
  <c r="L110" i="15" s="1"/>
  <c r="R119" i="1" a="1"/>
  <c r="R119" i="1" s="1"/>
  <c r="D110" i="15" s="1"/>
  <c r="S119" i="1" a="1"/>
  <c r="S119" i="1" s="1"/>
  <c r="E110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1" i="15" s="1"/>
  <c r="M120" i="1" a="1"/>
  <c r="M120" i="1" s="1"/>
  <c r="L111" i="15" s="1"/>
  <c r="R120" i="1" a="1"/>
  <c r="R120" i="1" s="1"/>
  <c r="D111" i="15" s="1"/>
  <c r="S120" i="1" a="1"/>
  <c r="S120" i="1" s="1"/>
  <c r="E111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2" i="15" s="1"/>
  <c r="M121" i="1" a="1"/>
  <c r="M121" i="1" s="1"/>
  <c r="L112" i="15" s="1"/>
  <c r="R121" i="1" a="1"/>
  <c r="R121" i="1" s="1"/>
  <c r="D112" i="15" s="1"/>
  <c r="S121" i="1" a="1"/>
  <c r="S121" i="1" s="1"/>
  <c r="E112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3" i="15" s="1"/>
  <c r="M122" i="1" a="1"/>
  <c r="M122" i="1" s="1"/>
  <c r="L113" i="15" s="1"/>
  <c r="R122" i="1" a="1"/>
  <c r="R122" i="1" s="1"/>
  <c r="D113" i="15" s="1"/>
  <c r="S122" i="1" a="1"/>
  <c r="S122" i="1" s="1"/>
  <c r="E113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14" i="15" s="1"/>
  <c r="M123" i="1" a="1"/>
  <c r="M123" i="1" s="1"/>
  <c r="L114" i="15" s="1"/>
  <c r="R123" i="1" a="1"/>
  <c r="R123" i="1" s="1"/>
  <c r="D114" i="15" s="1"/>
  <c r="S123" i="1" a="1"/>
  <c r="S123" i="1" s="1"/>
  <c r="E114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15" i="15" s="1"/>
  <c r="M124" i="1" a="1"/>
  <c r="M124" i="1" s="1"/>
  <c r="L115" i="15" s="1"/>
  <c r="R124" i="1" a="1"/>
  <c r="R124" i="1" s="1"/>
  <c r="D115" i="15" s="1"/>
  <c r="S124" i="1" a="1"/>
  <c r="S124" i="1" s="1"/>
  <c r="E115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16" i="15" s="1"/>
  <c r="M125" i="1" a="1"/>
  <c r="M125" i="1" s="1"/>
  <c r="L116" i="15" s="1"/>
  <c r="R125" i="1" a="1"/>
  <c r="R125" i="1" s="1"/>
  <c r="D116" i="15" s="1"/>
  <c r="S125" i="1" a="1"/>
  <c r="S125" i="1" s="1"/>
  <c r="E116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17" i="15" s="1"/>
  <c r="M126" i="1" a="1"/>
  <c r="M126" i="1" s="1"/>
  <c r="L117" i="15" s="1"/>
  <c r="R126" i="1" a="1"/>
  <c r="R126" i="1" s="1"/>
  <c r="D117" i="15" s="1"/>
  <c r="S126" i="1" a="1"/>
  <c r="S126" i="1" s="1"/>
  <c r="E117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18" i="15" s="1"/>
  <c r="M127" i="1" a="1"/>
  <c r="M127" i="1" s="1"/>
  <c r="L118" i="15" s="1"/>
  <c r="R127" i="1" a="1"/>
  <c r="R127" i="1" s="1"/>
  <c r="D118" i="15" s="1"/>
  <c r="S127" i="1" a="1"/>
  <c r="S127" i="1" s="1"/>
  <c r="E118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19" i="15" s="1"/>
  <c r="M128" i="1" a="1"/>
  <c r="M128" i="1" s="1"/>
  <c r="L119" i="15" s="1"/>
  <c r="R128" i="1" a="1"/>
  <c r="R128" i="1" s="1"/>
  <c r="D119" i="15" s="1"/>
  <c r="S128" i="1" a="1"/>
  <c r="S128" i="1" s="1"/>
  <c r="E119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0" i="15" s="1"/>
  <c r="M129" i="1" a="1"/>
  <c r="M129" i="1" s="1"/>
  <c r="L120" i="15" s="1"/>
  <c r="R129" i="1" a="1"/>
  <c r="R129" i="1" s="1"/>
  <c r="D120" i="15" s="1"/>
  <c r="S129" i="1" a="1"/>
  <c r="S129" i="1" s="1"/>
  <c r="E120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1" i="15" s="1"/>
  <c r="M130" i="1" a="1"/>
  <c r="M130" i="1" s="1"/>
  <c r="L121" i="15" s="1"/>
  <c r="R130" i="1" a="1"/>
  <c r="R130" i="1" s="1"/>
  <c r="D121" i="15" s="1"/>
  <c r="S130" i="1" a="1"/>
  <c r="S130" i="1" s="1"/>
  <c r="E121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2" i="15" s="1"/>
  <c r="M131" i="1" a="1"/>
  <c r="M131" i="1" s="1"/>
  <c r="L122" i="15" s="1"/>
  <c r="R131" i="1" a="1"/>
  <c r="R131" i="1" s="1"/>
  <c r="D122" i="15" s="1"/>
  <c r="S131" i="1" a="1"/>
  <c r="S131" i="1" s="1"/>
  <c r="E122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3" i="15" s="1"/>
  <c r="M132" i="1" a="1"/>
  <c r="M132" i="1" s="1"/>
  <c r="L123" i="15" s="1"/>
  <c r="R132" i="1" a="1"/>
  <c r="R132" i="1" s="1"/>
  <c r="D123" i="15" s="1"/>
  <c r="S132" i="1" a="1"/>
  <c r="S132" i="1" s="1"/>
  <c r="E123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24" i="15" s="1"/>
  <c r="M133" i="1" a="1"/>
  <c r="M133" i="1" s="1"/>
  <c r="L124" i="15" s="1"/>
  <c r="R133" i="1" a="1"/>
  <c r="R133" i="1" s="1"/>
  <c r="D124" i="15" s="1"/>
  <c r="S133" i="1" a="1"/>
  <c r="S133" i="1" s="1"/>
  <c r="E124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25" i="15" s="1"/>
  <c r="M134" i="1" a="1"/>
  <c r="M134" i="1" s="1"/>
  <c r="L125" i="15" s="1"/>
  <c r="R134" i="1" a="1"/>
  <c r="R134" i="1" s="1"/>
  <c r="D125" i="15" s="1"/>
  <c r="S134" i="1" a="1"/>
  <c r="S134" i="1" s="1"/>
  <c r="E125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26" i="15" s="1"/>
  <c r="M135" i="1" a="1"/>
  <c r="M135" i="1" s="1"/>
  <c r="L126" i="15" s="1"/>
  <c r="R135" i="1" a="1"/>
  <c r="R135" i="1" s="1"/>
  <c r="D126" i="15" s="1"/>
  <c r="S135" i="1" a="1"/>
  <c r="S135" i="1" s="1"/>
  <c r="E126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27" i="15" s="1"/>
  <c r="M136" i="1" a="1"/>
  <c r="M136" i="1" s="1"/>
  <c r="L127" i="15" s="1"/>
  <c r="R136" i="1" a="1"/>
  <c r="R136" i="1" s="1"/>
  <c r="D127" i="15" s="1"/>
  <c r="S136" i="1" a="1"/>
  <c r="S136" i="1" s="1"/>
  <c r="E127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28" i="15" s="1"/>
  <c r="M137" i="1" a="1"/>
  <c r="M137" i="1" s="1"/>
  <c r="L128" i="15" s="1"/>
  <c r="R137" i="1" a="1"/>
  <c r="R137" i="1" s="1"/>
  <c r="D128" i="15" s="1"/>
  <c r="S137" i="1" a="1"/>
  <c r="S137" i="1" s="1"/>
  <c r="E128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29" i="15" s="1"/>
  <c r="M138" i="1" a="1"/>
  <c r="M138" i="1" s="1"/>
  <c r="L129" i="15" s="1"/>
  <c r="R138" i="1" a="1"/>
  <c r="R138" i="1" s="1"/>
  <c r="D129" i="15" s="1"/>
  <c r="S138" i="1" a="1"/>
  <c r="S138" i="1" s="1"/>
  <c r="E129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0" i="15" s="1"/>
  <c r="M139" i="1" a="1"/>
  <c r="M139" i="1" s="1"/>
  <c r="L130" i="15" s="1"/>
  <c r="R139" i="1" a="1"/>
  <c r="R139" i="1" s="1"/>
  <c r="D130" i="15" s="1"/>
  <c r="S139" i="1" a="1"/>
  <c r="S139" i="1" s="1"/>
  <c r="E130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1" i="15" s="1"/>
  <c r="M140" i="1" a="1"/>
  <c r="M140" i="1" s="1"/>
  <c r="L131" i="15" s="1"/>
  <c r="R140" i="1" a="1"/>
  <c r="R140" i="1" s="1"/>
  <c r="D131" i="15" s="1"/>
  <c r="S140" i="1" a="1"/>
  <c r="S140" i="1" s="1"/>
  <c r="E131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2" i="15" s="1"/>
  <c r="M141" i="1" a="1"/>
  <c r="M141" i="1" s="1"/>
  <c r="L132" i="15" s="1"/>
  <c r="R141" i="1" a="1"/>
  <c r="R141" i="1" s="1"/>
  <c r="D132" i="15" s="1"/>
  <c r="S141" i="1" a="1"/>
  <c r="S141" i="1" s="1"/>
  <c r="E132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3" i="15" s="1"/>
  <c r="M142" i="1" a="1"/>
  <c r="M142" i="1" s="1"/>
  <c r="L133" i="15" s="1"/>
  <c r="R142" i="1" a="1"/>
  <c r="R142" i="1" s="1"/>
  <c r="D133" i="15" s="1"/>
  <c r="S142" i="1" a="1"/>
  <c r="S142" i="1" s="1"/>
  <c r="E133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34" i="15" s="1"/>
  <c r="M143" i="1" a="1"/>
  <c r="M143" i="1" s="1"/>
  <c r="L134" i="15" s="1"/>
  <c r="R143" i="1" a="1"/>
  <c r="R143" i="1" s="1"/>
  <c r="D134" i="15" s="1"/>
  <c r="S143" i="1" a="1"/>
  <c r="S143" i="1" s="1"/>
  <c r="E134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35" i="15" s="1"/>
  <c r="M144" i="1" a="1"/>
  <c r="M144" i="1" s="1"/>
  <c r="L135" i="15" s="1"/>
  <c r="R144" i="1" a="1"/>
  <c r="R144" i="1" s="1"/>
  <c r="D135" i="15" s="1"/>
  <c r="S144" i="1" a="1"/>
  <c r="S144" i="1" s="1"/>
  <c r="E135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36" i="15" s="1"/>
  <c r="M145" i="1" a="1"/>
  <c r="M145" i="1" s="1"/>
  <c r="L136" i="15" s="1"/>
  <c r="R145" i="1" a="1"/>
  <c r="R145" i="1" s="1"/>
  <c r="D136" i="15" s="1"/>
  <c r="S145" i="1" a="1"/>
  <c r="S145" i="1" s="1"/>
  <c r="E136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37" i="15" s="1"/>
  <c r="M146" i="1" a="1"/>
  <c r="M146" i="1" s="1"/>
  <c r="L137" i="15" s="1"/>
  <c r="R146" i="1" a="1"/>
  <c r="R146" i="1" s="1"/>
  <c r="D137" i="15" s="1"/>
  <c r="S146" i="1" a="1"/>
  <c r="S146" i="1" s="1"/>
  <c r="E137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38" i="15" s="1"/>
  <c r="M147" i="1" a="1"/>
  <c r="M147" i="1" s="1"/>
  <c r="L138" i="15" s="1"/>
  <c r="R147" i="1" a="1"/>
  <c r="R147" i="1" s="1"/>
  <c r="D138" i="15" s="1"/>
  <c r="S147" i="1" a="1"/>
  <c r="S147" i="1" s="1"/>
  <c r="E138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39" i="15" s="1"/>
  <c r="M148" i="1" a="1"/>
  <c r="M148" i="1" s="1"/>
  <c r="L139" i="15" s="1"/>
  <c r="R148" i="1" a="1"/>
  <c r="R148" i="1" s="1"/>
  <c r="D139" i="15" s="1"/>
  <c r="S148" i="1" a="1"/>
  <c r="S148" i="1" s="1"/>
  <c r="E139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0" i="15" s="1"/>
  <c r="M149" i="1" a="1"/>
  <c r="M149" i="1" s="1"/>
  <c r="L140" i="15" s="1"/>
  <c r="R149" i="1" a="1"/>
  <c r="R149" i="1" s="1"/>
  <c r="D140" i="15" s="1"/>
  <c r="S149" i="1" a="1"/>
  <c r="S149" i="1" s="1"/>
  <c r="E140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1" i="15" s="1"/>
  <c r="M150" i="1" a="1"/>
  <c r="M150" i="1" s="1"/>
  <c r="L141" i="15" s="1"/>
  <c r="R150" i="1" a="1"/>
  <c r="R150" i="1" s="1"/>
  <c r="D141" i="15" s="1"/>
  <c r="S150" i="1" a="1"/>
  <c r="S150" i="1" s="1"/>
  <c r="E141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2" i="15" s="1"/>
  <c r="M151" i="1" a="1"/>
  <c r="M151" i="1" s="1"/>
  <c r="L142" i="15" s="1"/>
  <c r="R151" i="1" a="1"/>
  <c r="R151" i="1" s="1"/>
  <c r="D142" i="15" s="1"/>
  <c r="S151" i="1" a="1"/>
  <c r="S151" i="1" s="1"/>
  <c r="E142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3" i="15" s="1"/>
  <c r="M152" i="1" a="1"/>
  <c r="M152" i="1" s="1"/>
  <c r="L143" i="15" s="1"/>
  <c r="R152" i="1" a="1"/>
  <c r="R152" i="1" s="1"/>
  <c r="D143" i="15" s="1"/>
  <c r="S152" i="1" a="1"/>
  <c r="S152" i="1" s="1"/>
  <c r="E143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44" i="15" s="1"/>
  <c r="M153" i="1" a="1"/>
  <c r="M153" i="1" s="1"/>
  <c r="L144" i="15" s="1"/>
  <c r="R153" i="1" a="1"/>
  <c r="R153" i="1" s="1"/>
  <c r="D144" i="15" s="1"/>
  <c r="S153" i="1" a="1"/>
  <c r="S153" i="1" s="1"/>
  <c r="E144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45" i="15" s="1"/>
  <c r="M154" i="1" a="1"/>
  <c r="M154" i="1" s="1"/>
  <c r="L145" i="15" s="1"/>
  <c r="R154" i="1" a="1"/>
  <c r="R154" i="1" s="1"/>
  <c r="D145" i="15" s="1"/>
  <c r="S154" i="1" a="1"/>
  <c r="S154" i="1" s="1"/>
  <c r="E145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46" i="15" s="1"/>
  <c r="M155" i="1" a="1"/>
  <c r="M155" i="1" s="1"/>
  <c r="L146" i="15" s="1"/>
  <c r="R155" i="1" a="1"/>
  <c r="R155" i="1" s="1"/>
  <c r="D146" i="15" s="1"/>
  <c r="S155" i="1" a="1"/>
  <c r="S155" i="1" s="1"/>
  <c r="E146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47" i="15" s="1"/>
  <c r="M156" i="1" a="1"/>
  <c r="M156" i="1" s="1"/>
  <c r="L147" i="15" s="1"/>
  <c r="R156" i="1" a="1"/>
  <c r="R156" i="1" s="1"/>
  <c r="D147" i="15" s="1"/>
  <c r="S156" i="1" a="1"/>
  <c r="S156" i="1" s="1"/>
  <c r="E147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48" i="15" s="1"/>
  <c r="M157" i="1" a="1"/>
  <c r="M157" i="1" s="1"/>
  <c r="L148" i="15" s="1"/>
  <c r="R157" i="1" a="1"/>
  <c r="R157" i="1" s="1"/>
  <c r="D148" i="15" s="1"/>
  <c r="S157" i="1" a="1"/>
  <c r="S157" i="1" s="1"/>
  <c r="E148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49" i="15" s="1"/>
  <c r="M158" i="1" a="1"/>
  <c r="M158" i="1" s="1"/>
  <c r="L149" i="15" s="1"/>
  <c r="R158" i="1" a="1"/>
  <c r="R158" i="1" s="1"/>
  <c r="D149" i="15" s="1"/>
  <c r="S158" i="1" a="1"/>
  <c r="S158" i="1" s="1"/>
  <c r="E149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0" i="15" s="1"/>
  <c r="M159" i="1" a="1"/>
  <c r="M159" i="1" s="1"/>
  <c r="L150" i="15" s="1"/>
  <c r="R159" i="1" a="1"/>
  <c r="R159" i="1" s="1"/>
  <c r="D150" i="15" s="1"/>
  <c r="S159" i="1" a="1"/>
  <c r="S159" i="1" s="1"/>
  <c r="E150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1" i="15" s="1"/>
  <c r="M160" i="1" a="1"/>
  <c r="M160" i="1" s="1"/>
  <c r="L151" i="15" s="1"/>
  <c r="R160" i="1" a="1"/>
  <c r="R160" i="1" s="1"/>
  <c r="D151" i="15" s="1"/>
  <c r="S160" i="1" a="1"/>
  <c r="S160" i="1" s="1"/>
  <c r="E151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2" i="15" s="1"/>
  <c r="M161" i="1" a="1"/>
  <c r="M161" i="1" s="1"/>
  <c r="L152" i="15" s="1"/>
  <c r="R161" i="1" a="1"/>
  <c r="R161" i="1" s="1"/>
  <c r="D152" i="15" s="1"/>
  <c r="S161" i="1" a="1"/>
  <c r="S161" i="1" s="1"/>
  <c r="E152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3" i="15" s="1"/>
  <c r="M162" i="1" a="1"/>
  <c r="M162" i="1" s="1"/>
  <c r="L153" i="15" s="1"/>
  <c r="R162" i="1" a="1"/>
  <c r="R162" i="1" s="1"/>
  <c r="D153" i="15" s="1"/>
  <c r="S162" i="1" a="1"/>
  <c r="S162" i="1" s="1"/>
  <c r="E153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54" i="15" s="1"/>
  <c r="M163" i="1" a="1"/>
  <c r="M163" i="1" s="1"/>
  <c r="L154" i="15" s="1"/>
  <c r="R163" i="1" a="1"/>
  <c r="R163" i="1" s="1"/>
  <c r="D154" i="15" s="1"/>
  <c r="S163" i="1" a="1"/>
  <c r="S163" i="1" s="1"/>
  <c r="E154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55" i="15" s="1"/>
  <c r="M164" i="1" a="1"/>
  <c r="M164" i="1" s="1"/>
  <c r="L155" i="15" s="1"/>
  <c r="R164" i="1" a="1"/>
  <c r="R164" i="1" s="1"/>
  <c r="D155" i="15" s="1"/>
  <c r="S164" i="1" a="1"/>
  <c r="S164" i="1" s="1"/>
  <c r="E155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56" i="15" s="1"/>
  <c r="M165" i="1" a="1"/>
  <c r="M165" i="1" s="1"/>
  <c r="L156" i="15" s="1"/>
  <c r="R165" i="1" a="1"/>
  <c r="R165" i="1" s="1"/>
  <c r="D156" i="15" s="1"/>
  <c r="S165" i="1" a="1"/>
  <c r="S165" i="1" s="1"/>
  <c r="E156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57" i="15" s="1"/>
  <c r="M166" i="1" a="1"/>
  <c r="M166" i="1" s="1"/>
  <c r="L157" i="15" s="1"/>
  <c r="R166" i="1" a="1"/>
  <c r="R166" i="1" s="1"/>
  <c r="D157" i="15" s="1"/>
  <c r="S166" i="1" a="1"/>
  <c r="S166" i="1" s="1"/>
  <c r="E157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58" i="15" s="1"/>
  <c r="M167" i="1" a="1"/>
  <c r="M167" i="1" s="1"/>
  <c r="L158" i="15" s="1"/>
  <c r="R167" i="1" a="1"/>
  <c r="R167" i="1" s="1"/>
  <c r="D158" i="15" s="1"/>
  <c r="S167" i="1" a="1"/>
  <c r="S167" i="1" s="1"/>
  <c r="E158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59" i="15" s="1"/>
  <c r="M168" i="1" a="1"/>
  <c r="M168" i="1" s="1"/>
  <c r="L159" i="15" s="1"/>
  <c r="R168" i="1" a="1"/>
  <c r="R168" i="1" s="1"/>
  <c r="D159" i="15" s="1"/>
  <c r="S168" i="1" a="1"/>
  <c r="S168" i="1" s="1"/>
  <c r="E159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0" i="15" s="1"/>
  <c r="M169" i="1" a="1"/>
  <c r="M169" i="1" s="1"/>
  <c r="L160" i="15" s="1"/>
  <c r="R169" i="1" a="1"/>
  <c r="R169" i="1" s="1"/>
  <c r="D160" i="15" s="1"/>
  <c r="S169" i="1" a="1"/>
  <c r="S169" i="1" s="1"/>
  <c r="E160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1" i="15" s="1"/>
  <c r="M170" i="1" a="1"/>
  <c r="M170" i="1" s="1"/>
  <c r="L161" i="15" s="1"/>
  <c r="R170" i="1" a="1"/>
  <c r="R170" i="1" s="1"/>
  <c r="D161" i="15" s="1"/>
  <c r="S170" i="1" a="1"/>
  <c r="S170" i="1" s="1"/>
  <c r="E161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2" i="15" s="1"/>
  <c r="M171" i="1" a="1"/>
  <c r="M171" i="1" s="1"/>
  <c r="L162" i="15" s="1"/>
  <c r="R171" i="1" a="1"/>
  <c r="R171" i="1" s="1"/>
  <c r="D162" i="15" s="1"/>
  <c r="S171" i="1" a="1"/>
  <c r="S171" i="1" s="1"/>
  <c r="E162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3" i="15" s="1"/>
  <c r="M172" i="1" a="1"/>
  <c r="M172" i="1" s="1"/>
  <c r="L163" i="15" s="1"/>
  <c r="R172" i="1" a="1"/>
  <c r="R172" i="1" s="1"/>
  <c r="D163" i="15" s="1"/>
  <c r="S172" i="1" a="1"/>
  <c r="S172" i="1" s="1"/>
  <c r="E163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64" i="15" s="1"/>
  <c r="M173" i="1" a="1"/>
  <c r="M173" i="1" s="1"/>
  <c r="L164" i="15" s="1"/>
  <c r="R173" i="1" a="1"/>
  <c r="R173" i="1" s="1"/>
  <c r="D164" i="15" s="1"/>
  <c r="S173" i="1" a="1"/>
  <c r="S173" i="1" s="1"/>
  <c r="E164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5" i="15" s="1"/>
  <c r="M174" i="1" a="1"/>
  <c r="M174" i="1" s="1"/>
  <c r="L165" i="15" s="1"/>
  <c r="R174" i="1" a="1"/>
  <c r="R174" i="1" s="1"/>
  <c r="D165" i="15" s="1"/>
  <c r="S174" i="1" a="1"/>
  <c r="S174" i="1" s="1"/>
  <c r="E165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66" i="15" s="1"/>
  <c r="M175" i="1" a="1"/>
  <c r="M175" i="1" s="1"/>
  <c r="L166" i="15" s="1"/>
  <c r="R175" i="1" a="1"/>
  <c r="R175" i="1" s="1"/>
  <c r="D166" i="15" s="1"/>
  <c r="S175" i="1" a="1"/>
  <c r="S175" i="1" s="1"/>
  <c r="E166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67" i="15" s="1"/>
  <c r="M176" i="1" a="1"/>
  <c r="M176" i="1" s="1"/>
  <c r="L167" i="15" s="1"/>
  <c r="R176" i="1" a="1"/>
  <c r="R176" i="1" s="1"/>
  <c r="D167" i="15" s="1"/>
  <c r="S176" i="1" a="1"/>
  <c r="S176" i="1" s="1"/>
  <c r="E167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68" i="15" s="1"/>
  <c r="M177" i="1" a="1"/>
  <c r="M177" i="1" s="1"/>
  <c r="L168" i="15" s="1"/>
  <c r="R177" i="1" a="1"/>
  <c r="R177" i="1" s="1"/>
  <c r="D168" i="15" s="1"/>
  <c r="S177" i="1" a="1"/>
  <c r="S177" i="1" s="1"/>
  <c r="E168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69" i="15" s="1"/>
  <c r="M178" i="1" a="1"/>
  <c r="M178" i="1" s="1"/>
  <c r="L169" i="15" s="1"/>
  <c r="R178" i="1" a="1"/>
  <c r="R178" i="1" s="1"/>
  <c r="D169" i="15" s="1"/>
  <c r="S178" i="1" a="1"/>
  <c r="S178" i="1" s="1"/>
  <c r="E169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0" i="15" s="1"/>
  <c r="M179" i="1" a="1"/>
  <c r="M179" i="1" s="1"/>
  <c r="L170" i="15" s="1"/>
  <c r="R179" i="1" a="1"/>
  <c r="R179" i="1" s="1"/>
  <c r="D170" i="15" s="1"/>
  <c r="S179" i="1" a="1"/>
  <c r="S179" i="1" s="1"/>
  <c r="E170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1" i="15" s="1"/>
  <c r="M180" i="1" a="1"/>
  <c r="M180" i="1" s="1"/>
  <c r="L171" i="15" s="1"/>
  <c r="R180" i="1" a="1"/>
  <c r="R180" i="1" s="1"/>
  <c r="D171" i="15" s="1"/>
  <c r="S180" i="1" a="1"/>
  <c r="S180" i="1" s="1"/>
  <c r="E171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2" i="15" s="1"/>
  <c r="M181" i="1" a="1"/>
  <c r="M181" i="1" s="1"/>
  <c r="L172" i="15" s="1"/>
  <c r="R181" i="1" a="1"/>
  <c r="R181" i="1" s="1"/>
  <c r="D172" i="15" s="1"/>
  <c r="S181" i="1" a="1"/>
  <c r="S181" i="1" s="1"/>
  <c r="E172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3" i="15" s="1"/>
  <c r="M182" i="1" a="1"/>
  <c r="M182" i="1" s="1"/>
  <c r="L173" i="15" s="1"/>
  <c r="R182" i="1" a="1"/>
  <c r="R182" i="1" s="1"/>
  <c r="D173" i="15" s="1"/>
  <c r="S182" i="1" a="1"/>
  <c r="S182" i="1" s="1"/>
  <c r="E173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74" i="15" s="1"/>
  <c r="M183" i="1" a="1"/>
  <c r="M183" i="1" s="1"/>
  <c r="L174" i="15" s="1"/>
  <c r="R183" i="1" a="1"/>
  <c r="R183" i="1" s="1"/>
  <c r="D174" i="15" s="1"/>
  <c r="S183" i="1" a="1"/>
  <c r="S183" i="1" s="1"/>
  <c r="E174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5" i="15" s="1"/>
  <c r="M184" i="1" a="1"/>
  <c r="M184" i="1" s="1"/>
  <c r="L175" i="15" s="1"/>
  <c r="R184" i="1" a="1"/>
  <c r="R184" i="1" s="1"/>
  <c r="D175" i="15" s="1"/>
  <c r="S184" i="1" a="1"/>
  <c r="S184" i="1" s="1"/>
  <c r="E175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76" i="15" s="1"/>
  <c r="M185" i="1" a="1"/>
  <c r="M185" i="1" s="1"/>
  <c r="L176" i="15" s="1"/>
  <c r="R185" i="1" a="1"/>
  <c r="R185" i="1" s="1"/>
  <c r="D176" i="15" s="1"/>
  <c r="S185" i="1" a="1"/>
  <c r="S185" i="1" s="1"/>
  <c r="E176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77" i="15" s="1"/>
  <c r="M186" i="1" a="1"/>
  <c r="M186" i="1" s="1"/>
  <c r="L177" i="15" s="1"/>
  <c r="R186" i="1" a="1"/>
  <c r="R186" i="1" s="1"/>
  <c r="D177" i="15" s="1"/>
  <c r="S186" i="1" a="1"/>
  <c r="S186" i="1" s="1"/>
  <c r="E177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78" i="15" s="1"/>
  <c r="M187" i="1" a="1"/>
  <c r="M187" i="1" s="1"/>
  <c r="L178" i="15" s="1"/>
  <c r="R187" i="1" a="1"/>
  <c r="R187" i="1" s="1"/>
  <c r="D178" i="15" s="1"/>
  <c r="S187" i="1" a="1"/>
  <c r="S187" i="1" s="1"/>
  <c r="E178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79" i="15" s="1"/>
  <c r="M188" i="1" a="1"/>
  <c r="M188" i="1" s="1"/>
  <c r="L179" i="15" s="1"/>
  <c r="R188" i="1" a="1"/>
  <c r="R188" i="1" s="1"/>
  <c r="D179" i="15" s="1"/>
  <c r="S188" i="1" a="1"/>
  <c r="S188" i="1" s="1"/>
  <c r="E179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0" i="15" s="1"/>
  <c r="M189" i="1" a="1"/>
  <c r="M189" i="1" s="1"/>
  <c r="L180" i="15" s="1"/>
  <c r="R189" i="1" a="1"/>
  <c r="R189" i="1" s="1"/>
  <c r="D180" i="15" s="1"/>
  <c r="S189" i="1" a="1"/>
  <c r="S189" i="1" s="1"/>
  <c r="E180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1" i="15" s="1"/>
  <c r="M190" i="1" a="1"/>
  <c r="M190" i="1" s="1"/>
  <c r="L181" i="15" s="1"/>
  <c r="R190" i="1" a="1"/>
  <c r="R190" i="1" s="1"/>
  <c r="D181" i="15" s="1"/>
  <c r="S190" i="1" a="1"/>
  <c r="S190" i="1" s="1"/>
  <c r="E181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2" i="15" s="1"/>
  <c r="M191" i="1" a="1"/>
  <c r="M191" i="1" s="1"/>
  <c r="L182" i="15" s="1"/>
  <c r="R191" i="1" a="1"/>
  <c r="R191" i="1" s="1"/>
  <c r="D182" i="15" s="1"/>
  <c r="S191" i="1" a="1"/>
  <c r="S191" i="1" s="1"/>
  <c r="E182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3" i="15" s="1"/>
  <c r="M192" i="1" a="1"/>
  <c r="M192" i="1" s="1"/>
  <c r="L183" i="15" s="1"/>
  <c r="R192" i="1" a="1"/>
  <c r="R192" i="1" s="1"/>
  <c r="D183" i="15" s="1"/>
  <c r="S192" i="1" a="1"/>
  <c r="S192" i="1" s="1"/>
  <c r="E183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4" i="15" s="1"/>
  <c r="M193" i="1" a="1"/>
  <c r="M193" i="1" s="1"/>
  <c r="L184" i="15" s="1"/>
  <c r="R193" i="1" a="1"/>
  <c r="R193" i="1" s="1"/>
  <c r="D184" i="15" s="1"/>
  <c r="S193" i="1" a="1"/>
  <c r="S193" i="1" s="1"/>
  <c r="E184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85" i="15" s="1"/>
  <c r="M194" i="1" a="1"/>
  <c r="M194" i="1" s="1"/>
  <c r="L185" i="15" s="1"/>
  <c r="R194" i="1" a="1"/>
  <c r="R194" i="1" s="1"/>
  <c r="D185" i="15" s="1"/>
  <c r="S194" i="1" a="1"/>
  <c r="S194" i="1" s="1"/>
  <c r="E185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86" i="15" s="1"/>
  <c r="M195" i="1" a="1"/>
  <c r="M195" i="1" s="1"/>
  <c r="L186" i="15" s="1"/>
  <c r="R195" i="1" a="1"/>
  <c r="R195" i="1" s="1"/>
  <c r="D186" i="15" s="1"/>
  <c r="S195" i="1" a="1"/>
  <c r="S195" i="1" s="1"/>
  <c r="E186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87" i="15" s="1"/>
  <c r="M196" i="1" a="1"/>
  <c r="M196" i="1" s="1"/>
  <c r="L187" i="15" s="1"/>
  <c r="R196" i="1" a="1"/>
  <c r="R196" i="1" s="1"/>
  <c r="D187" i="15" s="1"/>
  <c r="S196" i="1" a="1"/>
  <c r="S196" i="1" s="1"/>
  <c r="E187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88" i="15" s="1"/>
  <c r="M197" i="1" a="1"/>
  <c r="M197" i="1" s="1"/>
  <c r="L188" i="15" s="1"/>
  <c r="R197" i="1" a="1"/>
  <c r="R197" i="1" s="1"/>
  <c r="D188" i="15" s="1"/>
  <c r="S197" i="1" a="1"/>
  <c r="S197" i="1" s="1"/>
  <c r="E188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89" i="15" s="1"/>
  <c r="M198" i="1" a="1"/>
  <c r="M198" i="1" s="1"/>
  <c r="L189" i="15" s="1"/>
  <c r="R198" i="1" a="1"/>
  <c r="R198" i="1" s="1"/>
  <c r="D189" i="15" s="1"/>
  <c r="S198" i="1" a="1"/>
  <c r="S198" i="1" s="1"/>
  <c r="E189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0" i="15" s="1"/>
  <c r="M199" i="1" a="1"/>
  <c r="M199" i="1" s="1"/>
  <c r="L190" i="15" s="1"/>
  <c r="R199" i="1" a="1"/>
  <c r="R199" i="1" s="1"/>
  <c r="D190" i="15" s="1"/>
  <c r="S199" i="1" a="1"/>
  <c r="S199" i="1" s="1"/>
  <c r="E190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1" i="15" s="1"/>
  <c r="M200" i="1" a="1"/>
  <c r="M200" i="1" s="1"/>
  <c r="L191" i="15" s="1"/>
  <c r="R200" i="1" a="1"/>
  <c r="R200" i="1" s="1"/>
  <c r="D191" i="15" s="1"/>
  <c r="S200" i="1" a="1"/>
  <c r="S200" i="1" s="1"/>
  <c r="E191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2" i="15" s="1"/>
  <c r="M201" i="1" a="1"/>
  <c r="M201" i="1" s="1"/>
  <c r="L192" i="15" s="1"/>
  <c r="R201" i="1" a="1"/>
  <c r="R201" i="1" s="1"/>
  <c r="D192" i="15" s="1"/>
  <c r="S201" i="1" a="1"/>
  <c r="S201" i="1" s="1"/>
  <c r="E192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3" i="15" s="1"/>
  <c r="M202" i="1" a="1"/>
  <c r="M202" i="1" s="1"/>
  <c r="L193" i="15" s="1"/>
  <c r="R202" i="1" a="1"/>
  <c r="R202" i="1" s="1"/>
  <c r="D193" i="15" s="1"/>
  <c r="S202" i="1" a="1"/>
  <c r="S202" i="1" s="1"/>
  <c r="E193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194" i="15" s="1"/>
  <c r="M203" i="1" a="1"/>
  <c r="M203" i="1" s="1"/>
  <c r="L194" i="15" s="1"/>
  <c r="R203" i="1" a="1"/>
  <c r="R203" i="1" s="1"/>
  <c r="D194" i="15" s="1"/>
  <c r="S203" i="1" a="1"/>
  <c r="S203" i="1" s="1"/>
  <c r="E194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195" i="15" s="1"/>
  <c r="M204" i="1" a="1"/>
  <c r="M204" i="1" s="1"/>
  <c r="L195" i="15" s="1"/>
  <c r="R204" i="1" a="1"/>
  <c r="R204" i="1" s="1"/>
  <c r="D195" i="15" s="1"/>
  <c r="S204" i="1" a="1"/>
  <c r="S204" i="1" s="1"/>
  <c r="E195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196" i="15" s="1"/>
  <c r="M205" i="1" a="1"/>
  <c r="M205" i="1" s="1"/>
  <c r="L196" i="15" s="1"/>
  <c r="R205" i="1" a="1"/>
  <c r="R205" i="1" s="1"/>
  <c r="D196" i="15" s="1"/>
  <c r="S205" i="1" a="1"/>
  <c r="S205" i="1" s="1"/>
  <c r="E196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198" i="15" s="1"/>
  <c r="M207" i="1" a="1"/>
  <c r="M207" i="1" s="1"/>
  <c r="L198" i="15" s="1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1" i="15" s="1"/>
  <c r="M210" i="1" a="1"/>
  <c r="M210" i="1" s="1"/>
  <c r="L201" i="15" s="1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24" i="15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57" i="15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0" i="15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87" i="15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0" i="15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74" i="15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06" i="15" s="1"/>
  <c r="M1015" i="1" a="1"/>
  <c r="M1015" i="1" s="1"/>
  <c r="L1006" i="15" s="1"/>
  <c r="R1015" i="1" a="1"/>
  <c r="R1015" i="1" s="1"/>
  <c r="D1006" i="15" s="1"/>
  <c r="S1015" i="1" a="1"/>
  <c r="S1015" i="1" s="1"/>
  <c r="E1006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07" i="15" s="1"/>
  <c r="M1016" i="1" a="1"/>
  <c r="M1016" i="1" s="1"/>
  <c r="L1007" i="15" s="1"/>
  <c r="R1016" i="1" a="1"/>
  <c r="R1016" i="1" s="1"/>
  <c r="D1007" i="15" s="1"/>
  <c r="S1016" i="1" a="1"/>
  <c r="S1016" i="1" s="1"/>
  <c r="E1007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08" i="15" s="1"/>
  <c r="M1017" i="1" a="1"/>
  <c r="M1017" i="1" s="1"/>
  <c r="L1008" i="15" s="1"/>
  <c r="R1017" i="1" a="1"/>
  <c r="R1017" i="1" s="1"/>
  <c r="D1008" i="15" s="1"/>
  <c r="S1017" i="1" a="1"/>
  <c r="S1017" i="1" s="1"/>
  <c r="E1008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09" i="15" s="1"/>
  <c r="M1018" i="1" a="1"/>
  <c r="M1018" i="1" s="1"/>
  <c r="L1009" i="15" s="1"/>
  <c r="R1018" i="1" a="1"/>
  <c r="R1018" i="1" s="1"/>
  <c r="D1009" i="15" s="1"/>
  <c r="S1018" i="1" a="1"/>
  <c r="S1018" i="1" s="1"/>
  <c r="E1009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0" i="15" s="1"/>
  <c r="M1019" i="1" a="1"/>
  <c r="M1019" i="1" s="1"/>
  <c r="L1010" i="15" s="1"/>
  <c r="R1019" i="1" a="1"/>
  <c r="R1019" i="1" s="1"/>
  <c r="D1010" i="15" s="1"/>
  <c r="S1019" i="1" a="1"/>
  <c r="S1019" i="1" s="1"/>
  <c r="E1010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91" i="15" l="1"/>
  <c r="F91" i="12"/>
  <c r="K90" i="15"/>
  <c r="F90" i="12"/>
  <c r="K89" i="15"/>
  <c r="F89" i="12"/>
  <c r="K88" i="15"/>
  <c r="F88" i="12"/>
  <c r="K61" i="15"/>
  <c r="F61" i="12"/>
  <c r="K60" i="15"/>
  <c r="F60" i="12"/>
  <c r="K59" i="15"/>
  <c r="F59" i="12"/>
  <c r="K55" i="15"/>
  <c r="F55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63" i="15"/>
  <c r="F63" i="12"/>
  <c r="K87" i="15"/>
  <c r="F87" i="12"/>
  <c r="K83" i="15"/>
  <c r="F83" i="12"/>
  <c r="K77" i="15"/>
  <c r="F77" i="12"/>
  <c r="K85" i="15"/>
  <c r="F85" i="12"/>
  <c r="K82" i="15"/>
  <c r="F82" i="12"/>
  <c r="K78" i="15"/>
  <c r="F78" i="12"/>
  <c r="K79" i="15"/>
  <c r="F79" i="12"/>
  <c r="K84" i="15"/>
  <c r="F84" i="12"/>
  <c r="BC90" i="1" a="1"/>
  <c r="BC90" i="1" s="1"/>
  <c r="BD90" i="1" a="1"/>
  <c r="BD90" i="1" s="1"/>
  <c r="BB73" i="1" a="1"/>
  <c r="BB73" i="1" s="1"/>
  <c r="AL63" i="1"/>
  <c r="BP87" i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K42" i="15"/>
  <c r="K41" i="15"/>
  <c r="K30" i="15"/>
  <c r="K24" i="15"/>
  <c r="K23" i="15"/>
  <c r="K22" i="15"/>
  <c r="F10" i="12"/>
  <c r="K10" i="15"/>
  <c r="F11" i="12"/>
  <c r="K11" i="15"/>
  <c r="F12" i="12"/>
  <c r="K12" i="15"/>
  <c r="F13" i="12"/>
  <c r="K13" i="15"/>
  <c r="K14" i="15"/>
  <c r="K15" i="15"/>
  <c r="K16" i="15"/>
  <c r="K17" i="15"/>
  <c r="K18" i="15"/>
  <c r="K19" i="15"/>
  <c r="K20" i="15"/>
  <c r="K21" i="15"/>
  <c r="K25" i="15"/>
  <c r="K34" i="15"/>
  <c r="K33" i="15"/>
  <c r="K40" i="15"/>
  <c r="K37" i="15"/>
  <c r="K36" i="15"/>
  <c r="K28" i="15"/>
  <c r="K27" i="15"/>
  <c r="K31" i="15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91" i="1" a="1"/>
  <c r="BC91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BB90" i="1" a="1"/>
  <c r="BB90" i="1" s="1"/>
  <c r="AM106" i="1"/>
  <c r="BB94" i="1" a="1"/>
  <c r="BB94" i="1" s="1"/>
  <c r="AM94" i="1"/>
  <c r="BC111" i="1" a="1"/>
  <c r="BC111" i="1" s="1"/>
  <c r="AM93" i="1"/>
  <c r="AM92" i="1"/>
  <c r="AM91" i="1"/>
  <c r="AM90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<sst xmlns="http://schemas.openxmlformats.org/spreadsheetml/2006/main" count="3878" uniqueCount="1224">
  <si>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</si>
  <si>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</si>
  <si>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</si>
  <si>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</si>
  <si>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</si>
  <si>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</si>
  <si>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</si>
  <si>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</si>
  <si>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</si>
  <si>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</si>
  <si>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</si>
  <si>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</si>
  <si>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</si>
  <si>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</si>
  <si>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</si>
  <si>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</si>
  <si>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</si>
  <si>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</si>
  <si>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</si>
  <si>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</si>
  <si>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</si>
  <si>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</si>
  <si>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</si>
  <si>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</si>
  <si>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</si>
  <si>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</si>
  <si>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</si>
  <si>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</si>
  <si>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</si>
  <si>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</si>
  <si>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</si>
  <si>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</si>
  <si>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</si>
  <si>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</si>
  <si>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</si>
  <si>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</si>
  <si>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</si>
  <si>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</si>
  <si>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</si>
  <si>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</si>
  <si>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</si>
  <si>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</si>
  <si>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</si>
  <si>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</si>
  <si>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</si>
  <si>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</si>
  <si>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</si>
  <si>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</si>
  <si>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</si>
  <si>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</si>
  <si>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</si>
  <si>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</si>
  <si>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</si>
  <si>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</si>
  <si>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</si>
  <si>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</si>
  <si>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</si>
  <si>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</si>
  <si>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</si>
  <si>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</si>
  <si>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</si>
  <si>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</si>
  <si>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</si>
  <si>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</si>
  <si>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</si>
  <si>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</si>
  <si>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</si>
  <si>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</si>
  <si>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</si>
  <si>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</si>
  <si>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</si>
  <si>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</si>
  <si>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</si>
  <si>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</si>
  <si>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</si>
  <si>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</si>
  <si>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</si>
  <si>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</si>
  <si>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</si>
  <si>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</si>
  <si>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</si>
  <si>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</si>
  <si>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</si>
  <si>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</si>
  <si>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</si>
  <si>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</si>
  <si>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</si>
  <si>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</si>
  <si>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</si>
  <si>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</si>
  <si>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</si>
  <si>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</si>
  <si>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</si>
  <si>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</si>
  <si>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</si>
  <si>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</si>
  <si>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</si>
  <si>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</si>
  <si>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</si>
  <si>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</si>
  <si>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</si>
  <si>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</si>
  <si>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</si>
  <si>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</si>
  <si>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</si>
  <si>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</si>
  <si>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</si>
  <si>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</si>
  <si>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</si>
  <si>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</si>
  <si>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</si>
  <si>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</si>
  <si>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</si>
  <si>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</si>
  <si>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</si>
  <si>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</si>
  <si>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</si>
  <si>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</si>
  <si>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</si>
  <si>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</si>
  <si>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</si>
  <si>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</si>
  <si>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</si>
  <si>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</si>
  <si>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</si>
  <si>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</si>
  <si>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</si>
  <si>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</si>
  <si>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</si>
  <si>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</si>
  <si>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</si>
  <si>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</si>
  <si>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</si>
  <si>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</si>
  <si>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</si>
  <si>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</si>
  <si>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</si>
  <si>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</si>
  <si>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</si>
  <si>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</si>
  <si>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</si>
  <si>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</si>
  <si>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</si>
  <si>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</si>
  <si>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</si>
  <si>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</si>
  <si>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</si>
  <si>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</si>
  <si>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</si>
  <si>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</si>
  <si>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</si>
  <si>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</si>
  <si>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</si>
  <si>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</si>
  <si>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</si>
  <si>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</si>
  <si>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</si>
  <si>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</si>
  <si>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</si>
  <si>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</si>
  <si>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</si>
  <si>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</si>
  <si>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</si>
  <si>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</si>
  <si>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</si>
  <si>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</si>
  <si>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</si>
  <si>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</si>
  <si>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</si>
  <si>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</si>
  <si>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</si>
  <si>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</si>
  <si>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</si>
  <si>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</si>
  <si>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</si>
  <si>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</si>
  <si>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</si>
  <si>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</si>
  <si>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</si>
  <si>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</si>
  <si>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</si>
  <si>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</si>
  <si>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</si>
  <si>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</si>
  <si>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</si>
  <si>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</si>
  <si>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</si>
  <si>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</si>
  <si>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</si>
  <si>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</si>
  <si>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</si>
  <si>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</si>
  <si>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</si>
  <si>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</si>
  <si>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</si>
  <si>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</si>
  <si>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</si>
  <si>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</si>
  <si>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</si>
  <si>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</si>
  <si>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</si>
  <si>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</si>
  <si>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</si>
  <si>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</si>
  <si>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</si>
  <si>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</si>
  <si>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</si>
  <si>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</si>
  <si>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</si>
  <si>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</si>
  <si>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</si>
  <si>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</si>
  <si>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</si>
  <si>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</si>
  <si>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</si>
  <si>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</si>
  <si>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</si>
  <si>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</si>
  <si>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</si>
  <si>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</si>
  <si>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</si>
  <si>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</si>
  <si>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</si>
  <si>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</si>
  <si>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</si>
  <si>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</si>
  <si>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</si>
  <si>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</si>
  <si>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</si>
  <si>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</si>
  <si>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</si>
  <si>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</si>
  <si>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</si>
  <si>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</si>
  <si>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</si>
  <si>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</si>
  <si>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</si>
  <si>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</si>
  <si>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</si>
  <si>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</si>
  <si>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</si>
  <si>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</si>
  <si>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</si>
  <si>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</si>
  <si>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</si>
  <si>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</si>
  <si>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</si>
  <si>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</si>
  <si>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</si>
  <si>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</si>
  <si>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</si>
  <si>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</si>
  <si>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</si>
  <si>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</si>
  <si>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</si>
  <si>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</si>
  <si>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</si>
  <si>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</si>
  <si>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</si>
  <si>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</si>
  <si>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</si>
  <si>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</si>
  <si>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</si>
  <si>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</si>
  <si>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</si>
  <si>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</si>
  <si>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</si>
  <si>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</si>
  <si>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</si>
  <si>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</si>
  <si>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</si>
  <si>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</si>
  <si>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</si>
  <si>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</si>
  <si>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</si>
  <si>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</si>
  <si>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</si>
  <si>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</si>
  <si>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</si>
  <si>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</si>
  <si>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</si>
  <si>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</si>
  <si>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</si>
  <si>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</si>
  <si>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</si>
  <si>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</si>
  <si>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</si>
  <si>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</si>
  <si>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</si>
  <si>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</si>
  <si>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</si>
  <si>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</si>
  <si>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</si>
  <si>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</si>
  <si>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</si>
  <si>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</si>
  <si>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</si>
  <si>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</si>
  <si>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</si>
  <si>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</si>
  <si>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</si>
  <si>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</si>
  <si>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</si>
  <si>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</si>
  <si>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</si>
  <si>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</si>
  <si>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</si>
  <si>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</si>
  <si>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</si>
  <si>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</si>
  <si>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</si>
  <si>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</si>
  <si>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</si>
  <si>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</si>
  <si>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</si>
  <si>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</si>
  <si>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</si>
  <si>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</si>
  <si>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</si>
  <si>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</si>
  <si>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</si>
  <si>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</si>
  <si>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</si>
  <si>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</si>
  <si>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</si>
  <si>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</si>
  <si>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</si>
  <si>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</si>
  <si>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</si>
  <si>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</si>
  <si>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</si>
  <si>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</si>
  <si>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</si>
  <si>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</si>
  <si>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</si>
  <si>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</si>
  <si>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</si>
  <si>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</si>
  <si>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</si>
  <si>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</si>
  <si>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</si>
  <si>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</si>
  <si>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</si>
  <si>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</si>
  <si>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</si>
  <si>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</si>
  <si>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</si>
  <si>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</si>
  <si>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</si>
  <si>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</si>
  <si>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</si>
  <si>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</si>
  <si>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</si>
  <si>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</si>
  <si>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</si>
  <si>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</si>
  <si>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</si>
  <si>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</si>
  <si>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</si>
  <si>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</si>
  <si>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</si>
  <si>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</si>
  <si>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</si>
  <si>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</si>
  <si>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</si>
  <si>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</si>
  <si>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</si>
  <si>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</si>
  <si>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</si>
  <si>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</si>
  <si>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</si>
  <si>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</si>
  <si>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</si>
  <si>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</si>
  <si>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</si>
  <si>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</si>
  <si>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</si>
  <si>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</si>
  <si>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</si>
  <si>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</si>
  <si>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</si>
  <si>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</si>
  <si>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</si>
  <si>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</si>
  <si>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</si>
  <si>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</si>
  <si>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</si>
  <si>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</si>
  <si>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</si>
  <si>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</si>
  <si>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</si>
  <si>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</si>
  <si>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</si>
  <si>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</si>
  <si>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</si>
  <si>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</si>
  <si>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</si>
  <si>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</si>
  <si>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</si>
  <si>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</si>
  <si>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</si>
  <si>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</si>
  <si>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</si>
  <si>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</si>
  <si>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</si>
  <si>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</si>
  <si>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</si>
  <si>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</si>
  <si>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</si>
  <si>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</si>
  <si>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</si>
  <si>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</si>
  <si>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</si>
  <si>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</si>
  <si>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</si>
  <si>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</si>
  <si>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</si>
  <si>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</si>
  <si>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</si>
  <si>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</si>
  <si>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</si>
  <si>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</si>
  <si>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</si>
  <si>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</si>
  <si>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</si>
  <si>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</si>
  <si>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</si>
  <si>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</si>
  <si>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</si>
  <si>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</si>
  <si>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</si>
  <si>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</si>
  <si>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</si>
  <si>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</si>
  <si>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</si>
  <si>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</si>
  <si>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</si>
  <si>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</si>
  <si>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</si>
  <si>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</si>
  <si>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</si>
  <si>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</si>
  <si>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</si>
  <si>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</si>
  <si>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</si>
  <si>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</si>
  <si>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</si>
  <si>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</si>
  <si>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</si>
  <si>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</si>
  <si>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</si>
  <si>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</si>
  <si>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</si>
  <si>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</si>
  <si>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</si>
  <si>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</si>
  <si>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</si>
  <si>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</si>
  <si>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</si>
  <si>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</si>
  <si>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</si>
  <si>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</si>
  <si>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</si>
  <si>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</si>
  <si>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</si>
  <si>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</si>
  <si>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</si>
  <si>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</si>
  <si>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</si>
  <si>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</si>
  <si>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</si>
  <si>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</si>
  <si>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</si>
  <si>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</si>
  <si>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</si>
  <si>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</si>
  <si>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</si>
  <si>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</si>
  <si>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</si>
  <si>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</si>
  <si>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</si>
  <si>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</si>
  <si>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</si>
  <si>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</si>
  <si>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</si>
  <si>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</si>
  <si>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</si>
  <si>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</si>
  <si>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</si>
  <si>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</si>
  <si>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</si>
  <si>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</si>
  <si>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</si>
  <si>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</si>
  <si>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</si>
  <si>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</si>
  <si>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</si>
  <si>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</si>
  <si>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</si>
  <si>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</si>
  <si>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</si>
  <si>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</si>
  <si>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</si>
  <si>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</si>
  <si>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</si>
  <si>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</si>
  <si>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</si>
  <si>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</si>
  <si>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</si>
  <si>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</si>
  <si>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</si>
  <si>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</si>
  <si>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</si>
  <si>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</si>
  <si>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</si>
  <si>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</si>
  <si>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</si>
  <si>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</si>
  <si>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</si>
  <si>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</si>
  <si>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</si>
  <si>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</si>
  <si>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</si>
  <si>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</si>
  <si>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</si>
  <si>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</si>
  <si>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</si>
  <si>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</si>
  <si>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</si>
  <si>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</si>
  <si>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</si>
  <si>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</si>
  <si>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</si>
  <si>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</si>
  <si>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</si>
  <si>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</si>
  <si>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</si>
  <si>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</si>
  <si>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</si>
  <si>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</si>
  <si>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</si>
  <si>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</si>
  <si>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</si>
  <si>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</si>
  <si>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</si>
  <si>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</si>
  <si>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</si>
  <si>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</si>
  <si>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</si>
  <si>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</si>
  <si>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</si>
  <si>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</si>
  <si>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</si>
  <si>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</si>
  <si>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</si>
  <si>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</si>
  <si>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</si>
  <si>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</si>
  <si>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</si>
  <si>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</si>
  <si>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</si>
  <si>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</si>
  <si>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</si>
  <si>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</si>
  <si>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</si>
  <si>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</si>
  <si>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</si>
  <si>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</si>
  <si>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</si>
  <si>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</si>
  <si>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</si>
  <si>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</si>
  <si>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</si>
  <si>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</si>
  <si>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</si>
  <si>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</si>
  <si>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</si>
  <si>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</si>
  <si>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</si>
  <si>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</si>
  <si>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</si>
  <si>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</si>
  <si>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</si>
  <si>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</si>
  <si>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</si>
  <si>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</si>
  <si>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</si>
  <si>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</si>
  <si>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</si>
  <si>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</si>
  <si>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</si>
  <si>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</si>
  <si>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</si>
  <si>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</si>
  <si>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</si>
  <si>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</si>
  <si>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</si>
  <si>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</si>
  <si>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</si>
  <si>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</si>
  <si>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</si>
  <si>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</si>
  <si>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</si>
  <si>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</si>
  <si>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</si>
  <si>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</si>
  <si>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</si>
  <si>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</si>
  <si>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</si>
  <si>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</si>
  <si>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</si>
  <si>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</si>
  <si>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</si>
  <si>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</si>
  <si>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</si>
  <si>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</si>
  <si>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</si>
  <si>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</si>
  <si>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</si>
  <si>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</si>
  <si>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</si>
  <si>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</si>
  <si>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</si>
  <si>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</si>
  <si>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</si>
  <si>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</si>
  <si>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</si>
  <si>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</si>
  <si>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</si>
  <si>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</si>
  <si>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</si>
  <si>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</si>
  <si>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</si>
  <si>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</si>
  <si>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</si>
  <si>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</si>
  <si>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</si>
  <si>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</si>
  <si>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</si>
  <si>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</si>
  <si>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</si>
  <si>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</si>
  <si>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</si>
  <si>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</si>
  <si>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</si>
  <si>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</si>
  <si>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</si>
  <si>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</si>
  <si>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</si>
  <si>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</si>
  <si>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</si>
  <si>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</si>
  <si>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</si>
  <si>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</si>
  <si>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</si>
  <si>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</si>
  <si>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</si>
  <si>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</si>
  <si>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</si>
  <si>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</si>
  <si>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</si>
  <si>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</si>
  <si>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</si>
  <si>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</si>
  <si>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</si>
  <si>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</si>
  <si>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</si>
  <si>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</si>
  <si>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</si>
  <si>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</si>
  <si>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</si>
  <si>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</si>
  <si>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</si>
  <si>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</si>
  <si>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</si>
  <si>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</si>
  <si>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</si>
  <si>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</si>
  <si>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</si>
  <si>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</si>
  <si>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</si>
  <si>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</si>
  <si>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</si>
  <si>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</si>
  <si>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</si>
  <si>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</si>
  <si>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</si>
  <si>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</si>
  <si>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</si>
  <si>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</si>
  <si>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</si>
  <si>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</si>
  <si>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</si>
  <si>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</si>
  <si>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</si>
  <si>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</si>
  <si>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</si>
  <si>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</si>
  <si>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</si>
  <si>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</si>
  <si>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</si>
  <si>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</si>
  <si>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</si>
  <si>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</si>
  <si>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</si>
  <si>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</si>
  <si>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</si>
  <si>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</si>
  <si>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</si>
  <si>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</si>
  <si>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</si>
  <si>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</si>
  <si>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</si>
  <si>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</si>
  <si>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</si>
  <si>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</si>
  <si>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</si>
  <si>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</si>
  <si>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</si>
  <si>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</si>
  <si>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</si>
  <si>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</si>
  <si>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</si>
  <si>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</si>
  <si>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</si>
  <si>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</si>
  <si>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</si>
  <si>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</si>
  <si>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</si>
  <si>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</si>
  <si>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</si>
  <si>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</si>
  <si>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</si>
  <si>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</si>
  <si>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</si>
  <si>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</si>
  <si>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</si>
  <si>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</si>
  <si>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</si>
  <si>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</si>
  <si>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</si>
  <si>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</si>
  <si>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</si>
  <si>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</si>
  <si>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</si>
  <si>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</si>
  <si>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</si>
  <si>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</si>
  <si>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</si>
  <si>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</si>
  <si>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</si>
  <si>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</si>
  <si>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</si>
  <si>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</si>
  <si>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</si>
  <si>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</si>
  <si>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</si>
  <si>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</si>
  <si>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</si>
  <si>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</si>
  <si>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</si>
  <si>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</si>
  <si>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</si>
  <si>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</si>
  <si>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</si>
  <si>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</si>
  <si>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</si>
  <si>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</si>
  <si>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</si>
  <si>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</si>
  <si>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</si>
  <si>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</si>
  <si>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</si>
  <si>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</si>
  <si>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</si>
  <si>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</si>
  <si>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</si>
  <si>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</si>
  <si>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</si>
  <si>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</si>
  <si>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</si>
  <si>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</si>
  <si>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</si>
  <si>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</si>
  <si>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</si>
  <si>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</si>
  <si>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</si>
  <si>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</si>
  <si>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</si>
  <si>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</si>
  <si>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</si>
  <si>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</si>
  <si>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</si>
  <si>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</si>
  <si>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</si>
  <si>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</si>
  <si>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</si>
  <si>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</si>
  <si>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</si>
  <si>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</si>
  <si>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</si>
  <si>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</si>
  <si>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</si>
  <si>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</si>
  <si>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</si>
  <si>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</si>
  <si>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</si>
  <si>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</si>
  <si>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</si>
  <si>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</si>
  <si>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</si>
  <si>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</si>
  <si>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</si>
  <si>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</si>
  <si>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</si>
  <si>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</si>
  <si>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</si>
  <si>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</si>
  <si>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</si>
  <si>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</si>
  <si>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</si>
  <si>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</si>
  <si>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</si>
  <si>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</si>
  <si>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</si>
  <si>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</si>
  <si>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</si>
  <si>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</si>
  <si>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</si>
  <si>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</si>
  <si>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</si>
  <si>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</si>
  <si>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</si>
  <si>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</si>
  <si>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</si>
  <si>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</si>
  <si>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</si>
  <si>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</si>
  <si>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</si>
  <si>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</si>
  <si>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</si>
  <si>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</si>
  <si>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</si>
  <si>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</si>
  <si>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</si>
  <si>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</si>
  <si>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</si>
  <si>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</si>
  <si>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</si>
  <si>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</si>
  <si>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</si>
  <si>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</si>
  <si>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</si>
  <si>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</si>
  <si>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</si>
  <si>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</si>
  <si>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</si>
  <si>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</si>
  <si>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</si>
  <si>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</si>
  <si>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</si>
  <si>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</si>
  <si>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</si>
  <si>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</si>
  <si>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</si>
  <si>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</si>
  <si>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</si>
  <si>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</si>
  <si>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</si>
  <si>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</si>
  <si>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</si>
  <si>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</si>
  <si>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</si>
  <si>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</si>
  <si>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</si>
  <si>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</si>
  <si>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</si>
  <si>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</si>
  <si>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</si>
  <si>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</si>
  <si>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</si>
  <si>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</si>
  <si>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</si>
  <si>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</si>
  <si>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</si>
  <si>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</si>
  <si>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</si>
  <si>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</si>
  <si>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</si>
  <si>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</si>
  <si>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</si>
  <si>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</si>
  <si>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</si>
  <si>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</si>
  <si>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</si>
  <si>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</si>
  <si>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</si>
  <si>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</si>
  <si>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</si>
  <si>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</si>
  <si>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</si>
  <si>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</si>
  <si>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</si>
  <si>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</si>
  <si>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</si>
  <si>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</si>
  <si>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</si>
  <si>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</si>
  <si>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</si>
  <si>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</si>
  <si>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</si>
  <si>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</si>
  <si>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</si>
  <si>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</si>
  <si>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</si>
  <si>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</si>
  <si>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</si>
  <si>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</si>
  <si>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</si>
  <si>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</si>
  <si>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</si>
  <si>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</si>
  <si>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</si>
  <si>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</si>
  <si>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</si>
  <si>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</si>
  <si>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</si>
  <si>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</si>
  <si>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</si>
  <si>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</si>
  <si>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</si>
  <si>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</si>
  <si>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</si>
  <si>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</si>
  <si>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</si>
  <si>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</si>
  <si>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</si>
  <si>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</si>
  <si>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</si>
  <si>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</si>
  <si>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</si>
  <si>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</si>
  <si>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</si>
  <si>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</si>
  <si>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</si>
  <si>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</si>
  <si>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</si>
  <si>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</si>
  <si>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</si>
  <si>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</si>
  <si>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</si>
  <si>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</si>
  <si>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</si>
  <si>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</si>
  <si>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</si>
  <si>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</si>
  <si>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</si>
  <si>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</si>
  <si>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</si>
  <si>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</si>
  <si>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</si>
  <si>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</si>
  <si>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</si>
  <si>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</si>
  <si>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</si>
  <si>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</si>
  <si>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</si>
  <si>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</si>
  <si>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</si>
  <si>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</si>
  <si>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</si>
  <si>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</si>
  <si>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</si>
  <si>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</si>
  <si>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</si>
  <si>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</si>
  <si>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</si>
  <si>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</si>
  <si>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</si>
  <si>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</si>
  <si>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</si>
  <si>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</si>
  <si>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</si>
  <si>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</si>
  <si>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</si>
  <si>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</si>
  <si>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</si>
  <si>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</si>
  <si>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</si>
  <si>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</si>
  <si>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</si>
  <si>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</si>
  <si>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</si>
  <si>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</si>
  <si>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</si>
  <si>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</si>
  <si>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</si>
  <si>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</si>
  <si>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</si>
  <si>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</si>
  <si>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</si>
  <si>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</si>
  <si>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</si>
  <si>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</si>
  <si>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</si>
  <si>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</si>
  <si>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</si>
  <si>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</si>
  <si>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</si>
  <si>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</si>
  <si>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</si>
  <si>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</si>
  <si>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</si>
  <si>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</si>
  <si>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</si>
  <si>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</si>
  <si>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</si>
  <si>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</si>
  <si>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</si>
  <si>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</si>
  <si>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</si>
  <si>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</si>
  <si>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</si>
  <si>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</si>
  <si>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</si>
  <si>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</si>
  <si>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</si>
  <si>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</si>
  <si>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</si>
  <si>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</si>
  <si>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</si>
  <si>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</si>
  <si>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</si>
  <si>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</si>
  <si>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</si>
  <si>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</si>
  <si>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</si>
  <si>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</si>
  <si>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</si>
  <si>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</si>
  <si>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</si>
  <si>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</si>
  <si>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</si>
  <si>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</si>
  <si>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</si>
  <si>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</si>
  <si>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</si>
  <si>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</si>
  <si>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</si>
  <si>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</si>
  <si>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</si>
  <si>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</si>
  <si>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</si>
  <si>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</si>
  <si>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</si>
  <si>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</si>
  <si>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</si>
  <si>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</si>
  <si>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</si>
  <si>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</si>
  <si>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</si>
  <si>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</si>
  <si>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</si>
  <si>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</si>
  <si>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</si>
  <si>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</si>
  <si>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</si>
  <si>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</si>
  <si>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</si>
  <si>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</si>
  <si>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</si>
  <si>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</si>
  <si>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</si>
  <si>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</si>
  <si>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</si>
  <si>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</si>
  <si>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</si>
  <si>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</si>
  <si>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</si>
  <si>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</si>
  <si>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</si>
  <si>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</si>
  <si>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</si>
  <si>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</si>
  <si>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</si>
  <si>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</si>
  <si>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</si>
  <si>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</si>
  <si>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</si>
  <si>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</si>
  <si>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</si>
  <si>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</si>
  <si>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</si>
  <si>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</si>
  <si>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</si>
  <si>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</si>
  <si>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</si>
  <si>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</si>
  <si>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</si>
  <si>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</si>
  <si>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</si>
  <si>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</si>
  <si>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</si>
  <si>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</si>
  <si>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</si>
  <si>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</si>
  <si>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</si>
  <si>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</si>
  <si>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</si>
  <si>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</si>
  <si>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</si>
  <si>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</si>
  <si>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</si>
  <si>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</si>
  <si>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</si>
  <si>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</si>
  <si>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</si>
  <si>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</si>
  <si>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</si>
  <si>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</si>
  <si>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</si>
  <si>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</si>
  <si>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</si>
  <si>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</si>
  <si>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</si>
  <si>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</si>
  <si>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</si>
  <si>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</si>
  <si>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</si>
  <si>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</si>
  <si>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</si>
  <si>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</si>
  <si>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</si>
  <si>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</si>
  <si>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</si>
  <si>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</si>
  <si>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</si>
  <si>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</si>
  <si>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</si>
  <si>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</si>
  <si>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</si>
  <si>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</si>
  <si>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</si>
  <si>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</si>
  <si>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</si>
  <si>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</si>
  <si>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</si>
  <si>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</si>
  <si>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</si>
  <si>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</si>
  <si>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</si>
  <si>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</si>
  <si>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</si>
  <si>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</si>
  <si>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</si>
  <si>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</si>
  <si>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</si>
  <si>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</si>
  <si>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</si>
  <si>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</si>
  <si>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</si>
  <si>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</si>
  <si>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</si>
  <si>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</si>
  <si>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</si>
  <si>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</si>
  <si>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</si>
  <si>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</si>
  <si>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ZRU-ZTO</t>
  </si>
  <si>
    <t>ZRUZTO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</si>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</sst>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6" headerRowBorderDxfId="204" tableBorderDxfId="205" totalsRowBorderDxfId="203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2"/>
    <tableColumn id="4" xr3:uid="{062C67FE-0D06-4582-BA9C-B087681F34EC}" name="SUB" dataDxfId="201"/>
    <tableColumn id="5" xr3:uid="{1DF130D1-4D15-4DFF-8266-F1B81CAA897E}" name="KM Inicio" dataDxfId="200"/>
    <tableColumn id="6" xr3:uid="{A344A0E9-F964-4FE5-9EB0-2661309404E9}" name="KM Fim" dataDxfId="199"/>
    <tableColumn id="7" xr3:uid="{B0ED4DF3-274E-46B6-A2D1-0985F47224C1}" name="Trecho" dataDxfId="198"/>
    <tableColumn id="8" xr3:uid="{1DE44FFC-B2F5-4DE5-A7E5-915DA69A16F8}" name="SB" dataDxfId="197"/>
    <tableColumn id="9" xr3:uid="{7841069B-E29E-4A5E-B561-931B24D14782}" name="NOME SUB" dataDxfId="196"/>
    <tableColumn id="10" xr3:uid="{01B251F8-5EA1-4C87-81E3-9BD14100B544}" name="Trecho Coordenação" dataDxfId="19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4"/>
    <tableColumn id="8" xr3:uid="{98E82858-1ECA-4DB3-8AE4-BBB972FC487D}" name="CORRELATO" dataDxfId="19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>
        <dateGroupItem year="2026" month="2" day="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BJ1" activePane="topRight" state="frozen"/>
      <selection pane="topRight" activeCell="BM1024" sqref="BM10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9" t="s">
        <v>968</v>
      </c>
      <c r="C1" s="210"/>
      <c r="D1" s="210"/>
      <c r="E1" s="209" t="s">
        <v>969</v>
      </c>
      <c r="F1" s="210"/>
      <c r="G1" s="211"/>
      <c r="H1" s="210"/>
      <c r="I1" s="210"/>
      <c r="J1" s="210"/>
      <c r="K1" s="210"/>
      <c r="L1" s="210"/>
      <c r="M1" s="210"/>
      <c r="N1" s="210"/>
      <c r="O1" s="210"/>
      <c r="P1" s="210"/>
      <c r="Q1" s="210"/>
      <c r="R1" s="210"/>
      <c r="S1" s="210"/>
      <c r="T1" s="210"/>
      <c r="U1" s="210"/>
      <c r="V1" s="210"/>
      <c r="W1" s="210"/>
      <c r="X1" s="210"/>
      <c r="Y1" s="210"/>
      <c r="Z1" s="210"/>
      <c r="AA1" s="210"/>
      <c r="AB1" s="210"/>
      <c r="AC1" s="210"/>
      <c r="AD1" s="210"/>
      <c r="AE1" s="210"/>
      <c r="AF1" s="212"/>
      <c r="AG1" s="4"/>
      <c r="AH1" s="216" t="s">
        <v>970</v>
      </c>
      <c r="AI1" s="217"/>
      <c r="AJ1" s="217"/>
      <c r="AK1" s="217"/>
      <c r="AL1" s="218"/>
      <c r="AM1" s="219"/>
      <c r="AN1" s="217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20"/>
      <c r="BF1" s="4"/>
      <c r="BG1" s="221" t="s">
        <v>971</v>
      </c>
      <c r="BH1" s="222"/>
      <c r="BI1" s="222"/>
      <c r="BJ1" s="223"/>
      <c r="BK1" s="4"/>
      <c r="BL1" s="213" t="s">
        <v>972</v>
      </c>
      <c r="BM1" s="214"/>
      <c r="BN1" s="214"/>
      <c r="BO1" s="214"/>
      <c r="BP1" s="214"/>
      <c r="BQ1" s="214"/>
      <c r="BR1" s="215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6" t="s">
        <v>973</v>
      </c>
      <c r="AI2" s="217"/>
      <c r="AJ2" s="217"/>
      <c r="AK2" s="217"/>
      <c r="AL2" s="218"/>
      <c r="AM2" s="219"/>
      <c r="AN2" s="217"/>
      <c r="AO2" s="217"/>
      <c r="AP2" s="220"/>
      <c r="AQ2" s="5"/>
      <c r="AR2" s="216" t="s">
        <v>976</v>
      </c>
      <c r="AS2" s="217"/>
      <c r="AT2" s="217"/>
      <c r="AU2" s="217"/>
      <c r="AV2" s="217"/>
      <c r="AW2" s="217"/>
      <c r="AX2" s="220"/>
      <c r="AY2" s="5"/>
      <c r="AZ2" s="202" t="s">
        <v>977</v>
      </c>
      <c r="BA2" s="206"/>
      <c r="BB2" s="216" t="s">
        <v>974</v>
      </c>
      <c r="BC2" s="217"/>
      <c r="BD2" s="217"/>
      <c r="BE2" s="220"/>
      <c r="BF2" s="4"/>
      <c r="BG2" s="224"/>
      <c r="BH2" s="225"/>
      <c r="BI2" s="225"/>
      <c r="BJ2" s="226"/>
      <c r="BK2" s="4"/>
      <c r="BL2" s="227"/>
      <c r="BM2" s="228"/>
      <c r="BN2" s="228"/>
      <c r="BO2" s="228"/>
      <c r="BP2" s="228"/>
      <c r="BQ2" s="228"/>
      <c r="BR2" s="229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2" t="s">
        <v>978</v>
      </c>
      <c r="AI3" s="206"/>
      <c r="AJ3" s="202" t="s">
        <v>979</v>
      </c>
      <c r="AK3" s="203"/>
      <c r="AL3" s="204"/>
      <c r="AM3" s="205"/>
      <c r="AN3" s="203"/>
      <c r="AO3" s="203"/>
      <c r="AP3" s="206"/>
      <c r="AQ3" s="60"/>
      <c r="AR3" s="207" t="s">
        <v>985</v>
      </c>
      <c r="AS3" s="208"/>
      <c r="AT3" s="207" t="s">
        <v>986</v>
      </c>
      <c r="AU3" s="208"/>
      <c r="AV3" s="207" t="s">
        <v>987</v>
      </c>
      <c r="AW3" s="208"/>
      <c r="AX3" s="60" t="s">
        <v>988</v>
      </c>
      <c r="AY3" s="60"/>
      <c r="AZ3" s="230"/>
      <c r="BA3" s="231"/>
      <c r="BB3" s="202" t="s">
        <v>981</v>
      </c>
      <c r="BC3" s="203"/>
      <c r="BD3" s="203"/>
      <c r="BE3" s="206"/>
      <c r="BF3" s="59"/>
      <c r="BG3" s="224"/>
      <c r="BH3" s="225"/>
      <c r="BI3" s="225"/>
      <c r="BJ3" s="226"/>
      <c r="BK3" s="59"/>
      <c r="BL3" s="213" t="s">
        <v>989</v>
      </c>
      <c r="BM3" s="214"/>
      <c r="BN3" s="214"/>
      <c r="BO3" s="215"/>
      <c r="BP3" s="213" t="s">
        <v>773</v>
      </c>
      <c r="BQ3" s="214"/>
      <c r="BR3" s="215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265.7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 t="str">
        <f>IF(BS_CONTROLE[[#This Row],[SB]]=0, "-", BS_CONTROLE[[#This Row],[SB]])</f>
        <v>ZEC267</v>
      </c>
      <c r="AN66" s="105">
        <f>IF(BS_CONTROLE[[#This Row],[SUB]]=0, "-", BS_CONTROLE[[#This Row],[SUB]])</f>
        <v>73</v>
      </c>
      <c r="AO66" s="105">
        <f>BS_CONTROLE[[#This Row],[KM - Inicio]]</f>
        <v>265.7</v>
      </c>
      <c r="AP66" s="105">
        <f>BS_CONTROLE[[#This Row],[KM - Inicio]]</f>
        <v>265.7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1168</v>
      </c>
      <c r="M68" s="127" t="s">
        <v>1169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/>
      <c r="AR68" s="108"/>
      <c r="AS68" s="108"/>
      <c r="AT68" s="135"/>
      <c r="AU68" s="135"/>
      <c r="AV68" s="13"/>
      <c r="AW68" s="13"/>
      <c r="AX68" s="192">
        <f>IF(D68="","*",IFERROR(IF(ISODD(COUNT(AR68:AW1081)),"ERRO",SUM((AS68-AR68),(AU68-AT68),(AW68-AV68))),"ERRO"))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/>
      <c r="BH68" s="16"/>
      <c r="BI68" s="16"/>
      <c r="BJ68" s="17"/>
      <c r="BK68" s="15"/>
      <c r="BL68" s="130"/>
      <c r="BM68" s="130"/>
      <c r="BN68" s="130"/>
      <c r="BO68" s="193"/>
      <c r="BP68" s="11" t="str">
        <f>IF(AND(BQ68&lt;1,BR68&lt;1),"Produção e Intervalo",IF(BQ68&lt;1,"Intervalo",IF(BR68&lt;1,"Produção","Aderente")))</f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IF(D69="","*",IFERROR(IF(ISODD(COUNT(AR69:AW1066)),"ERRO",SUM((AS69-AR69),(AU69-AT69),(AW69-AV69))),"ERRO"))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1170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IF(D70="","*",IFERROR(IF(ISODD(COUNT(AR70:AW1067)),"ERRO",SUM((AS70-AR70),(AU70-AT70),(AW70-AV70))),"ERRO"))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/>
      <c r="AR73" s="108"/>
      <c r="AS73" s="108"/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/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/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IF(D76="","*",IFERROR(IF(ISODD(COUNT(AR76:AW1073)),"ERRO",SUM((AS76-AR76),(AU76-AT76),(AW76-AV76))),"ERRO"))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/>
      <c r="AR77" s="108"/>
      <c r="AS77" s="108"/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/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/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1172</v>
      </c>
      <c r="M83" s="127" t="s">
        <v>1173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1174</v>
      </c>
      <c r="W83" s="104" t="s">
        <v>452</v>
      </c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190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1170</v>
      </c>
      <c r="W84" s="104" t="s">
        <v>452</v>
      </c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ZSD2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/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 hidden="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/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 hidden="1">
      <c r="A90" s="45" t="str">
        <f t="shared" ref="A90:A153" si="5">D90&amp;B90</f>
        <v>V8346059</v>
      </c>
      <c r="B90" s="102">
        <v>46059</v>
      </c>
      <c r="C90" s="134">
        <f>IF(BS_CONTROLE[[#This Row],[DATA]]="","",WEEKNUM(BS_CONTROLE[[#This Row],[DATA]]))</f>
        <v>6</v>
      </c>
      <c r="D90" s="104" t="s">
        <v>822</v>
      </c>
      <c r="E90" s="126" t="s">
        <v>729</v>
      </c>
      <c r="F90" s="142" t="str">
        <f>IF(D90="","*",VLOOKUP(E90,BS_ATIVIDADE[],3,FALSE))</f>
        <v>MECANIZAÇÃO - SOCADORA</v>
      </c>
      <c r="G90" s="106" t="s">
        <v>57</v>
      </c>
      <c r="H90" s="106" t="s">
        <v>55</v>
      </c>
      <c r="I90" s="105">
        <v>70</v>
      </c>
      <c r="J90" s="105">
        <v>139.19999999999999</v>
      </c>
      <c r="K90" s="105">
        <v>135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0" s="106">
        <v>0.35416666666666669</v>
      </c>
      <c r="O90" s="106">
        <v>8.3333333333333329E-2</v>
      </c>
      <c r="P90" s="105">
        <v>300</v>
      </c>
      <c r="Q90" s="9" t="str">
        <f>IF(E90=0, "*", IFERROR(_xlfn.XLOOKUP(E90, BS_ATIVIDADE[ATIVIDADE], BS_ATIVIDADE[UNIDADE]), "*"))</f>
        <v>M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0" s="105" t="s">
        <v>1060</v>
      </c>
      <c r="V90" s="105" t="s">
        <v>1061</v>
      </c>
      <c r="W90" s="104" t="s">
        <v>452</v>
      </c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MECANIZAÇÃO - SOCADORA</v>
      </c>
      <c r="AI90" s="8" t="str">
        <f>IF(BS_CONTROLE[[#This Row],[Atividade]]=0, "-", BS_CONTROLE[[#This Row],[Atividade]])</f>
        <v>MECANIZAÇÃO - SOCADORA</v>
      </c>
      <c r="AJ90" s="30" t="str">
        <f>BS_CONTROLE[[#This Row],[Local - Partida]]</f>
        <v>ZIQ2</v>
      </c>
      <c r="AK90" s="30" t="str">
        <f>BS_CONTROLE[[#This Row],[Local - Encerramento]]</f>
        <v>ZIQ</v>
      </c>
      <c r="AL90" s="105" t="str">
        <f>IF(BS_CONTROLE[[#This Row],[Entre - Estações]]=0, "-", BS_CONTROLE[[#This Row],[Entre - Estações]])</f>
        <v>ZRQ-ZQX</v>
      </c>
      <c r="AM90" s="105" t="str">
        <f>IF(BS_CONTROLE[[#This Row],[SB]]=0, "-", BS_CONTROLE[[#This Row],[SB]])</f>
        <v>139ZQX1</v>
      </c>
      <c r="AN90" s="105">
        <f>IF(BS_CONTROLE[[#This Row],[SUB]]=0, "-", BS_CONTROLE[[#This Row],[SUB]])</f>
        <v>70</v>
      </c>
      <c r="AO90" s="105">
        <f>BS_CONTROLE[[#This Row],[KM - Inicio]]</f>
        <v>139.19999999999999</v>
      </c>
      <c r="AP90" s="105">
        <f>BS_CONTROLE[[#This Row],[KM - Inicio]]</f>
        <v>139.19999999999999</v>
      </c>
      <c r="AQ90" s="108"/>
      <c r="AR90" s="108"/>
      <c r="AS90" s="108"/>
      <c r="AT90" s="135"/>
      <c r="AU90" s="135"/>
      <c r="AV90" s="13"/>
      <c r="AW90" s="13"/>
      <c r="AX90" s="178">
        <f>IF(D90="","*",IFERROR(IF(ISODD(COUNT(AR90:AW1084)),"ERRO",SUM((AS90-AR90),(AU90-AT90),(AW90-AV90))),"ERRO"))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M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ref="BP90:BP153" si="6"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91" si="7">IF(BM90="","",SUBSTITUTE(BL90," ","")&amp;SUBSTITUTE(BM90," ",""))</f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0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0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X78:Y88 Y74:Y77 X62:Y65 X90:Y1019 Y89 Y66:Y72 X66:X74">
    <cfRule type="cellIs" dxfId="192" priority="54246" operator="equal">
      <formula>"OPORTUNIDADE"</formula>
    </cfRule>
  </conditionalFormatting>
  <conditionalFormatting sqref="X6:Y27 X41:Y41 Y40 X44:Y45 Y42:Y43 Y49:Y50 X51:Y51 Y30:Y38 X30:X40 Y52:Y56 Y58:Y61 X78:Y88 Y74:Y77 X62:Y65 X90:Y1019 Y89 Y66:Y72 X66:X74">
    <cfRule type="cellIs" dxfId="191" priority="11832" operator="equal">
      <formula>"NÃO"</formula>
    </cfRule>
    <cfRule type="cellIs" dxfId="190" priority="11833" operator="equal">
      <formula>"SIM"</formula>
    </cfRule>
  </conditionalFormatting>
  <conditionalFormatting sqref="AY6:AY1019">
    <cfRule type="expression" dxfId="189" priority="54288">
      <formula>#REF!=1</formula>
    </cfRule>
  </conditionalFormatting>
  <conditionalFormatting sqref="T6:T1019 AX6:AX1019 BD6:BD1019">
    <cfRule type="cellIs" dxfId="188" priority="54272" operator="equal">
      <formula>"ERRO"</formula>
    </cfRule>
  </conditionalFormatting>
  <conditionalFormatting sqref="BP6:BP1019">
    <cfRule type="cellIs" dxfId="187" priority="54267" operator="equal">
      <formula>"Produção e Intervalo"</formula>
    </cfRule>
    <cfRule type="cellIs" dxfId="186" priority="54268" operator="equal">
      <formula>"Aderente"</formula>
    </cfRule>
    <cfRule type="cellIs" dxfId="185" priority="54269" operator="equal">
      <formula>"Intervalo"</formula>
    </cfRule>
    <cfRule type="cellIs" dxfId="184" priority="54270" operator="equal">
      <formula>"Produção"</formula>
    </cfRule>
    <cfRule type="cellIs" dxfId="183" priority="54271" operator="equal">
      <formula>"ERRO"</formula>
    </cfRule>
  </conditionalFormatting>
  <conditionalFormatting sqref="BQ6:BR1019">
    <cfRule type="cellIs" dxfId="182" priority="54249" operator="equal">
      <formula>"*"</formula>
    </cfRule>
    <cfRule type="cellIs" dxfId="181" priority="54250" operator="greaterThanOrEqual">
      <formula>1</formula>
    </cfRule>
    <cfRule type="cellIs" dxfId="180" priority="54251" operator="lessThan">
      <formula>1</formula>
    </cfRule>
  </conditionalFormatting>
  <conditionalFormatting sqref="BJ2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9" priority="149" operator="equal">
      <formula>"OPORTUNIDADE"</formula>
    </cfRule>
  </conditionalFormatting>
  <conditionalFormatting sqref="X28:Y29">
    <cfRule type="cellIs" dxfId="178" priority="147" operator="equal">
      <formula>"NÃO"</formula>
    </cfRule>
    <cfRule type="cellIs" dxfId="177" priority="148" operator="equal">
      <formula>"SIM"</formula>
    </cfRule>
  </conditionalFormatting>
  <conditionalFormatting sqref="BJ1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54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55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6" priority="125" operator="equal">
      <formula>"OPORTUNIDADE"</formula>
    </cfRule>
  </conditionalFormatting>
  <conditionalFormatting sqref="Y39">
    <cfRule type="cellIs" dxfId="175" priority="123" operator="equal">
      <formula>"NÃO"</formula>
    </cfRule>
    <cfRule type="cellIs" dxfId="174" priority="124" operator="equal">
      <formula>"SIM"</formula>
    </cfRule>
  </conditionalFormatting>
  <conditionalFormatting sqref="X42:X43">
    <cfRule type="cellIs" dxfId="173" priority="122" operator="equal">
      <formula>"OPORTUNIDADE"</formula>
    </cfRule>
  </conditionalFormatting>
  <conditionalFormatting sqref="X42:X43">
    <cfRule type="cellIs" dxfId="172" priority="120" operator="equal">
      <formula>"NÃO"</formula>
    </cfRule>
    <cfRule type="cellIs" dxfId="171" priority="121" operator="equal">
      <formula>"SIM"</formula>
    </cfRule>
  </conditionalFormatting>
  <conditionalFormatting sqref="BJ4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70" priority="93" operator="equal">
      <formula>"OPORTUNIDADE"</formula>
    </cfRule>
  </conditionalFormatting>
  <conditionalFormatting sqref="X46:Y46 Y47:Y48 X47:X50">
    <cfRule type="cellIs" dxfId="169" priority="91" operator="equal">
      <formula>"NÃO"</formula>
    </cfRule>
    <cfRule type="cellIs" dxfId="168" priority="92" operator="equal">
      <formula>"SIM"</formula>
    </cfRule>
  </conditionalFormatting>
  <conditionalFormatting sqref="BJ3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7" priority="65" operator="equal">
      <formula>"OPORTUNIDADE"</formula>
    </cfRule>
  </conditionalFormatting>
  <conditionalFormatting sqref="Y57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BJ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84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85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4" priority="52" operator="equal">
      <formula>"OPORTUNIDADE"</formula>
    </cfRule>
  </conditionalFormatting>
  <conditionalFormatting sqref="X52:X61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J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61" priority="16" operator="equal">
      <formula>"OPORTUNIDADE"</formula>
    </cfRule>
  </conditionalFormatting>
  <conditionalFormatting sqref="Y73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X75">
    <cfRule type="cellIs" dxfId="158" priority="10" operator="equal">
      <formula>"OPORTUNIDADE"</formula>
    </cfRule>
  </conditionalFormatting>
  <conditionalFormatting sqref="X7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X89">
    <cfRule type="cellIs" dxfId="155" priority="7" operator="equal">
      <formula>"OPORTUNIDADE"</formula>
    </cfRule>
  </conditionalFormatting>
  <conditionalFormatting sqref="X89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O44:BO45 BO25:BO29 BO6:BO7 BO11:BO12 BO41 BO35 BO51 BO62:BO1019">
    <cfRule type="iconSet" priority="61380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1019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G6:BG1019">
    <cfRule type="iconSet" priority="61397">
      <iconSet showValue="0">
        <cfvo type="percent" val="0"/>
        <cfvo type="num" val="1"/>
        <cfvo type="num" val="1" gte="0"/>
      </iconSet>
    </cfRule>
    <cfRule type="iconSet" priority="61398">
      <iconSet showValue="0">
        <cfvo type="percent" val="0"/>
        <cfvo type="num" val="1"/>
        <cfvo type="num" val="1" gte="0"/>
      </iconSet>
    </cfRule>
  </conditionalFormatting>
  <conditionalFormatting sqref="BH6:BH1019">
    <cfRule type="iconSet" priority="61401">
      <iconSet showValue="0">
        <cfvo type="percent" val="0"/>
        <cfvo type="num" val="1"/>
        <cfvo type="num" val="1" gte="0"/>
      </iconSet>
    </cfRule>
  </conditionalFormatting>
  <conditionalFormatting sqref="BI6:BI1019">
    <cfRule type="iconSet" priority="61403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3" operator="equal">
      <formula>"OPORTUNIDADE"</formula>
    </cfRule>
  </conditionalFormatting>
  <conditionalFormatting sqref="X76:X77">
    <cfRule type="cellIs" dxfId="151" priority="1" operator="equal">
      <formula>"NÃO"</formula>
    </cfRule>
    <cfRule type="cellIs" dxfId="150" priority="2" operator="equal">
      <formula>"SIM"</formula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1176</v>
      </c>
      <c r="C4" s="161" t="s">
        <v>1177</v>
      </c>
      <c r="D4" s="161" t="s">
        <v>1178</v>
      </c>
      <c r="E4" s="161" t="s">
        <v>1179</v>
      </c>
      <c r="F4" s="161" t="s">
        <v>4</v>
      </c>
      <c r="G4" s="161" t="s">
        <v>1180</v>
      </c>
    </row>
    <row r="5" spans="2:7">
      <c r="B5" s="162" t="s">
        <v>1181</v>
      </c>
      <c r="C5" s="162">
        <v>257068</v>
      </c>
      <c r="D5" s="162" t="s">
        <v>1182</v>
      </c>
      <c r="E5" s="162" t="s">
        <v>1183</v>
      </c>
      <c r="F5" s="162" t="s">
        <v>1183</v>
      </c>
      <c r="G5" s="163">
        <v>46296</v>
      </c>
    </row>
    <row r="6" spans="2:7">
      <c r="B6" s="162" t="s">
        <v>1184</v>
      </c>
      <c r="C6" s="162" t="s">
        <v>624</v>
      </c>
      <c r="D6" s="162" t="s">
        <v>624</v>
      </c>
      <c r="E6" s="162" t="s">
        <v>624</v>
      </c>
      <c r="F6" s="162" t="s">
        <v>1185</v>
      </c>
      <c r="G6" s="163" t="s">
        <v>624</v>
      </c>
    </row>
    <row r="7" spans="2:7">
      <c r="B7" s="162" t="s">
        <v>1186</v>
      </c>
      <c r="C7" s="162">
        <v>257472</v>
      </c>
      <c r="D7" s="162" t="s">
        <v>1187</v>
      </c>
      <c r="E7" s="162" t="s">
        <v>1188</v>
      </c>
      <c r="F7" s="162" t="s">
        <v>1188</v>
      </c>
      <c r="G7" s="163">
        <v>45992</v>
      </c>
    </row>
    <row r="8" spans="2:7">
      <c r="B8" s="162" t="s">
        <v>1189</v>
      </c>
      <c r="C8" s="162">
        <v>260307</v>
      </c>
      <c r="D8" s="162" t="s">
        <v>1190</v>
      </c>
      <c r="E8" s="162" t="s">
        <v>1191</v>
      </c>
      <c r="F8" s="162" t="s">
        <v>1188</v>
      </c>
      <c r="G8" s="163">
        <v>46082</v>
      </c>
    </row>
    <row r="9" spans="2:7">
      <c r="B9" s="162" t="s">
        <v>1192</v>
      </c>
      <c r="C9" s="162">
        <v>333033</v>
      </c>
      <c r="D9" s="162" t="s">
        <v>1193</v>
      </c>
      <c r="E9" s="162" t="s">
        <v>1185</v>
      </c>
      <c r="F9" s="162" t="s">
        <v>1194</v>
      </c>
      <c r="G9" s="162" t="s">
        <v>624</v>
      </c>
    </row>
    <row r="10" spans="2:7">
      <c r="B10" s="162" t="s">
        <v>1195</v>
      </c>
      <c r="C10" s="162"/>
      <c r="D10" s="162"/>
      <c r="E10" s="162" t="s">
        <v>1185</v>
      </c>
      <c r="F10" s="162" t="s">
        <v>1194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1196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1197</v>
      </c>
      <c r="E3" s="201" t="s">
        <v>1198</v>
      </c>
      <c r="F3" s="201" t="s">
        <v>1199</v>
      </c>
      <c r="G3" s="201" t="s">
        <v>1200</v>
      </c>
      <c r="H3" s="201" t="s">
        <v>1201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62" sqref="A62:T74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1205</v>
      </c>
      <c r="V1" s="240"/>
      <c r="W1" s="240"/>
    </row>
    <row r="2" spans="1:23" ht="15" customHeight="1">
      <c r="A2" s="87" t="s">
        <v>1206</v>
      </c>
      <c r="B2" s="87" t="s">
        <v>1207</v>
      </c>
      <c r="C2" s="87" t="s">
        <v>442</v>
      </c>
      <c r="D2" s="88" t="s">
        <v>1009</v>
      </c>
      <c r="E2" s="88" t="s">
        <v>4</v>
      </c>
      <c r="F2" s="88" t="s">
        <v>1208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1209</v>
      </c>
      <c r="T2" s="91" t="s">
        <v>1012</v>
      </c>
      <c r="U2" s="137">
        <f ca="1">TODAY()-1</f>
        <v>46057</v>
      </c>
      <c r="V2" s="137">
        <f ca="1">U2-1</f>
        <v>46056</v>
      </c>
      <c r="W2" s="137">
        <f ca="1">V2-1</f>
        <v>46055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>
        <f ca="1">_xlfn.XLOOKUP(G11&amp;$W$2,BS_CONTROLE[CHAVE],BS_CONTROLE[Quantidade_11],"-")</f>
        <v>0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1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65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1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 t="str">
        <f>IF(SP_NORTE!M66="","*",SP_NORTE!M66)</f>
        <v>ZEC267</v>
      </c>
      <c r="M63" s="139">
        <f>IF(SP_NORTE!I66="","*",SP_NORTE!I66)</f>
        <v>73</v>
      </c>
      <c r="N63" s="144">
        <f>IF(SP_NORTE!J66="","*",SP_NORTE!J66)</f>
        <v>265.7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*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*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*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ZSD2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*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*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*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*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>V83</v>
      </c>
      <c r="H87" s="145" t="str">
        <f>IF(SP_NORTE!E90="","*",SP_NORTE!E90)</f>
        <v>MECANIZAÇÃO - SOCADORA</v>
      </c>
      <c r="I87" s="145" t="str">
        <f>IF(SP_NORTE!G90="","*",SP_NORTE!G90)</f>
        <v>ZIQ2</v>
      </c>
      <c r="J87" s="145" t="str">
        <f>IF(SP_NORTE!H90="","*",SP_NORTE!H90)</f>
        <v>ZIQ</v>
      </c>
      <c r="K87" s="138" t="str">
        <f>IF(SP_NORTE!L90="","*",SP_NORTE!L90)</f>
        <v>ZRQ-ZQX</v>
      </c>
      <c r="L87" s="138" t="str">
        <f>IF(SP_NORTE!M90="","*",SP_NORTE!M90)</f>
        <v>139ZQX1</v>
      </c>
      <c r="M87" s="139">
        <f>IF(SP_NORTE!I90="","*",SP_NORTE!I90)</f>
        <v>70</v>
      </c>
      <c r="N87" s="144">
        <f>IF(SP_NORTE!J90="","*",SP_NORTE!J90)</f>
        <v>139.19999999999999</v>
      </c>
      <c r="O87" s="144">
        <f>IF(SP_NORTE!K90="","*",SP_NORTE!K90)</f>
        <v>135</v>
      </c>
      <c r="P87" s="143">
        <f>IF(SP_NORTE!N90="","*",SP_NORTE!N90)</f>
        <v>0.35416666666666669</v>
      </c>
      <c r="Q87" s="143">
        <f>IF(SP_NORTE!O90="","*",SP_NORTE!O90)</f>
        <v>8.3333333333333329E-2</v>
      </c>
      <c r="R87" s="145" t="str">
        <f>IF(SP_NORTE!P90="","*",CONCATENATE(SP_NORTE!P90," ",SP_NORTE!Q90))</f>
        <v>300 M</v>
      </c>
      <c r="S87" s="145" t="str">
        <f>IF(SP_NORTE!U90="","*",SP_NORTE!U90)</f>
        <v>Antonioni</v>
      </c>
      <c r="T87" s="145" t="str">
        <f>IF(SP_NORTE!V90="","*",SP_NORTE!V90)</f>
        <v xml:space="preserve">Socadora Mecanizada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*</v>
      </c>
      <c r="C105" s="146" t="str">
        <f>IF(SP_NORTE!Y114="","*",SP_NORTE!Y114)</f>
        <v>*</v>
      </c>
      <c r="D105" s="138" t="str">
        <f>IF(SP_NORTE!R114="","*",SP_NORTE!R114)</f>
        <v>-</v>
      </c>
      <c r="E105" s="138" t="str">
        <f>IF(SP_NORTE!S114="","*",SP_NORTE!S114)</f>
        <v>-</v>
      </c>
      <c r="F105" s="145" t="str">
        <f>IF(SP_NORTE!B114="","*",SP_NORTE!B114)</f>
        <v>*</v>
      </c>
      <c r="G105" s="145" t="str">
        <f>IF(SP_NORTE!D114="","*",SP_NORTE!D114)</f>
        <v>*</v>
      </c>
      <c r="H105" s="145" t="str">
        <f>IF(SP_NORTE!E114="","*",SP_NORTE!E114)</f>
        <v>*</v>
      </c>
      <c r="I105" s="145" t="str">
        <f>IF(SP_NORTE!G114="","*",SP_NORTE!G114)</f>
        <v>*</v>
      </c>
      <c r="J105" s="145" t="str">
        <f>IF(SP_NORTE!H114="","*",SP_NORTE!H114)</f>
        <v>*</v>
      </c>
      <c r="K105" s="138" t="str">
        <f>IF(SP_NORTE!L114="","*",SP_NORTE!L114)</f>
        <v>-</v>
      </c>
      <c r="L105" s="138" t="str">
        <f>IF(SP_NORTE!M114="","*",SP_NORTE!M114)</f>
        <v>-</v>
      </c>
      <c r="M105" s="139" t="str">
        <f>IF(SP_NORTE!I114="","*",SP_NORTE!I114)</f>
        <v>*</v>
      </c>
      <c r="N105" s="144" t="str">
        <f>IF(SP_NORTE!J114="","*",SP_NORTE!J114)</f>
        <v>*</v>
      </c>
      <c r="O105" s="144" t="str">
        <f>IF(SP_NORTE!K114="","*",SP_NORTE!K114)</f>
        <v>*</v>
      </c>
      <c r="P105" s="143" t="str">
        <f>IF(SP_NORTE!N114="","*",SP_NORTE!N114)</f>
        <v>*</v>
      </c>
      <c r="Q105" s="143" t="str">
        <f>IF(SP_NORTE!O114="","*",SP_NORTE!O114)</f>
        <v>*</v>
      </c>
      <c r="R105" s="145" t="str">
        <f>IF(SP_NORTE!P114="","*",CONCATENATE(SP_NORTE!P114," ",SP_NORTE!Q114))</f>
        <v>*</v>
      </c>
      <c r="S105" s="145" t="str">
        <f>IF(SP_NORTE!U114="","*",SP_NORTE!U114)</f>
        <v>*</v>
      </c>
      <c r="T105" s="145" t="str">
        <f>IF(SP_NORTE!V114="","*",SP_NORTE!V114)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*</v>
      </c>
      <c r="C106" s="146" t="str">
        <f>IF(SP_NORTE!Y115="","*",SP_NORTE!Y115)</f>
        <v>*</v>
      </c>
      <c r="D106" s="138" t="str">
        <f>IF(SP_NORTE!R115="","*",SP_NORTE!R115)</f>
        <v>-</v>
      </c>
      <c r="E106" s="138" t="str">
        <f>IF(SP_NORTE!S115="","*",SP_NORTE!S115)</f>
        <v>-</v>
      </c>
      <c r="F106" s="145" t="str">
        <f>IF(SP_NORTE!B115="","*",SP_NORTE!B115)</f>
        <v>*</v>
      </c>
      <c r="G106" s="145" t="str">
        <f>IF(SP_NORTE!D115="","*",SP_NORTE!D115)</f>
        <v>*</v>
      </c>
      <c r="H106" s="145" t="str">
        <f>IF(SP_NORTE!E115="","*",SP_NORTE!E115)</f>
        <v>*</v>
      </c>
      <c r="I106" s="145" t="str">
        <f>IF(SP_NORTE!G115="","*",SP_NORTE!G115)</f>
        <v>*</v>
      </c>
      <c r="J106" s="145" t="str">
        <f>IF(SP_NORTE!H115="","*",SP_NORTE!H115)</f>
        <v>*</v>
      </c>
      <c r="K106" s="138" t="str">
        <f>IF(SP_NORTE!L115="","*",SP_NORTE!L115)</f>
        <v>-</v>
      </c>
      <c r="L106" s="138" t="str">
        <f>IF(SP_NORTE!M115="","*",SP_NORTE!M115)</f>
        <v>-</v>
      </c>
      <c r="M106" s="139" t="str">
        <f>IF(SP_NORTE!I115="","*",SP_NORTE!I115)</f>
        <v>*</v>
      </c>
      <c r="N106" s="144" t="str">
        <f>IF(SP_NORTE!J115="","*",SP_NORTE!J115)</f>
        <v>*</v>
      </c>
      <c r="O106" s="144" t="str">
        <f>IF(SP_NORTE!K115="","*",SP_NORTE!K115)</f>
        <v>*</v>
      </c>
      <c r="P106" s="143" t="str">
        <f>IF(SP_NORTE!N115="","*",SP_NORTE!N115)</f>
        <v>*</v>
      </c>
      <c r="Q106" s="143" t="str">
        <f>IF(SP_NORTE!O115="","*",SP_NORTE!O115)</f>
        <v>*</v>
      </c>
      <c r="R106" s="145" t="str">
        <f>IF(SP_NORTE!P115="","*",CONCATENATE(SP_NORTE!P115," ",SP_NORTE!Q115))</f>
        <v>*</v>
      </c>
      <c r="S106" s="145" t="str">
        <f>IF(SP_NORTE!U115="","*",SP_NORTE!U115)</f>
        <v>*</v>
      </c>
      <c r="T106" s="145" t="str">
        <f>IF(SP_NORTE!V115="","*",SP_NORTE!V115)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IF(SP_NORTE!X116="","*",SP_NORTE!X116)</f>
        <v>*</v>
      </c>
      <c r="B107" s="146" t="str">
        <f>IF(SP_NORTE!W116="","*",SP_NORTE!W116)</f>
        <v>*</v>
      </c>
      <c r="C107" s="146" t="str">
        <f>IF(SP_NORTE!Y116="","*",SP_NORTE!Y116)</f>
        <v>*</v>
      </c>
      <c r="D107" s="138" t="str">
        <f>IF(SP_NORTE!R116="","*",SP_NORTE!R116)</f>
        <v>-</v>
      </c>
      <c r="E107" s="138" t="str">
        <f>IF(SP_NORTE!S116="","*",SP_NORTE!S116)</f>
        <v>-</v>
      </c>
      <c r="F107" s="145" t="str">
        <f>IF(SP_NORTE!B116="","*",SP_NORTE!B116)</f>
        <v>*</v>
      </c>
      <c r="G107" s="145" t="str">
        <f>IF(SP_NORTE!D116="","*",SP_NORTE!D116)</f>
        <v>*</v>
      </c>
      <c r="H107" s="145" t="str">
        <f>IF(SP_NORTE!E116="","*",SP_NORTE!E116)</f>
        <v>*</v>
      </c>
      <c r="I107" s="145" t="str">
        <f>IF(SP_NORTE!G116="","*",SP_NORTE!G116)</f>
        <v>*</v>
      </c>
      <c r="J107" s="145" t="str">
        <f>IF(SP_NORTE!H116="","*",SP_NORTE!H116)</f>
        <v>*</v>
      </c>
      <c r="K107" s="138" t="str">
        <f>IF(SP_NORTE!L116="","*",SP_NORTE!L116)</f>
        <v>-</v>
      </c>
      <c r="L107" s="138" t="str">
        <f>IF(SP_NORTE!M116="","*",SP_NORTE!M116)</f>
        <v>-</v>
      </c>
      <c r="M107" s="139" t="str">
        <f>IF(SP_NORTE!I116="","*",SP_NORTE!I116)</f>
        <v>*</v>
      </c>
      <c r="N107" s="144" t="str">
        <f>IF(SP_NORTE!J116="","*",SP_NORTE!J116)</f>
        <v>*</v>
      </c>
      <c r="O107" s="144" t="str">
        <f>IF(SP_NORTE!K116="","*",SP_NORTE!K116)</f>
        <v>*</v>
      </c>
      <c r="P107" s="143" t="str">
        <f>IF(SP_NORTE!N116="","*",SP_NORTE!N116)</f>
        <v>*</v>
      </c>
      <c r="Q107" s="143" t="str">
        <f>IF(SP_NORTE!O116="","*",SP_NORTE!O116)</f>
        <v>*</v>
      </c>
      <c r="R107" s="145" t="str">
        <f>IF(SP_NORTE!P116="","*",CONCATENATE(SP_NORTE!P116," ",SP_NORTE!Q116))</f>
        <v>*</v>
      </c>
      <c r="S107" s="145" t="str">
        <f>IF(SP_NORTE!U116="","*",SP_NORTE!U116)</f>
        <v>*</v>
      </c>
      <c r="T107" s="145" t="str">
        <f>IF(SP_NORTE!V116="","*",SP_NORTE!V116)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IF(SP_NORTE!X117="","*",SP_NORTE!X117)</f>
        <v>*</v>
      </c>
      <c r="B108" s="146" t="str">
        <f>IF(SP_NORTE!W117="","*",SP_NORTE!W117)</f>
        <v>*</v>
      </c>
      <c r="C108" s="146" t="str">
        <f>IF(SP_NORTE!Y117="","*",SP_NORTE!Y117)</f>
        <v>*</v>
      </c>
      <c r="D108" s="138" t="str">
        <f>IF(SP_NORTE!R117="","*",SP_NORTE!R117)</f>
        <v>-</v>
      </c>
      <c r="E108" s="138" t="str">
        <f>IF(SP_NORTE!S117="","*",SP_NORTE!S117)</f>
        <v>-</v>
      </c>
      <c r="F108" s="145" t="str">
        <f>IF(SP_NORTE!B117="","*",SP_NORTE!B117)</f>
        <v>*</v>
      </c>
      <c r="G108" s="145" t="str">
        <f>IF(SP_NORTE!D117="","*",SP_NORTE!D117)</f>
        <v>*</v>
      </c>
      <c r="H108" s="145" t="str">
        <f>IF(SP_NORTE!E117="","*",SP_NORTE!E117)</f>
        <v>*</v>
      </c>
      <c r="I108" s="145" t="str">
        <f>IF(SP_NORTE!G117="","*",SP_NORTE!G117)</f>
        <v>*</v>
      </c>
      <c r="J108" s="145" t="str">
        <f>IF(SP_NORTE!H117="","*",SP_NORTE!H117)</f>
        <v>*</v>
      </c>
      <c r="K108" s="138" t="str">
        <f>IF(SP_NORTE!L117="","*",SP_NORTE!L117)</f>
        <v>-</v>
      </c>
      <c r="L108" s="138" t="str">
        <f>IF(SP_NORTE!M117="","*",SP_NORTE!M117)</f>
        <v>-</v>
      </c>
      <c r="M108" s="139" t="str">
        <f>IF(SP_NORTE!I117="","*",SP_NORTE!I117)</f>
        <v>*</v>
      </c>
      <c r="N108" s="144" t="str">
        <f>IF(SP_NORTE!J117="","*",SP_NORTE!J117)</f>
        <v>*</v>
      </c>
      <c r="O108" s="144" t="str">
        <f>IF(SP_NORTE!K117="","*",SP_NORTE!K117)</f>
        <v>*</v>
      </c>
      <c r="P108" s="143" t="str">
        <f>IF(SP_NORTE!N117="","*",SP_NORTE!N117)</f>
        <v>*</v>
      </c>
      <c r="Q108" s="143" t="str">
        <f>IF(SP_NORTE!O117="","*",SP_NORTE!O117)</f>
        <v>*</v>
      </c>
      <c r="R108" s="145" t="str">
        <f>IF(SP_NORTE!P117="","*",CONCATENATE(SP_NORTE!P117," ",SP_NORTE!Q117))</f>
        <v>*</v>
      </c>
      <c r="S108" s="145" t="str">
        <f>IF(SP_NORTE!U117="","*",SP_NORTE!U117)</f>
        <v>*</v>
      </c>
      <c r="T108" s="145" t="str">
        <f>IF(SP_NORTE!V117="","*",SP_NORTE!V117)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IF(SP_NORTE!X118="","*",SP_NORTE!X118)</f>
        <v>*</v>
      </c>
      <c r="B109" s="146" t="str">
        <f>IF(SP_NORTE!W118="","*",SP_NORTE!W118)</f>
        <v>*</v>
      </c>
      <c r="C109" s="146" t="str">
        <f>IF(SP_NORTE!Y118="","*",SP_NORTE!Y118)</f>
        <v>*</v>
      </c>
      <c r="D109" s="138" t="str">
        <f>IF(SP_NORTE!R118="","*",SP_NORTE!R118)</f>
        <v>-</v>
      </c>
      <c r="E109" s="138" t="str">
        <f>IF(SP_NORTE!S118="","*",SP_NORTE!S118)</f>
        <v>-</v>
      </c>
      <c r="F109" s="145" t="str">
        <f>IF(SP_NORTE!B118="","*",SP_NORTE!B118)</f>
        <v>*</v>
      </c>
      <c r="G109" s="145" t="str">
        <f>IF(SP_NORTE!D118="","*",SP_NORTE!D118)</f>
        <v>*</v>
      </c>
      <c r="H109" s="145" t="str">
        <f>IF(SP_NORTE!E118="","*",SP_NORTE!E118)</f>
        <v>*</v>
      </c>
      <c r="I109" s="145" t="str">
        <f>IF(SP_NORTE!G118="","*",SP_NORTE!G118)</f>
        <v>*</v>
      </c>
      <c r="J109" s="145" t="str">
        <f>IF(SP_NORTE!H118="","*",SP_NORTE!H118)</f>
        <v>*</v>
      </c>
      <c r="K109" s="138" t="str">
        <f>IF(SP_NORTE!L118="","*",SP_NORTE!L118)</f>
        <v>-</v>
      </c>
      <c r="L109" s="138" t="str">
        <f>IF(SP_NORTE!M118="","*",SP_NORTE!M118)</f>
        <v>-</v>
      </c>
      <c r="M109" s="139" t="str">
        <f>IF(SP_NORTE!I118="","*",SP_NORTE!I118)</f>
        <v>*</v>
      </c>
      <c r="N109" s="144" t="str">
        <f>IF(SP_NORTE!J118="","*",SP_NORTE!J118)</f>
        <v>*</v>
      </c>
      <c r="O109" s="144" t="str">
        <f>IF(SP_NORTE!K118="","*",SP_NORTE!K118)</f>
        <v>*</v>
      </c>
      <c r="P109" s="143" t="str">
        <f>IF(SP_NORTE!N118="","*",SP_NORTE!N118)</f>
        <v>*</v>
      </c>
      <c r="Q109" s="143" t="str">
        <f>IF(SP_NORTE!O118="","*",SP_NORTE!O118)</f>
        <v>*</v>
      </c>
      <c r="R109" s="145" t="str">
        <f>IF(SP_NORTE!P118="","*",CONCATENATE(SP_NORTE!P118," ",SP_NORTE!Q118))</f>
        <v>*</v>
      </c>
      <c r="S109" s="145" t="str">
        <f>IF(SP_NORTE!U118="","*",SP_NORTE!U118)</f>
        <v>*</v>
      </c>
      <c r="T109" s="145" t="str">
        <f>IF(SP_NORTE!V118="","*",SP_NORTE!V118)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IF(SP_NORTE!X119="","*",SP_NORTE!X119)</f>
        <v>*</v>
      </c>
      <c r="B110" s="146" t="str">
        <f>IF(SP_NORTE!W119="","*",SP_NORTE!W119)</f>
        <v>*</v>
      </c>
      <c r="C110" s="146" t="str">
        <f>IF(SP_NORTE!Y119="","*",SP_NORTE!Y119)</f>
        <v>*</v>
      </c>
      <c r="D110" s="138" t="str">
        <f>IF(SP_NORTE!R119="","*",SP_NORTE!R119)</f>
        <v>-</v>
      </c>
      <c r="E110" s="138" t="str">
        <f>IF(SP_NORTE!S119="","*",SP_NORTE!S119)</f>
        <v>-</v>
      </c>
      <c r="F110" s="145" t="str">
        <f>IF(SP_NORTE!B119="","*",SP_NORTE!B119)</f>
        <v>*</v>
      </c>
      <c r="G110" s="145" t="str">
        <f>IF(SP_NORTE!D119="","*",SP_NORTE!D119)</f>
        <v>*</v>
      </c>
      <c r="H110" s="145" t="str">
        <f>IF(SP_NORTE!E119="","*",SP_NORTE!E119)</f>
        <v>*</v>
      </c>
      <c r="I110" s="145" t="str">
        <f>IF(SP_NORTE!G119="","*",SP_NORTE!G119)</f>
        <v>*</v>
      </c>
      <c r="J110" s="145" t="str">
        <f>IF(SP_NORTE!H119="","*",SP_NORTE!H119)</f>
        <v>*</v>
      </c>
      <c r="K110" s="138" t="str">
        <f>IF(SP_NORTE!L119="","*",SP_NORTE!L119)</f>
        <v>-</v>
      </c>
      <c r="L110" s="138" t="str">
        <f>IF(SP_NORTE!M119="","*",SP_NORTE!M119)</f>
        <v>-</v>
      </c>
      <c r="M110" s="139" t="str">
        <f>IF(SP_NORTE!I119="","*",SP_NORTE!I119)</f>
        <v>*</v>
      </c>
      <c r="N110" s="144" t="str">
        <f>IF(SP_NORTE!J119="","*",SP_NORTE!J119)</f>
        <v>*</v>
      </c>
      <c r="O110" s="144" t="str">
        <f>IF(SP_NORTE!K119="","*",SP_NORTE!K119)</f>
        <v>*</v>
      </c>
      <c r="P110" s="143" t="str">
        <f>IF(SP_NORTE!N119="","*",SP_NORTE!N119)</f>
        <v>*</v>
      </c>
      <c r="Q110" s="143" t="str">
        <f>IF(SP_NORTE!O119="","*",SP_NORTE!O119)</f>
        <v>*</v>
      </c>
      <c r="R110" s="145" t="str">
        <f>IF(SP_NORTE!P119="","*",CONCATENATE(SP_NORTE!P119," ",SP_NORTE!Q119))</f>
        <v>*</v>
      </c>
      <c r="S110" s="145" t="str">
        <f>IF(SP_NORTE!U119="","*",SP_NORTE!U119)</f>
        <v>*</v>
      </c>
      <c r="T110" s="145" t="str">
        <f>IF(SP_NORTE!V119="","*",SP_NORTE!V119)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IF(SP_NORTE!X120="","*",SP_NORTE!X120)</f>
        <v>*</v>
      </c>
      <c r="B111" s="146" t="str">
        <f>IF(SP_NORTE!W120="","*",SP_NORTE!W120)</f>
        <v>*</v>
      </c>
      <c r="C111" s="146" t="str">
        <f>IF(SP_NORTE!Y120="","*",SP_NORTE!Y120)</f>
        <v>*</v>
      </c>
      <c r="D111" s="138" t="str">
        <f>IF(SP_NORTE!R120="","*",SP_NORTE!R120)</f>
        <v>-</v>
      </c>
      <c r="E111" s="138" t="str">
        <f>IF(SP_NORTE!S120="","*",SP_NORTE!S120)</f>
        <v>-</v>
      </c>
      <c r="F111" s="145" t="str">
        <f>IF(SP_NORTE!B120="","*",SP_NORTE!B120)</f>
        <v>*</v>
      </c>
      <c r="G111" s="145" t="str">
        <f>IF(SP_NORTE!D120="","*",SP_NORTE!D120)</f>
        <v>*</v>
      </c>
      <c r="H111" s="145" t="str">
        <f>IF(SP_NORTE!E120="","*",SP_NORTE!E120)</f>
        <v>*</v>
      </c>
      <c r="I111" s="145" t="str">
        <f>IF(SP_NORTE!G120="","*",SP_NORTE!G120)</f>
        <v>*</v>
      </c>
      <c r="J111" s="145" t="str">
        <f>IF(SP_NORTE!H120="","*",SP_NORTE!H120)</f>
        <v>*</v>
      </c>
      <c r="K111" s="138" t="str">
        <f>IF(SP_NORTE!L120="","*",SP_NORTE!L120)</f>
        <v>-</v>
      </c>
      <c r="L111" s="138" t="str">
        <f>IF(SP_NORTE!M120="","*",SP_NORTE!M120)</f>
        <v>-</v>
      </c>
      <c r="M111" s="139" t="str">
        <f>IF(SP_NORTE!I120="","*",SP_NORTE!I120)</f>
        <v>*</v>
      </c>
      <c r="N111" s="144" t="str">
        <f>IF(SP_NORTE!J120="","*",SP_NORTE!J120)</f>
        <v>*</v>
      </c>
      <c r="O111" s="144" t="str">
        <f>IF(SP_NORTE!K120="","*",SP_NORTE!K120)</f>
        <v>*</v>
      </c>
      <c r="P111" s="143" t="str">
        <f>IF(SP_NORTE!N120="","*",SP_NORTE!N120)</f>
        <v>*</v>
      </c>
      <c r="Q111" s="143" t="str">
        <f>IF(SP_NORTE!O120="","*",SP_NORTE!O120)</f>
        <v>*</v>
      </c>
      <c r="R111" s="145" t="str">
        <f>IF(SP_NORTE!P120="","*",CONCATENATE(SP_NORTE!P120," ",SP_NORTE!Q120))</f>
        <v>*</v>
      </c>
      <c r="S111" s="145" t="str">
        <f>IF(SP_NORTE!U120="","*",SP_NORTE!U120)</f>
        <v>*</v>
      </c>
      <c r="T111" s="145" t="str">
        <f>IF(SP_NORTE!V120="","*",SP_NORTE!V120)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IF(SP_NORTE!X121="","*",SP_NORTE!X121)</f>
        <v>*</v>
      </c>
      <c r="B112" s="146" t="str">
        <f>IF(SP_NORTE!W121="","*",SP_NORTE!W121)</f>
        <v>*</v>
      </c>
      <c r="C112" s="146" t="str">
        <f>IF(SP_NORTE!Y121="","*",SP_NORTE!Y121)</f>
        <v>*</v>
      </c>
      <c r="D112" s="138" t="str">
        <f>IF(SP_NORTE!R121="","*",SP_NORTE!R121)</f>
        <v>-</v>
      </c>
      <c r="E112" s="138" t="str">
        <f>IF(SP_NORTE!S121="","*",SP_NORTE!S121)</f>
        <v>-</v>
      </c>
      <c r="F112" s="145" t="str">
        <f>IF(SP_NORTE!B121="","*",SP_NORTE!B121)</f>
        <v>*</v>
      </c>
      <c r="G112" s="145" t="str">
        <f>IF(SP_NORTE!D121="","*",SP_NORTE!D121)</f>
        <v>*</v>
      </c>
      <c r="H112" s="145" t="str">
        <f>IF(SP_NORTE!E121="","*",SP_NORTE!E121)</f>
        <v>*</v>
      </c>
      <c r="I112" s="145" t="str">
        <f>IF(SP_NORTE!G121="","*",SP_NORTE!G121)</f>
        <v>*</v>
      </c>
      <c r="J112" s="145" t="str">
        <f>IF(SP_NORTE!H121="","*",SP_NORTE!H121)</f>
        <v>*</v>
      </c>
      <c r="K112" s="138" t="str">
        <f>IF(SP_NORTE!L121="","*",SP_NORTE!L121)</f>
        <v>-</v>
      </c>
      <c r="L112" s="138" t="str">
        <f>IF(SP_NORTE!M121="","*",SP_NORTE!M121)</f>
        <v>-</v>
      </c>
      <c r="M112" s="139" t="str">
        <f>IF(SP_NORTE!I121="","*",SP_NORTE!I121)</f>
        <v>*</v>
      </c>
      <c r="N112" s="144" t="str">
        <f>IF(SP_NORTE!J121="","*",SP_NORTE!J121)</f>
        <v>*</v>
      </c>
      <c r="O112" s="144" t="str">
        <f>IF(SP_NORTE!K121="","*",SP_NORTE!K121)</f>
        <v>*</v>
      </c>
      <c r="P112" s="143" t="str">
        <f>IF(SP_NORTE!N121="","*",SP_NORTE!N121)</f>
        <v>*</v>
      </c>
      <c r="Q112" s="143" t="str">
        <f>IF(SP_NORTE!O121="","*",SP_NORTE!O121)</f>
        <v>*</v>
      </c>
      <c r="R112" s="145" t="str">
        <f>IF(SP_NORTE!P121="","*",CONCATENATE(SP_NORTE!P121," ",SP_NORTE!Q121))</f>
        <v>*</v>
      </c>
      <c r="S112" s="145" t="str">
        <f>IF(SP_NORTE!U121="","*",SP_NORTE!U121)</f>
        <v>*</v>
      </c>
      <c r="T112" s="145" t="str">
        <f>IF(SP_NORTE!V121="","*",SP_NORTE!V121)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IF(SP_NORTE!X122="","*",SP_NORTE!X122)</f>
        <v>*</v>
      </c>
      <c r="B113" s="146" t="str">
        <f>IF(SP_NORTE!W122="","*",SP_NORTE!W122)</f>
        <v>*</v>
      </c>
      <c r="C113" s="146" t="str">
        <f>IF(SP_NORTE!Y122="","*",SP_NORTE!Y122)</f>
        <v>*</v>
      </c>
      <c r="D113" s="138" t="str">
        <f>IF(SP_NORTE!R122="","*",SP_NORTE!R122)</f>
        <v>-</v>
      </c>
      <c r="E113" s="138" t="str">
        <f>IF(SP_NORTE!S122="","*",SP_NORTE!S122)</f>
        <v>-</v>
      </c>
      <c r="F113" s="145" t="str">
        <f>IF(SP_NORTE!B122="","*",SP_NORTE!B122)</f>
        <v>*</v>
      </c>
      <c r="G113" s="145" t="str">
        <f>IF(SP_NORTE!D122="","*",SP_NORTE!D122)</f>
        <v>*</v>
      </c>
      <c r="H113" s="145" t="str">
        <f>IF(SP_NORTE!E122="","*",SP_NORTE!E122)</f>
        <v>*</v>
      </c>
      <c r="I113" s="145" t="str">
        <f>IF(SP_NORTE!G122="","*",SP_NORTE!G122)</f>
        <v>*</v>
      </c>
      <c r="J113" s="145" t="str">
        <f>IF(SP_NORTE!H122="","*",SP_NORTE!H122)</f>
        <v>*</v>
      </c>
      <c r="K113" s="138" t="str">
        <f>IF(SP_NORTE!L122="","*",SP_NORTE!L122)</f>
        <v>-</v>
      </c>
      <c r="L113" s="138" t="str">
        <f>IF(SP_NORTE!M122="","*",SP_NORTE!M122)</f>
        <v>-</v>
      </c>
      <c r="M113" s="139" t="str">
        <f>IF(SP_NORTE!I122="","*",SP_NORTE!I122)</f>
        <v>*</v>
      </c>
      <c r="N113" s="144" t="str">
        <f>IF(SP_NORTE!J122="","*",SP_NORTE!J122)</f>
        <v>*</v>
      </c>
      <c r="O113" s="144" t="str">
        <f>IF(SP_NORTE!K122="","*",SP_NORTE!K122)</f>
        <v>*</v>
      </c>
      <c r="P113" s="143" t="str">
        <f>IF(SP_NORTE!N122="","*",SP_NORTE!N122)</f>
        <v>*</v>
      </c>
      <c r="Q113" s="143" t="str">
        <f>IF(SP_NORTE!O122="","*",SP_NORTE!O122)</f>
        <v>*</v>
      </c>
      <c r="R113" s="145" t="str">
        <f>IF(SP_NORTE!P122="","*",CONCATENATE(SP_NORTE!P122," ",SP_NORTE!Q122))</f>
        <v>*</v>
      </c>
      <c r="S113" s="145" t="str">
        <f>IF(SP_NORTE!U122="","*",SP_NORTE!U122)</f>
        <v>*</v>
      </c>
      <c r="T113" s="145" t="str">
        <f>IF(SP_NORTE!V122="","*",SP_NORTE!V122)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IF(SP_NORTE!X123="","*",SP_NORTE!X123)</f>
        <v>*</v>
      </c>
      <c r="B114" s="146" t="str">
        <f>IF(SP_NORTE!W123="","*",SP_NORTE!W123)</f>
        <v>*</v>
      </c>
      <c r="C114" s="146" t="str">
        <f>IF(SP_NORTE!Y123="","*",SP_NORTE!Y123)</f>
        <v>*</v>
      </c>
      <c r="D114" s="138" t="str">
        <f>IF(SP_NORTE!R123="","*",SP_NORTE!R123)</f>
        <v>-</v>
      </c>
      <c r="E114" s="138" t="str">
        <f>IF(SP_NORTE!S123="","*",SP_NORTE!S123)</f>
        <v>-</v>
      </c>
      <c r="F114" s="145" t="str">
        <f>IF(SP_NORTE!B123="","*",SP_NORTE!B123)</f>
        <v>*</v>
      </c>
      <c r="G114" s="145" t="str">
        <f>IF(SP_NORTE!D123="","*",SP_NORTE!D123)</f>
        <v>*</v>
      </c>
      <c r="H114" s="145" t="str">
        <f>IF(SP_NORTE!E123="","*",SP_NORTE!E123)</f>
        <v>*</v>
      </c>
      <c r="I114" s="145" t="str">
        <f>IF(SP_NORTE!G123="","*",SP_NORTE!G123)</f>
        <v>*</v>
      </c>
      <c r="J114" s="145" t="str">
        <f>IF(SP_NORTE!H123="","*",SP_NORTE!H123)</f>
        <v>*</v>
      </c>
      <c r="K114" s="138" t="str">
        <f>IF(SP_NORTE!L123="","*",SP_NORTE!L123)</f>
        <v>-</v>
      </c>
      <c r="L114" s="138" t="str">
        <f>IF(SP_NORTE!M123="","*",SP_NORTE!M123)</f>
        <v>-</v>
      </c>
      <c r="M114" s="139" t="str">
        <f>IF(SP_NORTE!I123="","*",SP_NORTE!I123)</f>
        <v>*</v>
      </c>
      <c r="N114" s="144" t="str">
        <f>IF(SP_NORTE!J123="","*",SP_NORTE!J123)</f>
        <v>*</v>
      </c>
      <c r="O114" s="144" t="str">
        <f>IF(SP_NORTE!K123="","*",SP_NORTE!K123)</f>
        <v>*</v>
      </c>
      <c r="P114" s="143" t="str">
        <f>IF(SP_NORTE!N123="","*",SP_NORTE!N123)</f>
        <v>*</v>
      </c>
      <c r="Q114" s="143" t="str">
        <f>IF(SP_NORTE!O123="","*",SP_NORTE!O123)</f>
        <v>*</v>
      </c>
      <c r="R114" s="145" t="str">
        <f>IF(SP_NORTE!P123="","*",CONCATENATE(SP_NORTE!P123," ",SP_NORTE!Q123))</f>
        <v>*</v>
      </c>
      <c r="S114" s="145" t="str">
        <f>IF(SP_NORTE!U123="","*",SP_NORTE!U123)</f>
        <v>*</v>
      </c>
      <c r="T114" s="145" t="str">
        <f>IF(SP_NORTE!V123="","*",SP_NORTE!V123)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IF(SP_NORTE!X124="","*",SP_NORTE!X124)</f>
        <v>*</v>
      </c>
      <c r="B115" s="146" t="str">
        <f>IF(SP_NORTE!W124="","*",SP_NORTE!W124)</f>
        <v>*</v>
      </c>
      <c r="C115" s="146" t="str">
        <f>IF(SP_NORTE!Y124="","*",SP_NORTE!Y124)</f>
        <v>*</v>
      </c>
      <c r="D115" s="138" t="str">
        <f>IF(SP_NORTE!R124="","*",SP_NORTE!R124)</f>
        <v>-</v>
      </c>
      <c r="E115" s="138" t="str">
        <f>IF(SP_NORTE!S124="","*",SP_NORTE!S124)</f>
        <v>-</v>
      </c>
      <c r="F115" s="145" t="str">
        <f>IF(SP_NORTE!B124="","*",SP_NORTE!B124)</f>
        <v>*</v>
      </c>
      <c r="G115" s="145" t="str">
        <f>IF(SP_NORTE!D124="","*",SP_NORTE!D124)</f>
        <v>*</v>
      </c>
      <c r="H115" s="145" t="str">
        <f>IF(SP_NORTE!E124="","*",SP_NORTE!E124)</f>
        <v>*</v>
      </c>
      <c r="I115" s="145" t="str">
        <f>IF(SP_NORTE!G124="","*",SP_NORTE!G124)</f>
        <v>*</v>
      </c>
      <c r="J115" s="145" t="str">
        <f>IF(SP_NORTE!H124="","*",SP_NORTE!H124)</f>
        <v>*</v>
      </c>
      <c r="K115" s="138" t="str">
        <f>IF(SP_NORTE!L124="","*",SP_NORTE!L124)</f>
        <v>-</v>
      </c>
      <c r="L115" s="138" t="str">
        <f>IF(SP_NORTE!M124="","*",SP_NORTE!M124)</f>
        <v>-</v>
      </c>
      <c r="M115" s="139" t="str">
        <f>IF(SP_NORTE!I124="","*",SP_NORTE!I124)</f>
        <v>*</v>
      </c>
      <c r="N115" s="144" t="str">
        <f>IF(SP_NORTE!J124="","*",SP_NORTE!J124)</f>
        <v>*</v>
      </c>
      <c r="O115" s="144" t="str">
        <f>IF(SP_NORTE!K124="","*",SP_NORTE!K124)</f>
        <v>*</v>
      </c>
      <c r="P115" s="143" t="str">
        <f>IF(SP_NORTE!N124="","*",SP_NORTE!N124)</f>
        <v>*</v>
      </c>
      <c r="Q115" s="143" t="str">
        <f>IF(SP_NORTE!O124="","*",SP_NORTE!O124)</f>
        <v>*</v>
      </c>
      <c r="R115" s="145" t="str">
        <f>IF(SP_NORTE!P124="","*",CONCATENATE(SP_NORTE!P124," ",SP_NORTE!Q124))</f>
        <v>*</v>
      </c>
      <c r="S115" s="145" t="str">
        <f>IF(SP_NORTE!U124="","*",SP_NORTE!U124)</f>
        <v>*</v>
      </c>
      <c r="T115" s="145" t="str">
        <f>IF(SP_NORTE!V124="","*",SP_NORTE!V124)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IF(SP_NORTE!X125="","*",SP_NORTE!X125)</f>
        <v>*</v>
      </c>
      <c r="B116" s="146" t="str">
        <f>IF(SP_NORTE!W125="","*",SP_NORTE!W125)</f>
        <v>*</v>
      </c>
      <c r="C116" s="146" t="str">
        <f>IF(SP_NORTE!Y125="","*",SP_NORTE!Y125)</f>
        <v>*</v>
      </c>
      <c r="D116" s="138" t="str">
        <f>IF(SP_NORTE!R125="","*",SP_NORTE!R125)</f>
        <v>-</v>
      </c>
      <c r="E116" s="138" t="str">
        <f>IF(SP_NORTE!S125="","*",SP_NORTE!S125)</f>
        <v>-</v>
      </c>
      <c r="F116" s="145" t="str">
        <f>IF(SP_NORTE!B125="","*",SP_NORTE!B125)</f>
        <v>*</v>
      </c>
      <c r="G116" s="145" t="str">
        <f>IF(SP_NORTE!D125="","*",SP_NORTE!D125)</f>
        <v>*</v>
      </c>
      <c r="H116" s="145" t="str">
        <f>IF(SP_NORTE!E125="","*",SP_NORTE!E125)</f>
        <v>*</v>
      </c>
      <c r="I116" s="145" t="str">
        <f>IF(SP_NORTE!G125="","*",SP_NORTE!G125)</f>
        <v>*</v>
      </c>
      <c r="J116" s="145" t="str">
        <f>IF(SP_NORTE!H125="","*",SP_NORTE!H125)</f>
        <v>*</v>
      </c>
      <c r="K116" s="138" t="str">
        <f>IF(SP_NORTE!L125="","*",SP_NORTE!L125)</f>
        <v>-</v>
      </c>
      <c r="L116" s="138" t="str">
        <f>IF(SP_NORTE!M125="","*",SP_NORTE!M125)</f>
        <v>-</v>
      </c>
      <c r="M116" s="139" t="str">
        <f>IF(SP_NORTE!I125="","*",SP_NORTE!I125)</f>
        <v>*</v>
      </c>
      <c r="N116" s="144" t="str">
        <f>IF(SP_NORTE!J125="","*",SP_NORTE!J125)</f>
        <v>*</v>
      </c>
      <c r="O116" s="144" t="str">
        <f>IF(SP_NORTE!K125="","*",SP_NORTE!K125)</f>
        <v>*</v>
      </c>
      <c r="P116" s="143" t="str">
        <f>IF(SP_NORTE!N125="","*",SP_NORTE!N125)</f>
        <v>*</v>
      </c>
      <c r="Q116" s="143" t="str">
        <f>IF(SP_NORTE!O125="","*",SP_NORTE!O125)</f>
        <v>*</v>
      </c>
      <c r="R116" s="145" t="str">
        <f>IF(SP_NORTE!P125="","*",CONCATENATE(SP_NORTE!P125," ",SP_NORTE!Q125))</f>
        <v>*</v>
      </c>
      <c r="S116" s="145" t="str">
        <f>IF(SP_NORTE!U125="","*",SP_NORTE!U125)</f>
        <v>*</v>
      </c>
      <c r="T116" s="145" t="str">
        <f>IF(SP_NORTE!V125="","*",SP_NORTE!V125)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IF(SP_NORTE!X126="","*",SP_NORTE!X126)</f>
        <v>*</v>
      </c>
      <c r="B117" s="146" t="str">
        <f>IF(SP_NORTE!W126="","*",SP_NORTE!W126)</f>
        <v>*</v>
      </c>
      <c r="C117" s="146" t="str">
        <f>IF(SP_NORTE!Y126="","*",SP_NORTE!Y126)</f>
        <v>*</v>
      </c>
      <c r="D117" s="138" t="str">
        <f>IF(SP_NORTE!R126="","*",SP_NORTE!R126)</f>
        <v>-</v>
      </c>
      <c r="E117" s="138" t="str">
        <f>IF(SP_NORTE!S126="","*",SP_NORTE!S126)</f>
        <v>-</v>
      </c>
      <c r="F117" s="145" t="str">
        <f>IF(SP_NORTE!B126="","*",SP_NORTE!B126)</f>
        <v>*</v>
      </c>
      <c r="G117" s="145" t="str">
        <f>IF(SP_NORTE!D126="","*",SP_NORTE!D126)</f>
        <v>*</v>
      </c>
      <c r="H117" s="145" t="str">
        <f>IF(SP_NORTE!E126="","*",SP_NORTE!E126)</f>
        <v>*</v>
      </c>
      <c r="I117" s="145" t="str">
        <f>IF(SP_NORTE!G126="","*",SP_NORTE!G126)</f>
        <v>*</v>
      </c>
      <c r="J117" s="145" t="str">
        <f>IF(SP_NORTE!H126="","*",SP_NORTE!H126)</f>
        <v>*</v>
      </c>
      <c r="K117" s="138" t="str">
        <f>IF(SP_NORTE!L126="","*",SP_NORTE!L126)</f>
        <v>-</v>
      </c>
      <c r="L117" s="138" t="str">
        <f>IF(SP_NORTE!M126="","*",SP_NORTE!M126)</f>
        <v>-</v>
      </c>
      <c r="M117" s="139" t="str">
        <f>IF(SP_NORTE!I126="","*",SP_NORTE!I126)</f>
        <v>*</v>
      </c>
      <c r="N117" s="144" t="str">
        <f>IF(SP_NORTE!J126="","*",SP_NORTE!J126)</f>
        <v>*</v>
      </c>
      <c r="O117" s="144" t="str">
        <f>IF(SP_NORTE!K126="","*",SP_NORTE!K126)</f>
        <v>*</v>
      </c>
      <c r="P117" s="143" t="str">
        <f>IF(SP_NORTE!N126="","*",SP_NORTE!N126)</f>
        <v>*</v>
      </c>
      <c r="Q117" s="143" t="str">
        <f>IF(SP_NORTE!O126="","*",SP_NORTE!O126)</f>
        <v>*</v>
      </c>
      <c r="R117" s="145" t="str">
        <f>IF(SP_NORTE!P126="","*",CONCATENATE(SP_NORTE!P126," ",SP_NORTE!Q126))</f>
        <v>*</v>
      </c>
      <c r="S117" s="145" t="str">
        <f>IF(SP_NORTE!U126="","*",SP_NORTE!U126)</f>
        <v>*</v>
      </c>
      <c r="T117" s="145" t="str">
        <f>IF(SP_NORTE!V126="","*",SP_NORTE!V126)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IF(SP_NORTE!X127="","*",SP_NORTE!X127)</f>
        <v>*</v>
      </c>
      <c r="B118" s="146" t="str">
        <f>IF(SP_NORTE!W127="","*",SP_NORTE!W127)</f>
        <v>*</v>
      </c>
      <c r="C118" s="146" t="str">
        <f>IF(SP_NORTE!Y127="","*",SP_NORTE!Y127)</f>
        <v>*</v>
      </c>
      <c r="D118" s="138" t="str">
        <f>IF(SP_NORTE!R127="","*",SP_NORTE!R127)</f>
        <v>-</v>
      </c>
      <c r="E118" s="138" t="str">
        <f>IF(SP_NORTE!S127="","*",SP_NORTE!S127)</f>
        <v>-</v>
      </c>
      <c r="F118" s="145" t="str">
        <f>IF(SP_NORTE!B127="","*",SP_NORTE!B127)</f>
        <v>*</v>
      </c>
      <c r="G118" s="145" t="str">
        <f>IF(SP_NORTE!D127="","*",SP_NORTE!D127)</f>
        <v>*</v>
      </c>
      <c r="H118" s="145" t="str">
        <f>IF(SP_NORTE!E127="","*",SP_NORTE!E127)</f>
        <v>*</v>
      </c>
      <c r="I118" s="145" t="str">
        <f>IF(SP_NORTE!G127="","*",SP_NORTE!G127)</f>
        <v>*</v>
      </c>
      <c r="J118" s="145" t="str">
        <f>IF(SP_NORTE!H127="","*",SP_NORTE!H127)</f>
        <v>*</v>
      </c>
      <c r="K118" s="138" t="str">
        <f>IF(SP_NORTE!L127="","*",SP_NORTE!L127)</f>
        <v>-</v>
      </c>
      <c r="L118" s="138" t="str">
        <f>IF(SP_NORTE!M127="","*",SP_NORTE!M127)</f>
        <v>-</v>
      </c>
      <c r="M118" s="139" t="str">
        <f>IF(SP_NORTE!I127="","*",SP_NORTE!I127)</f>
        <v>*</v>
      </c>
      <c r="N118" s="144" t="str">
        <f>IF(SP_NORTE!J127="","*",SP_NORTE!J127)</f>
        <v>*</v>
      </c>
      <c r="O118" s="144" t="str">
        <f>IF(SP_NORTE!K127="","*",SP_NORTE!K127)</f>
        <v>*</v>
      </c>
      <c r="P118" s="143" t="str">
        <f>IF(SP_NORTE!N127="","*",SP_NORTE!N127)</f>
        <v>*</v>
      </c>
      <c r="Q118" s="143" t="str">
        <f>IF(SP_NORTE!O127="","*",SP_NORTE!O127)</f>
        <v>*</v>
      </c>
      <c r="R118" s="145" t="str">
        <f>IF(SP_NORTE!P127="","*",CONCATENATE(SP_NORTE!P127," ",SP_NORTE!Q127))</f>
        <v>*</v>
      </c>
      <c r="S118" s="145" t="str">
        <f>IF(SP_NORTE!U127="","*",SP_NORTE!U127)</f>
        <v>*</v>
      </c>
      <c r="T118" s="145" t="str">
        <f>IF(SP_NORTE!V127="","*",SP_NORTE!V127)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IF(SP_NORTE!X128="","*",SP_NORTE!X128)</f>
        <v>*</v>
      </c>
      <c r="B119" s="146" t="str">
        <f>IF(SP_NORTE!W128="","*",SP_NORTE!W128)</f>
        <v>*</v>
      </c>
      <c r="C119" s="146" t="str">
        <f>IF(SP_NORTE!Y128="","*",SP_NORTE!Y128)</f>
        <v>*</v>
      </c>
      <c r="D119" s="138" t="str">
        <f>IF(SP_NORTE!R128="","*",SP_NORTE!R128)</f>
        <v>-</v>
      </c>
      <c r="E119" s="138" t="str">
        <f>IF(SP_NORTE!S128="","*",SP_NORTE!S128)</f>
        <v>-</v>
      </c>
      <c r="F119" s="145" t="str">
        <f>IF(SP_NORTE!B128="","*",SP_NORTE!B128)</f>
        <v>*</v>
      </c>
      <c r="G119" s="145" t="str">
        <f>IF(SP_NORTE!D128="","*",SP_NORTE!D128)</f>
        <v>*</v>
      </c>
      <c r="H119" s="145" t="str">
        <f>IF(SP_NORTE!E128="","*",SP_NORTE!E128)</f>
        <v>*</v>
      </c>
      <c r="I119" s="145" t="str">
        <f>IF(SP_NORTE!G128="","*",SP_NORTE!G128)</f>
        <v>*</v>
      </c>
      <c r="J119" s="145" t="str">
        <f>IF(SP_NORTE!H128="","*",SP_NORTE!H128)</f>
        <v>*</v>
      </c>
      <c r="K119" s="138" t="str">
        <f>IF(SP_NORTE!L128="","*",SP_NORTE!L128)</f>
        <v>-</v>
      </c>
      <c r="L119" s="138" t="str">
        <f>IF(SP_NORTE!M128="","*",SP_NORTE!M128)</f>
        <v>-</v>
      </c>
      <c r="M119" s="139" t="str">
        <f>IF(SP_NORTE!I128="","*",SP_NORTE!I128)</f>
        <v>*</v>
      </c>
      <c r="N119" s="144" t="str">
        <f>IF(SP_NORTE!J128="","*",SP_NORTE!J128)</f>
        <v>*</v>
      </c>
      <c r="O119" s="144" t="str">
        <f>IF(SP_NORTE!K128="","*",SP_NORTE!K128)</f>
        <v>*</v>
      </c>
      <c r="P119" s="143" t="str">
        <f>IF(SP_NORTE!N128="","*",SP_NORTE!N128)</f>
        <v>*</v>
      </c>
      <c r="Q119" s="143" t="str">
        <f>IF(SP_NORTE!O128="","*",SP_NORTE!O128)</f>
        <v>*</v>
      </c>
      <c r="R119" s="145" t="str">
        <f>IF(SP_NORTE!P128="","*",CONCATENATE(SP_NORTE!P128," ",SP_NORTE!Q128))</f>
        <v>*</v>
      </c>
      <c r="S119" s="145" t="str">
        <f>IF(SP_NORTE!U128="","*",SP_NORTE!U128)</f>
        <v>*</v>
      </c>
      <c r="T119" s="145" t="str">
        <f>IF(SP_NORTE!V128="","*",SP_NORTE!V128)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IF(SP_NORTE!X129="","*",SP_NORTE!X129)</f>
        <v>*</v>
      </c>
      <c r="B120" s="146" t="str">
        <f>IF(SP_NORTE!W129="","*",SP_NORTE!W129)</f>
        <v>*</v>
      </c>
      <c r="C120" s="146" t="str">
        <f>IF(SP_NORTE!Y129="","*",SP_NORTE!Y129)</f>
        <v>*</v>
      </c>
      <c r="D120" s="138" t="str">
        <f>IF(SP_NORTE!R129="","*",SP_NORTE!R129)</f>
        <v>-</v>
      </c>
      <c r="E120" s="138" t="str">
        <f>IF(SP_NORTE!S129="","*",SP_NORTE!S129)</f>
        <v>-</v>
      </c>
      <c r="F120" s="145" t="str">
        <f>IF(SP_NORTE!B129="","*",SP_NORTE!B129)</f>
        <v>*</v>
      </c>
      <c r="G120" s="145" t="str">
        <f>IF(SP_NORTE!D129="","*",SP_NORTE!D129)</f>
        <v>*</v>
      </c>
      <c r="H120" s="145" t="str">
        <f>IF(SP_NORTE!E129="","*",SP_NORTE!E129)</f>
        <v>*</v>
      </c>
      <c r="I120" s="145" t="str">
        <f>IF(SP_NORTE!G129="","*",SP_NORTE!G129)</f>
        <v>*</v>
      </c>
      <c r="J120" s="145" t="str">
        <f>IF(SP_NORTE!H129="","*",SP_NORTE!H129)</f>
        <v>*</v>
      </c>
      <c r="K120" s="138" t="str">
        <f>IF(SP_NORTE!L129="","*",SP_NORTE!L129)</f>
        <v>-</v>
      </c>
      <c r="L120" s="138" t="str">
        <f>IF(SP_NORTE!M129="","*",SP_NORTE!M129)</f>
        <v>-</v>
      </c>
      <c r="M120" s="139" t="str">
        <f>IF(SP_NORTE!I129="","*",SP_NORTE!I129)</f>
        <v>*</v>
      </c>
      <c r="N120" s="144" t="str">
        <f>IF(SP_NORTE!J129="","*",SP_NORTE!J129)</f>
        <v>*</v>
      </c>
      <c r="O120" s="144" t="str">
        <f>IF(SP_NORTE!K129="","*",SP_NORTE!K129)</f>
        <v>*</v>
      </c>
      <c r="P120" s="143" t="str">
        <f>IF(SP_NORTE!N129="","*",SP_NORTE!N129)</f>
        <v>*</v>
      </c>
      <c r="Q120" s="143" t="str">
        <f>IF(SP_NORTE!O129="","*",SP_NORTE!O129)</f>
        <v>*</v>
      </c>
      <c r="R120" s="145" t="str">
        <f>IF(SP_NORTE!P129="","*",CONCATENATE(SP_NORTE!P129," ",SP_NORTE!Q129))</f>
        <v>*</v>
      </c>
      <c r="S120" s="145" t="str">
        <f>IF(SP_NORTE!U129="","*",SP_NORTE!U129)</f>
        <v>*</v>
      </c>
      <c r="T120" s="145" t="str">
        <f>IF(SP_NORTE!V129="","*",SP_NORTE!V129)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IF(SP_NORTE!X130="","*",SP_NORTE!X130)</f>
        <v>*</v>
      </c>
      <c r="B121" s="146" t="str">
        <f>IF(SP_NORTE!W130="","*",SP_NORTE!W130)</f>
        <v>*</v>
      </c>
      <c r="C121" s="146" t="str">
        <f>IF(SP_NORTE!Y130="","*",SP_NORTE!Y130)</f>
        <v>*</v>
      </c>
      <c r="D121" s="138" t="str">
        <f>IF(SP_NORTE!R130="","*",SP_NORTE!R130)</f>
        <v>-</v>
      </c>
      <c r="E121" s="138" t="str">
        <f>IF(SP_NORTE!S130="","*",SP_NORTE!S130)</f>
        <v>-</v>
      </c>
      <c r="F121" s="145" t="str">
        <f>IF(SP_NORTE!B130="","*",SP_NORTE!B130)</f>
        <v>*</v>
      </c>
      <c r="G121" s="145" t="str">
        <f>IF(SP_NORTE!D130="","*",SP_NORTE!D130)</f>
        <v>*</v>
      </c>
      <c r="H121" s="145" t="str">
        <f>IF(SP_NORTE!E130="","*",SP_NORTE!E130)</f>
        <v>*</v>
      </c>
      <c r="I121" s="145" t="str">
        <f>IF(SP_NORTE!G130="","*",SP_NORTE!G130)</f>
        <v>*</v>
      </c>
      <c r="J121" s="145" t="str">
        <f>IF(SP_NORTE!H130="","*",SP_NORTE!H130)</f>
        <v>*</v>
      </c>
      <c r="K121" s="138" t="str">
        <f>IF(SP_NORTE!L130="","*",SP_NORTE!L130)</f>
        <v>-</v>
      </c>
      <c r="L121" s="138" t="str">
        <f>IF(SP_NORTE!M130="","*",SP_NORTE!M130)</f>
        <v>-</v>
      </c>
      <c r="M121" s="139" t="str">
        <f>IF(SP_NORTE!I130="","*",SP_NORTE!I130)</f>
        <v>*</v>
      </c>
      <c r="N121" s="144" t="str">
        <f>IF(SP_NORTE!J130="","*",SP_NORTE!J130)</f>
        <v>*</v>
      </c>
      <c r="O121" s="144" t="str">
        <f>IF(SP_NORTE!K130="","*",SP_NORTE!K130)</f>
        <v>*</v>
      </c>
      <c r="P121" s="143" t="str">
        <f>IF(SP_NORTE!N130="","*",SP_NORTE!N130)</f>
        <v>*</v>
      </c>
      <c r="Q121" s="143" t="str">
        <f>IF(SP_NORTE!O130="","*",SP_NORTE!O130)</f>
        <v>*</v>
      </c>
      <c r="R121" s="145" t="str">
        <f>IF(SP_NORTE!P130="","*",CONCATENATE(SP_NORTE!P130," ",SP_NORTE!Q130))</f>
        <v>*</v>
      </c>
      <c r="S121" s="145" t="str">
        <f>IF(SP_NORTE!U130="","*",SP_NORTE!U130)</f>
        <v>*</v>
      </c>
      <c r="T121" s="145" t="str">
        <f>IF(SP_NORTE!V130="","*",SP_NORTE!V130)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IF(SP_NORTE!X131="","*",SP_NORTE!X131)</f>
        <v>*</v>
      </c>
      <c r="B122" s="146" t="str">
        <f>IF(SP_NORTE!W131="","*",SP_NORTE!W131)</f>
        <v>*</v>
      </c>
      <c r="C122" s="146" t="str">
        <f>IF(SP_NORTE!Y131="","*",SP_NORTE!Y131)</f>
        <v>*</v>
      </c>
      <c r="D122" s="138" t="str">
        <f>IF(SP_NORTE!R131="","*",SP_NORTE!R131)</f>
        <v>-</v>
      </c>
      <c r="E122" s="138" t="str">
        <f>IF(SP_NORTE!S131="","*",SP_NORTE!S131)</f>
        <v>-</v>
      </c>
      <c r="F122" s="145" t="str">
        <f>IF(SP_NORTE!B131="","*",SP_NORTE!B131)</f>
        <v>*</v>
      </c>
      <c r="G122" s="145" t="str">
        <f>IF(SP_NORTE!D131="","*",SP_NORTE!D131)</f>
        <v>*</v>
      </c>
      <c r="H122" s="145" t="str">
        <f>IF(SP_NORTE!E131="","*",SP_NORTE!E131)</f>
        <v>*</v>
      </c>
      <c r="I122" s="145" t="str">
        <f>IF(SP_NORTE!G131="","*",SP_NORTE!G131)</f>
        <v>*</v>
      </c>
      <c r="J122" s="145" t="str">
        <f>IF(SP_NORTE!H131="","*",SP_NORTE!H131)</f>
        <v>*</v>
      </c>
      <c r="K122" s="138" t="str">
        <f>IF(SP_NORTE!L131="","*",SP_NORTE!L131)</f>
        <v>-</v>
      </c>
      <c r="L122" s="138" t="str">
        <f>IF(SP_NORTE!M131="","*",SP_NORTE!M131)</f>
        <v>-</v>
      </c>
      <c r="M122" s="139" t="str">
        <f>IF(SP_NORTE!I131="","*",SP_NORTE!I131)</f>
        <v>*</v>
      </c>
      <c r="N122" s="144" t="str">
        <f>IF(SP_NORTE!J131="","*",SP_NORTE!J131)</f>
        <v>*</v>
      </c>
      <c r="O122" s="144" t="str">
        <f>IF(SP_NORTE!K131="","*",SP_NORTE!K131)</f>
        <v>*</v>
      </c>
      <c r="P122" s="143" t="str">
        <f>IF(SP_NORTE!N131="","*",SP_NORTE!N131)</f>
        <v>*</v>
      </c>
      <c r="Q122" s="143" t="str">
        <f>IF(SP_NORTE!O131="","*",SP_NORTE!O131)</f>
        <v>*</v>
      </c>
      <c r="R122" s="145" t="str">
        <f>IF(SP_NORTE!P131="","*",CONCATENATE(SP_NORTE!P131," ",SP_NORTE!Q131))</f>
        <v>*</v>
      </c>
      <c r="S122" s="145" t="str">
        <f>IF(SP_NORTE!U131="","*",SP_NORTE!U131)</f>
        <v>*</v>
      </c>
      <c r="T122" s="145" t="str">
        <f>IF(SP_NORTE!V131="","*",SP_NORTE!V131)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IF(SP_NORTE!X132="","*",SP_NORTE!X132)</f>
        <v>*</v>
      </c>
      <c r="B123" s="146" t="str">
        <f>IF(SP_NORTE!W132="","*",SP_NORTE!W132)</f>
        <v>*</v>
      </c>
      <c r="C123" s="146" t="str">
        <f>IF(SP_NORTE!Y132="","*",SP_NORTE!Y132)</f>
        <v>*</v>
      </c>
      <c r="D123" s="138" t="str">
        <f>IF(SP_NORTE!R132="","*",SP_NORTE!R132)</f>
        <v>-</v>
      </c>
      <c r="E123" s="138" t="str">
        <f>IF(SP_NORTE!S132="","*",SP_NORTE!S132)</f>
        <v>-</v>
      </c>
      <c r="F123" s="145" t="str">
        <f>IF(SP_NORTE!B132="","*",SP_NORTE!B132)</f>
        <v>*</v>
      </c>
      <c r="G123" s="145" t="str">
        <f>IF(SP_NORTE!D132="","*",SP_NORTE!D132)</f>
        <v>*</v>
      </c>
      <c r="H123" s="145" t="str">
        <f>IF(SP_NORTE!E132="","*",SP_NORTE!E132)</f>
        <v>*</v>
      </c>
      <c r="I123" s="145" t="str">
        <f>IF(SP_NORTE!G132="","*",SP_NORTE!G132)</f>
        <v>*</v>
      </c>
      <c r="J123" s="145" t="str">
        <f>IF(SP_NORTE!H132="","*",SP_NORTE!H132)</f>
        <v>*</v>
      </c>
      <c r="K123" s="138" t="str">
        <f>IF(SP_NORTE!L132="","*",SP_NORTE!L132)</f>
        <v>-</v>
      </c>
      <c r="L123" s="138" t="str">
        <f>IF(SP_NORTE!M132="","*",SP_NORTE!M132)</f>
        <v>-</v>
      </c>
      <c r="M123" s="139" t="str">
        <f>IF(SP_NORTE!I132="","*",SP_NORTE!I132)</f>
        <v>*</v>
      </c>
      <c r="N123" s="144" t="str">
        <f>IF(SP_NORTE!J132="","*",SP_NORTE!J132)</f>
        <v>*</v>
      </c>
      <c r="O123" s="144" t="str">
        <f>IF(SP_NORTE!K132="","*",SP_NORTE!K132)</f>
        <v>*</v>
      </c>
      <c r="P123" s="143" t="str">
        <f>IF(SP_NORTE!N132="","*",SP_NORTE!N132)</f>
        <v>*</v>
      </c>
      <c r="Q123" s="143" t="str">
        <f>IF(SP_NORTE!O132="","*",SP_NORTE!O132)</f>
        <v>*</v>
      </c>
      <c r="R123" s="145" t="str">
        <f>IF(SP_NORTE!P132="","*",CONCATENATE(SP_NORTE!P132," ",SP_NORTE!Q132))</f>
        <v>*</v>
      </c>
      <c r="S123" s="145" t="str">
        <f>IF(SP_NORTE!U132="","*",SP_NORTE!U132)</f>
        <v>*</v>
      </c>
      <c r="T123" s="145" t="str">
        <f>IF(SP_NORTE!V132="","*",SP_NORTE!V132)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IF(SP_NORTE!X133="","*",SP_NORTE!X133)</f>
        <v>*</v>
      </c>
      <c r="B124" s="146" t="str">
        <f>IF(SP_NORTE!W133="","*",SP_NORTE!W133)</f>
        <v>*</v>
      </c>
      <c r="C124" s="146" t="str">
        <f>IF(SP_NORTE!Y133="","*",SP_NORTE!Y133)</f>
        <v>*</v>
      </c>
      <c r="D124" s="138" t="str">
        <f>IF(SP_NORTE!R133="","*",SP_NORTE!R133)</f>
        <v>-</v>
      </c>
      <c r="E124" s="138" t="str">
        <f>IF(SP_NORTE!S133="","*",SP_NORTE!S133)</f>
        <v>-</v>
      </c>
      <c r="F124" s="145" t="str">
        <f>IF(SP_NORTE!B133="","*",SP_NORTE!B133)</f>
        <v>*</v>
      </c>
      <c r="G124" s="145" t="str">
        <f>IF(SP_NORTE!D133="","*",SP_NORTE!D133)</f>
        <v>*</v>
      </c>
      <c r="H124" s="145" t="str">
        <f>IF(SP_NORTE!E133="","*",SP_NORTE!E133)</f>
        <v>*</v>
      </c>
      <c r="I124" s="145" t="str">
        <f>IF(SP_NORTE!G133="","*",SP_NORTE!G133)</f>
        <v>*</v>
      </c>
      <c r="J124" s="145" t="str">
        <f>IF(SP_NORTE!H133="","*",SP_NORTE!H133)</f>
        <v>*</v>
      </c>
      <c r="K124" s="138" t="str">
        <f>IF(SP_NORTE!L133="","*",SP_NORTE!L133)</f>
        <v>-</v>
      </c>
      <c r="L124" s="138" t="str">
        <f>IF(SP_NORTE!M133="","*",SP_NORTE!M133)</f>
        <v>-</v>
      </c>
      <c r="M124" s="139" t="str">
        <f>IF(SP_NORTE!I133="","*",SP_NORTE!I133)</f>
        <v>*</v>
      </c>
      <c r="N124" s="144" t="str">
        <f>IF(SP_NORTE!J133="","*",SP_NORTE!J133)</f>
        <v>*</v>
      </c>
      <c r="O124" s="144" t="str">
        <f>IF(SP_NORTE!K133="","*",SP_NORTE!K133)</f>
        <v>*</v>
      </c>
      <c r="P124" s="143" t="str">
        <f>IF(SP_NORTE!N133="","*",SP_NORTE!N133)</f>
        <v>*</v>
      </c>
      <c r="Q124" s="143" t="str">
        <f>IF(SP_NORTE!O133="","*",SP_NORTE!O133)</f>
        <v>*</v>
      </c>
      <c r="R124" s="145" t="str">
        <f>IF(SP_NORTE!P133="","*",CONCATENATE(SP_NORTE!P133," ",SP_NORTE!Q133))</f>
        <v>*</v>
      </c>
      <c r="S124" s="145" t="str">
        <f>IF(SP_NORTE!U133="","*",SP_NORTE!U133)</f>
        <v>*</v>
      </c>
      <c r="T124" s="145" t="str">
        <f>IF(SP_NORTE!V133="","*",SP_NORTE!V133)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IF(SP_NORTE!X134="","*",SP_NORTE!X134)</f>
        <v>*</v>
      </c>
      <c r="B125" s="146" t="str">
        <f>IF(SP_NORTE!W134="","*",SP_NORTE!W134)</f>
        <v>*</v>
      </c>
      <c r="C125" s="146" t="str">
        <f>IF(SP_NORTE!Y134="","*",SP_NORTE!Y134)</f>
        <v>*</v>
      </c>
      <c r="D125" s="138" t="str">
        <f>IF(SP_NORTE!R134="","*",SP_NORTE!R134)</f>
        <v>-</v>
      </c>
      <c r="E125" s="138" t="str">
        <f>IF(SP_NORTE!S134="","*",SP_NORTE!S134)</f>
        <v>-</v>
      </c>
      <c r="F125" s="145" t="str">
        <f>IF(SP_NORTE!B134="","*",SP_NORTE!B134)</f>
        <v>*</v>
      </c>
      <c r="G125" s="145" t="str">
        <f>IF(SP_NORTE!D134="","*",SP_NORTE!D134)</f>
        <v>*</v>
      </c>
      <c r="H125" s="145" t="str">
        <f>IF(SP_NORTE!E134="","*",SP_NORTE!E134)</f>
        <v>*</v>
      </c>
      <c r="I125" s="145" t="str">
        <f>IF(SP_NORTE!G134="","*",SP_NORTE!G134)</f>
        <v>*</v>
      </c>
      <c r="J125" s="145" t="str">
        <f>IF(SP_NORTE!H134="","*",SP_NORTE!H134)</f>
        <v>*</v>
      </c>
      <c r="K125" s="138" t="str">
        <f>IF(SP_NORTE!L134="","*",SP_NORTE!L134)</f>
        <v>-</v>
      </c>
      <c r="L125" s="138" t="str">
        <f>IF(SP_NORTE!M134="","*",SP_NORTE!M134)</f>
        <v>-</v>
      </c>
      <c r="M125" s="139" t="str">
        <f>IF(SP_NORTE!I134="","*",SP_NORTE!I134)</f>
        <v>*</v>
      </c>
      <c r="N125" s="144" t="str">
        <f>IF(SP_NORTE!J134="","*",SP_NORTE!J134)</f>
        <v>*</v>
      </c>
      <c r="O125" s="144" t="str">
        <f>IF(SP_NORTE!K134="","*",SP_NORTE!K134)</f>
        <v>*</v>
      </c>
      <c r="P125" s="143" t="str">
        <f>IF(SP_NORTE!N134="","*",SP_NORTE!N134)</f>
        <v>*</v>
      </c>
      <c r="Q125" s="143" t="str">
        <f>IF(SP_NORTE!O134="","*",SP_NORTE!O134)</f>
        <v>*</v>
      </c>
      <c r="R125" s="145" t="str">
        <f>IF(SP_NORTE!P134="","*",CONCATENATE(SP_NORTE!P134," ",SP_NORTE!Q134))</f>
        <v>*</v>
      </c>
      <c r="S125" s="145" t="str">
        <f>IF(SP_NORTE!U134="","*",SP_NORTE!U134)</f>
        <v>*</v>
      </c>
      <c r="T125" s="145" t="str">
        <f>IF(SP_NORTE!V134="","*",SP_NORTE!V134)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IF(SP_NORTE!X135="","*",SP_NORTE!X135)</f>
        <v>*</v>
      </c>
      <c r="B126" s="146" t="str">
        <f>IF(SP_NORTE!W135="","*",SP_NORTE!W135)</f>
        <v>*</v>
      </c>
      <c r="C126" s="146" t="str">
        <f>IF(SP_NORTE!Y135="","*",SP_NORTE!Y135)</f>
        <v>*</v>
      </c>
      <c r="D126" s="138" t="str">
        <f>IF(SP_NORTE!R135="","*",SP_NORTE!R135)</f>
        <v>-</v>
      </c>
      <c r="E126" s="138" t="str">
        <f>IF(SP_NORTE!S135="","*",SP_NORTE!S135)</f>
        <v>-</v>
      </c>
      <c r="F126" s="145" t="str">
        <f>IF(SP_NORTE!B135="","*",SP_NORTE!B135)</f>
        <v>*</v>
      </c>
      <c r="G126" s="145" t="str">
        <f>IF(SP_NORTE!D135="","*",SP_NORTE!D135)</f>
        <v>*</v>
      </c>
      <c r="H126" s="145" t="str">
        <f>IF(SP_NORTE!E135="","*",SP_NORTE!E135)</f>
        <v>*</v>
      </c>
      <c r="I126" s="145" t="str">
        <f>IF(SP_NORTE!G135="","*",SP_NORTE!G135)</f>
        <v>*</v>
      </c>
      <c r="J126" s="145" t="str">
        <f>IF(SP_NORTE!H135="","*",SP_NORTE!H135)</f>
        <v>*</v>
      </c>
      <c r="K126" s="138" t="str">
        <f>IF(SP_NORTE!L135="","*",SP_NORTE!L135)</f>
        <v>-</v>
      </c>
      <c r="L126" s="138" t="str">
        <f>IF(SP_NORTE!M135="","*",SP_NORTE!M135)</f>
        <v>-</v>
      </c>
      <c r="M126" s="139" t="str">
        <f>IF(SP_NORTE!I135="","*",SP_NORTE!I135)</f>
        <v>*</v>
      </c>
      <c r="N126" s="144" t="str">
        <f>IF(SP_NORTE!J135="","*",SP_NORTE!J135)</f>
        <v>*</v>
      </c>
      <c r="O126" s="144" t="str">
        <f>IF(SP_NORTE!K135="","*",SP_NORTE!K135)</f>
        <v>*</v>
      </c>
      <c r="P126" s="143" t="str">
        <f>IF(SP_NORTE!N135="","*",SP_NORTE!N135)</f>
        <v>*</v>
      </c>
      <c r="Q126" s="143" t="str">
        <f>IF(SP_NORTE!O135="","*",SP_NORTE!O135)</f>
        <v>*</v>
      </c>
      <c r="R126" s="145" t="str">
        <f>IF(SP_NORTE!P135="","*",CONCATENATE(SP_NORTE!P135," ",SP_NORTE!Q135))</f>
        <v>*</v>
      </c>
      <c r="S126" s="145" t="str">
        <f>IF(SP_NORTE!U135="","*",SP_NORTE!U135)</f>
        <v>*</v>
      </c>
      <c r="T126" s="145" t="str">
        <f>IF(SP_NORTE!V135="","*",SP_NORTE!V135)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IF(SP_NORTE!X136="","*",SP_NORTE!X136)</f>
        <v>*</v>
      </c>
      <c r="B127" s="146" t="str">
        <f>IF(SP_NORTE!W136="","*",SP_NORTE!W136)</f>
        <v>*</v>
      </c>
      <c r="C127" s="146" t="str">
        <f>IF(SP_NORTE!Y136="","*",SP_NORTE!Y136)</f>
        <v>*</v>
      </c>
      <c r="D127" s="138" t="str">
        <f>IF(SP_NORTE!R136="","*",SP_NORTE!R136)</f>
        <v>-</v>
      </c>
      <c r="E127" s="138" t="str">
        <f>IF(SP_NORTE!S136="","*",SP_NORTE!S136)</f>
        <v>-</v>
      </c>
      <c r="F127" s="145" t="str">
        <f>IF(SP_NORTE!B136="","*",SP_NORTE!B136)</f>
        <v>*</v>
      </c>
      <c r="G127" s="145" t="str">
        <f>IF(SP_NORTE!D136="","*",SP_NORTE!D136)</f>
        <v>*</v>
      </c>
      <c r="H127" s="145" t="str">
        <f>IF(SP_NORTE!E136="","*",SP_NORTE!E136)</f>
        <v>*</v>
      </c>
      <c r="I127" s="145" t="str">
        <f>IF(SP_NORTE!G136="","*",SP_NORTE!G136)</f>
        <v>*</v>
      </c>
      <c r="J127" s="145" t="str">
        <f>IF(SP_NORTE!H136="","*",SP_NORTE!H136)</f>
        <v>*</v>
      </c>
      <c r="K127" s="138" t="str">
        <f>IF(SP_NORTE!L136="","*",SP_NORTE!L136)</f>
        <v>-</v>
      </c>
      <c r="L127" s="138" t="str">
        <f>IF(SP_NORTE!M136="","*",SP_NORTE!M136)</f>
        <v>-</v>
      </c>
      <c r="M127" s="139" t="str">
        <f>IF(SP_NORTE!I136="","*",SP_NORTE!I136)</f>
        <v>*</v>
      </c>
      <c r="N127" s="144" t="str">
        <f>IF(SP_NORTE!J136="","*",SP_NORTE!J136)</f>
        <v>*</v>
      </c>
      <c r="O127" s="144" t="str">
        <f>IF(SP_NORTE!K136="","*",SP_NORTE!K136)</f>
        <v>*</v>
      </c>
      <c r="P127" s="143" t="str">
        <f>IF(SP_NORTE!N136="","*",SP_NORTE!N136)</f>
        <v>*</v>
      </c>
      <c r="Q127" s="143" t="str">
        <f>IF(SP_NORTE!O136="","*",SP_NORTE!O136)</f>
        <v>*</v>
      </c>
      <c r="R127" s="145" t="str">
        <f>IF(SP_NORTE!P136="","*",CONCATENATE(SP_NORTE!P136," ",SP_NORTE!Q136))</f>
        <v>*</v>
      </c>
      <c r="S127" s="145" t="str">
        <f>IF(SP_NORTE!U136="","*",SP_NORTE!U136)</f>
        <v>*</v>
      </c>
      <c r="T127" s="145" t="str">
        <f>IF(SP_NORTE!V136="","*",SP_NORTE!V136)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IF(SP_NORTE!X137="","*",SP_NORTE!X137)</f>
        <v>*</v>
      </c>
      <c r="B128" s="146" t="str">
        <f>IF(SP_NORTE!W137="","*",SP_NORTE!W137)</f>
        <v>*</v>
      </c>
      <c r="C128" s="146" t="str">
        <f>IF(SP_NORTE!Y137="","*",SP_NORTE!Y137)</f>
        <v>*</v>
      </c>
      <c r="D128" s="138" t="str">
        <f>IF(SP_NORTE!R137="","*",SP_NORTE!R137)</f>
        <v>-</v>
      </c>
      <c r="E128" s="138" t="str">
        <f>IF(SP_NORTE!S137="","*",SP_NORTE!S137)</f>
        <v>-</v>
      </c>
      <c r="F128" s="145" t="str">
        <f>IF(SP_NORTE!B137="","*",SP_NORTE!B137)</f>
        <v>*</v>
      </c>
      <c r="G128" s="145" t="str">
        <f>IF(SP_NORTE!D137="","*",SP_NORTE!D137)</f>
        <v>*</v>
      </c>
      <c r="H128" s="145" t="str">
        <f>IF(SP_NORTE!E137="","*",SP_NORTE!E137)</f>
        <v>*</v>
      </c>
      <c r="I128" s="145" t="str">
        <f>IF(SP_NORTE!G137="","*",SP_NORTE!G137)</f>
        <v>*</v>
      </c>
      <c r="J128" s="145" t="str">
        <f>IF(SP_NORTE!H137="","*",SP_NORTE!H137)</f>
        <v>*</v>
      </c>
      <c r="K128" s="138" t="str">
        <f>IF(SP_NORTE!L137="","*",SP_NORTE!L137)</f>
        <v>-</v>
      </c>
      <c r="L128" s="138" t="str">
        <f>IF(SP_NORTE!M137="","*",SP_NORTE!M137)</f>
        <v>-</v>
      </c>
      <c r="M128" s="139" t="str">
        <f>IF(SP_NORTE!I137="","*",SP_NORTE!I137)</f>
        <v>*</v>
      </c>
      <c r="N128" s="144" t="str">
        <f>IF(SP_NORTE!J137="","*",SP_NORTE!J137)</f>
        <v>*</v>
      </c>
      <c r="O128" s="144" t="str">
        <f>IF(SP_NORTE!K137="","*",SP_NORTE!K137)</f>
        <v>*</v>
      </c>
      <c r="P128" s="143" t="str">
        <f>IF(SP_NORTE!N137="","*",SP_NORTE!N137)</f>
        <v>*</v>
      </c>
      <c r="Q128" s="143" t="str">
        <f>IF(SP_NORTE!O137="","*",SP_NORTE!O137)</f>
        <v>*</v>
      </c>
      <c r="R128" s="145" t="str">
        <f>IF(SP_NORTE!P137="","*",CONCATENATE(SP_NORTE!P137," ",SP_NORTE!Q137))</f>
        <v>*</v>
      </c>
      <c r="S128" s="145" t="str">
        <f>IF(SP_NORTE!U137="","*",SP_NORTE!U137)</f>
        <v>*</v>
      </c>
      <c r="T128" s="145" t="str">
        <f>IF(SP_NORTE!V137="","*",SP_NORTE!V137)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IF(SP_NORTE!X138="","*",SP_NORTE!X138)</f>
        <v>*</v>
      </c>
      <c r="B129" s="146" t="str">
        <f>IF(SP_NORTE!W138="","*",SP_NORTE!W138)</f>
        <v>*</v>
      </c>
      <c r="C129" s="146" t="str">
        <f>IF(SP_NORTE!Y138="","*",SP_NORTE!Y138)</f>
        <v>*</v>
      </c>
      <c r="D129" s="138" t="str">
        <f>IF(SP_NORTE!R138="","*",SP_NORTE!R138)</f>
        <v>-</v>
      </c>
      <c r="E129" s="138" t="str">
        <f>IF(SP_NORTE!S138="","*",SP_NORTE!S138)</f>
        <v>-</v>
      </c>
      <c r="F129" s="145" t="str">
        <f>IF(SP_NORTE!B138="","*",SP_NORTE!B138)</f>
        <v>*</v>
      </c>
      <c r="G129" s="145" t="str">
        <f>IF(SP_NORTE!D138="","*",SP_NORTE!D138)</f>
        <v>*</v>
      </c>
      <c r="H129" s="145" t="str">
        <f>IF(SP_NORTE!E138="","*",SP_NORTE!E138)</f>
        <v>*</v>
      </c>
      <c r="I129" s="145" t="str">
        <f>IF(SP_NORTE!G138="","*",SP_NORTE!G138)</f>
        <v>*</v>
      </c>
      <c r="J129" s="145" t="str">
        <f>IF(SP_NORTE!H138="","*",SP_NORTE!H138)</f>
        <v>*</v>
      </c>
      <c r="K129" s="138" t="str">
        <f>IF(SP_NORTE!L138="","*",SP_NORTE!L138)</f>
        <v>-</v>
      </c>
      <c r="L129" s="138" t="str">
        <f>IF(SP_NORTE!M138="","*",SP_NORTE!M138)</f>
        <v>-</v>
      </c>
      <c r="M129" s="139" t="str">
        <f>IF(SP_NORTE!I138="","*",SP_NORTE!I138)</f>
        <v>*</v>
      </c>
      <c r="N129" s="144" t="str">
        <f>IF(SP_NORTE!J138="","*",SP_NORTE!J138)</f>
        <v>*</v>
      </c>
      <c r="O129" s="144" t="str">
        <f>IF(SP_NORTE!K138="","*",SP_NORTE!K138)</f>
        <v>*</v>
      </c>
      <c r="P129" s="143" t="str">
        <f>IF(SP_NORTE!N138="","*",SP_NORTE!N138)</f>
        <v>*</v>
      </c>
      <c r="Q129" s="143" t="str">
        <f>IF(SP_NORTE!O138="","*",SP_NORTE!O138)</f>
        <v>*</v>
      </c>
      <c r="R129" s="145" t="str">
        <f>IF(SP_NORTE!P138="","*",CONCATENATE(SP_NORTE!P138," ",SP_NORTE!Q138))</f>
        <v>*</v>
      </c>
      <c r="S129" s="145" t="str">
        <f>IF(SP_NORTE!U138="","*",SP_NORTE!U138)</f>
        <v>*</v>
      </c>
      <c r="T129" s="145" t="str">
        <f>IF(SP_NORTE!V138="","*",SP_NORTE!V138)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IF(SP_NORTE!X139="","*",SP_NORTE!X139)</f>
        <v>*</v>
      </c>
      <c r="B130" s="146" t="str">
        <f>IF(SP_NORTE!W139="","*",SP_NORTE!W139)</f>
        <v>*</v>
      </c>
      <c r="C130" s="146" t="str">
        <f>IF(SP_NORTE!Y139="","*",SP_NORTE!Y139)</f>
        <v>*</v>
      </c>
      <c r="D130" s="138" t="str">
        <f>IF(SP_NORTE!R139="","*",SP_NORTE!R139)</f>
        <v>-</v>
      </c>
      <c r="E130" s="138" t="str">
        <f>IF(SP_NORTE!S139="","*",SP_NORTE!S139)</f>
        <v>-</v>
      </c>
      <c r="F130" s="145" t="str">
        <f>IF(SP_NORTE!B139="","*",SP_NORTE!B139)</f>
        <v>*</v>
      </c>
      <c r="G130" s="145" t="str">
        <f>IF(SP_NORTE!D139="","*",SP_NORTE!D139)</f>
        <v>*</v>
      </c>
      <c r="H130" s="145" t="str">
        <f>IF(SP_NORTE!E139="","*",SP_NORTE!E139)</f>
        <v>*</v>
      </c>
      <c r="I130" s="145" t="str">
        <f>IF(SP_NORTE!G139="","*",SP_NORTE!G139)</f>
        <v>*</v>
      </c>
      <c r="J130" s="145" t="str">
        <f>IF(SP_NORTE!H139="","*",SP_NORTE!H139)</f>
        <v>*</v>
      </c>
      <c r="K130" s="138" t="str">
        <f>IF(SP_NORTE!L139="","*",SP_NORTE!L139)</f>
        <v>-</v>
      </c>
      <c r="L130" s="138" t="str">
        <f>IF(SP_NORTE!M139="","*",SP_NORTE!M139)</f>
        <v>-</v>
      </c>
      <c r="M130" s="139" t="str">
        <f>IF(SP_NORTE!I139="","*",SP_NORTE!I139)</f>
        <v>*</v>
      </c>
      <c r="N130" s="144" t="str">
        <f>IF(SP_NORTE!J139="","*",SP_NORTE!J139)</f>
        <v>*</v>
      </c>
      <c r="O130" s="144" t="str">
        <f>IF(SP_NORTE!K139="","*",SP_NORTE!K139)</f>
        <v>*</v>
      </c>
      <c r="P130" s="143" t="str">
        <f>IF(SP_NORTE!N139="","*",SP_NORTE!N139)</f>
        <v>*</v>
      </c>
      <c r="Q130" s="143" t="str">
        <f>IF(SP_NORTE!O139="","*",SP_NORTE!O139)</f>
        <v>*</v>
      </c>
      <c r="R130" s="145" t="str">
        <f>IF(SP_NORTE!P139="","*",CONCATENATE(SP_NORTE!P139," ",SP_NORTE!Q139))</f>
        <v>*</v>
      </c>
      <c r="S130" s="145" t="str">
        <f>IF(SP_NORTE!U139="","*",SP_NORTE!U139)</f>
        <v>*</v>
      </c>
      <c r="T130" s="145" t="str">
        <f>IF(SP_NORTE!V139="","*",SP_NORTE!V139)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IF(SP_NORTE!X140="","*",SP_NORTE!X140)</f>
        <v>*</v>
      </c>
      <c r="B131" s="146" t="str">
        <f>IF(SP_NORTE!W140="","*",SP_NORTE!W140)</f>
        <v>*</v>
      </c>
      <c r="C131" s="146" t="str">
        <f>IF(SP_NORTE!Y140="","*",SP_NORTE!Y140)</f>
        <v>*</v>
      </c>
      <c r="D131" s="138" t="str">
        <f>IF(SP_NORTE!R140="","*",SP_NORTE!R140)</f>
        <v>-</v>
      </c>
      <c r="E131" s="138" t="str">
        <f>IF(SP_NORTE!S140="","*",SP_NORTE!S140)</f>
        <v>-</v>
      </c>
      <c r="F131" s="145" t="str">
        <f>IF(SP_NORTE!B140="","*",SP_NORTE!B140)</f>
        <v>*</v>
      </c>
      <c r="G131" s="145" t="str">
        <f>IF(SP_NORTE!D140="","*",SP_NORTE!D140)</f>
        <v>*</v>
      </c>
      <c r="H131" s="145" t="str">
        <f>IF(SP_NORTE!E140="","*",SP_NORTE!E140)</f>
        <v>*</v>
      </c>
      <c r="I131" s="145" t="str">
        <f>IF(SP_NORTE!G140="","*",SP_NORTE!G140)</f>
        <v>*</v>
      </c>
      <c r="J131" s="145" t="str">
        <f>IF(SP_NORTE!H140="","*",SP_NORTE!H140)</f>
        <v>*</v>
      </c>
      <c r="K131" s="138" t="str">
        <f>IF(SP_NORTE!L140="","*",SP_NORTE!L140)</f>
        <v>-</v>
      </c>
      <c r="L131" s="138" t="str">
        <f>IF(SP_NORTE!M140="","*",SP_NORTE!M140)</f>
        <v>-</v>
      </c>
      <c r="M131" s="139" t="str">
        <f>IF(SP_NORTE!I140="","*",SP_NORTE!I140)</f>
        <v>*</v>
      </c>
      <c r="N131" s="144" t="str">
        <f>IF(SP_NORTE!J140="","*",SP_NORTE!J140)</f>
        <v>*</v>
      </c>
      <c r="O131" s="144" t="str">
        <f>IF(SP_NORTE!K140="","*",SP_NORTE!K140)</f>
        <v>*</v>
      </c>
      <c r="P131" s="143" t="str">
        <f>IF(SP_NORTE!N140="","*",SP_NORTE!N140)</f>
        <v>*</v>
      </c>
      <c r="Q131" s="143" t="str">
        <f>IF(SP_NORTE!O140="","*",SP_NORTE!O140)</f>
        <v>*</v>
      </c>
      <c r="R131" s="145" t="str">
        <f>IF(SP_NORTE!P140="","*",CONCATENATE(SP_NORTE!P140," ",SP_NORTE!Q140))</f>
        <v>*</v>
      </c>
      <c r="S131" s="145" t="str">
        <f>IF(SP_NORTE!U140="","*",SP_NORTE!U140)</f>
        <v>*</v>
      </c>
      <c r="T131" s="145" t="str">
        <f>IF(SP_NORTE!V140="","*",SP_NORTE!V140)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IF(SP_NORTE!X141="","*",SP_NORTE!X141)</f>
        <v>*</v>
      </c>
      <c r="B132" s="146" t="str">
        <f>IF(SP_NORTE!W141="","*",SP_NORTE!W141)</f>
        <v>*</v>
      </c>
      <c r="C132" s="146" t="str">
        <f>IF(SP_NORTE!Y141="","*",SP_NORTE!Y141)</f>
        <v>*</v>
      </c>
      <c r="D132" s="138" t="str">
        <f>IF(SP_NORTE!R141="","*",SP_NORTE!R141)</f>
        <v>-</v>
      </c>
      <c r="E132" s="138" t="str">
        <f>IF(SP_NORTE!S141="","*",SP_NORTE!S141)</f>
        <v>-</v>
      </c>
      <c r="F132" s="145" t="str">
        <f>IF(SP_NORTE!B141="","*",SP_NORTE!B141)</f>
        <v>*</v>
      </c>
      <c r="G132" s="145" t="str">
        <f>IF(SP_NORTE!D141="","*",SP_NORTE!D141)</f>
        <v>*</v>
      </c>
      <c r="H132" s="145" t="str">
        <f>IF(SP_NORTE!E141="","*",SP_NORTE!E141)</f>
        <v>*</v>
      </c>
      <c r="I132" s="145" t="str">
        <f>IF(SP_NORTE!G141="","*",SP_NORTE!G141)</f>
        <v>*</v>
      </c>
      <c r="J132" s="145" t="str">
        <f>IF(SP_NORTE!H141="","*",SP_NORTE!H141)</f>
        <v>*</v>
      </c>
      <c r="K132" s="138" t="str">
        <f>IF(SP_NORTE!L141="","*",SP_NORTE!L141)</f>
        <v>-</v>
      </c>
      <c r="L132" s="138" t="str">
        <f>IF(SP_NORTE!M141="","*",SP_NORTE!M141)</f>
        <v>-</v>
      </c>
      <c r="M132" s="139" t="str">
        <f>IF(SP_NORTE!I141="","*",SP_NORTE!I141)</f>
        <v>*</v>
      </c>
      <c r="N132" s="144" t="str">
        <f>IF(SP_NORTE!J141="","*",SP_NORTE!J141)</f>
        <v>*</v>
      </c>
      <c r="O132" s="144" t="str">
        <f>IF(SP_NORTE!K141="","*",SP_NORTE!K141)</f>
        <v>*</v>
      </c>
      <c r="P132" s="143" t="str">
        <f>IF(SP_NORTE!N141="","*",SP_NORTE!N141)</f>
        <v>*</v>
      </c>
      <c r="Q132" s="143" t="str">
        <f>IF(SP_NORTE!O141="","*",SP_NORTE!O141)</f>
        <v>*</v>
      </c>
      <c r="R132" s="145" t="str">
        <f>IF(SP_NORTE!P141="","*",CONCATENATE(SP_NORTE!P141," ",SP_NORTE!Q141))</f>
        <v>*</v>
      </c>
      <c r="S132" s="145" t="str">
        <f>IF(SP_NORTE!U141="","*",SP_NORTE!U141)</f>
        <v>*</v>
      </c>
      <c r="T132" s="145" t="str">
        <f>IF(SP_NORTE!V141="","*",SP_NORTE!V141)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IF(SP_NORTE!X142="","*",SP_NORTE!X142)</f>
        <v>*</v>
      </c>
      <c r="B133" s="146" t="str">
        <f>IF(SP_NORTE!W142="","*",SP_NORTE!W142)</f>
        <v>*</v>
      </c>
      <c r="C133" s="146" t="str">
        <f>IF(SP_NORTE!Y142="","*",SP_NORTE!Y142)</f>
        <v>*</v>
      </c>
      <c r="D133" s="138" t="str">
        <f>IF(SP_NORTE!R142="","*",SP_NORTE!R142)</f>
        <v>-</v>
      </c>
      <c r="E133" s="138" t="str">
        <f>IF(SP_NORTE!S142="","*",SP_NORTE!S142)</f>
        <v>-</v>
      </c>
      <c r="F133" s="145" t="str">
        <f>IF(SP_NORTE!B142="","*",SP_NORTE!B142)</f>
        <v>*</v>
      </c>
      <c r="G133" s="145" t="str">
        <f>IF(SP_NORTE!D142="","*",SP_NORTE!D142)</f>
        <v>*</v>
      </c>
      <c r="H133" s="145" t="str">
        <f>IF(SP_NORTE!E142="","*",SP_NORTE!E142)</f>
        <v>*</v>
      </c>
      <c r="I133" s="145" t="str">
        <f>IF(SP_NORTE!G142="","*",SP_NORTE!G142)</f>
        <v>*</v>
      </c>
      <c r="J133" s="145" t="str">
        <f>IF(SP_NORTE!H142="","*",SP_NORTE!H142)</f>
        <v>*</v>
      </c>
      <c r="K133" s="138" t="str">
        <f>IF(SP_NORTE!L142="","*",SP_NORTE!L142)</f>
        <v>-</v>
      </c>
      <c r="L133" s="138" t="str">
        <f>IF(SP_NORTE!M142="","*",SP_NORTE!M142)</f>
        <v>-</v>
      </c>
      <c r="M133" s="139" t="str">
        <f>IF(SP_NORTE!I142="","*",SP_NORTE!I142)</f>
        <v>*</v>
      </c>
      <c r="N133" s="144" t="str">
        <f>IF(SP_NORTE!J142="","*",SP_NORTE!J142)</f>
        <v>*</v>
      </c>
      <c r="O133" s="144" t="str">
        <f>IF(SP_NORTE!K142="","*",SP_NORTE!K142)</f>
        <v>*</v>
      </c>
      <c r="P133" s="143" t="str">
        <f>IF(SP_NORTE!N142="","*",SP_NORTE!N142)</f>
        <v>*</v>
      </c>
      <c r="Q133" s="143" t="str">
        <f>IF(SP_NORTE!O142="","*",SP_NORTE!O142)</f>
        <v>*</v>
      </c>
      <c r="R133" s="145" t="str">
        <f>IF(SP_NORTE!P142="","*",CONCATENATE(SP_NORTE!P142," ",SP_NORTE!Q142))</f>
        <v>*</v>
      </c>
      <c r="S133" s="145" t="str">
        <f>IF(SP_NORTE!U142="","*",SP_NORTE!U142)</f>
        <v>*</v>
      </c>
      <c r="T133" s="145" t="str">
        <f>IF(SP_NORTE!V142="","*",SP_NORTE!V142)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IF(SP_NORTE!X143="","*",SP_NORTE!X143)</f>
        <v>*</v>
      </c>
      <c r="B134" s="146" t="str">
        <f>IF(SP_NORTE!W143="","*",SP_NORTE!W143)</f>
        <v>*</v>
      </c>
      <c r="C134" s="146" t="str">
        <f>IF(SP_NORTE!Y143="","*",SP_NORTE!Y143)</f>
        <v>*</v>
      </c>
      <c r="D134" s="138" t="str">
        <f>IF(SP_NORTE!R143="","*",SP_NORTE!R143)</f>
        <v>-</v>
      </c>
      <c r="E134" s="138" t="str">
        <f>IF(SP_NORTE!S143="","*",SP_NORTE!S143)</f>
        <v>-</v>
      </c>
      <c r="F134" s="145" t="str">
        <f>IF(SP_NORTE!B143="","*",SP_NORTE!B143)</f>
        <v>*</v>
      </c>
      <c r="G134" s="145" t="str">
        <f>IF(SP_NORTE!D143="","*",SP_NORTE!D143)</f>
        <v>*</v>
      </c>
      <c r="H134" s="145" t="str">
        <f>IF(SP_NORTE!E143="","*",SP_NORTE!E143)</f>
        <v>*</v>
      </c>
      <c r="I134" s="145" t="str">
        <f>IF(SP_NORTE!G143="","*",SP_NORTE!G143)</f>
        <v>*</v>
      </c>
      <c r="J134" s="145" t="str">
        <f>IF(SP_NORTE!H143="","*",SP_NORTE!H143)</f>
        <v>*</v>
      </c>
      <c r="K134" s="138" t="str">
        <f>IF(SP_NORTE!L143="","*",SP_NORTE!L143)</f>
        <v>-</v>
      </c>
      <c r="L134" s="138" t="str">
        <f>IF(SP_NORTE!M143="","*",SP_NORTE!M143)</f>
        <v>-</v>
      </c>
      <c r="M134" s="139" t="str">
        <f>IF(SP_NORTE!I143="","*",SP_NORTE!I143)</f>
        <v>*</v>
      </c>
      <c r="N134" s="144" t="str">
        <f>IF(SP_NORTE!J143="","*",SP_NORTE!J143)</f>
        <v>*</v>
      </c>
      <c r="O134" s="144" t="str">
        <f>IF(SP_NORTE!K143="","*",SP_NORTE!K143)</f>
        <v>*</v>
      </c>
      <c r="P134" s="143" t="str">
        <f>IF(SP_NORTE!N143="","*",SP_NORTE!N143)</f>
        <v>*</v>
      </c>
      <c r="Q134" s="143" t="str">
        <f>IF(SP_NORTE!O143="","*",SP_NORTE!O143)</f>
        <v>*</v>
      </c>
      <c r="R134" s="145" t="str">
        <f>IF(SP_NORTE!P143="","*",CONCATENATE(SP_NORTE!P143," ",SP_NORTE!Q143))</f>
        <v>*</v>
      </c>
      <c r="S134" s="145" t="str">
        <f>IF(SP_NORTE!U143="","*",SP_NORTE!U143)</f>
        <v>*</v>
      </c>
      <c r="T134" s="145" t="str">
        <f>IF(SP_NORTE!V143="","*",SP_NORTE!V143)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IF(SP_NORTE!X144="","*",SP_NORTE!X144)</f>
        <v>*</v>
      </c>
      <c r="B135" s="146" t="str">
        <f>IF(SP_NORTE!W144="","*",SP_NORTE!W144)</f>
        <v>*</v>
      </c>
      <c r="C135" s="146" t="str">
        <f>IF(SP_NORTE!Y144="","*",SP_NORTE!Y144)</f>
        <v>*</v>
      </c>
      <c r="D135" s="138" t="str">
        <f>IF(SP_NORTE!R144="","*",SP_NORTE!R144)</f>
        <v>-</v>
      </c>
      <c r="E135" s="138" t="str">
        <f>IF(SP_NORTE!S144="","*",SP_NORTE!S144)</f>
        <v>-</v>
      </c>
      <c r="F135" s="145" t="str">
        <f>IF(SP_NORTE!B144="","*",SP_NORTE!B144)</f>
        <v>*</v>
      </c>
      <c r="G135" s="145" t="str">
        <f>IF(SP_NORTE!D144="","*",SP_NORTE!D144)</f>
        <v>*</v>
      </c>
      <c r="H135" s="145" t="str">
        <f>IF(SP_NORTE!E144="","*",SP_NORTE!E144)</f>
        <v>*</v>
      </c>
      <c r="I135" s="145" t="str">
        <f>IF(SP_NORTE!G144="","*",SP_NORTE!G144)</f>
        <v>*</v>
      </c>
      <c r="J135" s="145" t="str">
        <f>IF(SP_NORTE!H144="","*",SP_NORTE!H144)</f>
        <v>*</v>
      </c>
      <c r="K135" s="138" t="str">
        <f>IF(SP_NORTE!L144="","*",SP_NORTE!L144)</f>
        <v>-</v>
      </c>
      <c r="L135" s="138" t="str">
        <f>IF(SP_NORTE!M144="","*",SP_NORTE!M144)</f>
        <v>-</v>
      </c>
      <c r="M135" s="139" t="str">
        <f>IF(SP_NORTE!I144="","*",SP_NORTE!I144)</f>
        <v>*</v>
      </c>
      <c r="N135" s="144" t="str">
        <f>IF(SP_NORTE!J144="","*",SP_NORTE!J144)</f>
        <v>*</v>
      </c>
      <c r="O135" s="144" t="str">
        <f>IF(SP_NORTE!K144="","*",SP_NORTE!K144)</f>
        <v>*</v>
      </c>
      <c r="P135" s="143" t="str">
        <f>IF(SP_NORTE!N144="","*",SP_NORTE!N144)</f>
        <v>*</v>
      </c>
      <c r="Q135" s="143" t="str">
        <f>IF(SP_NORTE!O144="","*",SP_NORTE!O144)</f>
        <v>*</v>
      </c>
      <c r="R135" s="145" t="str">
        <f>IF(SP_NORTE!P144="","*",CONCATENATE(SP_NORTE!P144," ",SP_NORTE!Q144))</f>
        <v>*</v>
      </c>
      <c r="S135" s="145" t="str">
        <f>IF(SP_NORTE!U144="","*",SP_NORTE!U144)</f>
        <v>*</v>
      </c>
      <c r="T135" s="145" t="str">
        <f>IF(SP_NORTE!V144="","*",SP_NORTE!V144)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IF(SP_NORTE!X145="","*",SP_NORTE!X145)</f>
        <v>*</v>
      </c>
      <c r="B136" s="146" t="str">
        <f>IF(SP_NORTE!W145="","*",SP_NORTE!W145)</f>
        <v>*</v>
      </c>
      <c r="C136" s="146" t="str">
        <f>IF(SP_NORTE!Y145="","*",SP_NORTE!Y145)</f>
        <v>*</v>
      </c>
      <c r="D136" s="138" t="str">
        <f>IF(SP_NORTE!R145="","*",SP_NORTE!R145)</f>
        <v>-</v>
      </c>
      <c r="E136" s="138" t="str">
        <f>IF(SP_NORTE!S145="","*",SP_NORTE!S145)</f>
        <v>-</v>
      </c>
      <c r="F136" s="145" t="str">
        <f>IF(SP_NORTE!B145="","*",SP_NORTE!B145)</f>
        <v>*</v>
      </c>
      <c r="G136" s="145" t="str">
        <f>IF(SP_NORTE!D145="","*",SP_NORTE!D145)</f>
        <v>*</v>
      </c>
      <c r="H136" s="145" t="str">
        <f>IF(SP_NORTE!E145="","*",SP_NORTE!E145)</f>
        <v>*</v>
      </c>
      <c r="I136" s="145" t="str">
        <f>IF(SP_NORTE!G145="","*",SP_NORTE!G145)</f>
        <v>*</v>
      </c>
      <c r="J136" s="145" t="str">
        <f>IF(SP_NORTE!H145="","*",SP_NORTE!H145)</f>
        <v>*</v>
      </c>
      <c r="K136" s="138" t="str">
        <f>IF(SP_NORTE!L145="","*",SP_NORTE!L145)</f>
        <v>-</v>
      </c>
      <c r="L136" s="138" t="str">
        <f>IF(SP_NORTE!M145="","*",SP_NORTE!M145)</f>
        <v>-</v>
      </c>
      <c r="M136" s="139" t="str">
        <f>IF(SP_NORTE!I145="","*",SP_NORTE!I145)</f>
        <v>*</v>
      </c>
      <c r="N136" s="144" t="str">
        <f>IF(SP_NORTE!J145="","*",SP_NORTE!J145)</f>
        <v>*</v>
      </c>
      <c r="O136" s="144" t="str">
        <f>IF(SP_NORTE!K145="","*",SP_NORTE!K145)</f>
        <v>*</v>
      </c>
      <c r="P136" s="143" t="str">
        <f>IF(SP_NORTE!N145="","*",SP_NORTE!N145)</f>
        <v>*</v>
      </c>
      <c r="Q136" s="143" t="str">
        <f>IF(SP_NORTE!O145="","*",SP_NORTE!O145)</f>
        <v>*</v>
      </c>
      <c r="R136" s="145" t="str">
        <f>IF(SP_NORTE!P145="","*",CONCATENATE(SP_NORTE!P145," ",SP_NORTE!Q145))</f>
        <v>*</v>
      </c>
      <c r="S136" s="145" t="str">
        <f>IF(SP_NORTE!U145="","*",SP_NORTE!U145)</f>
        <v>*</v>
      </c>
      <c r="T136" s="145" t="str">
        <f>IF(SP_NORTE!V145="","*",SP_NORTE!V145)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IF(SP_NORTE!X146="","*",SP_NORTE!X146)</f>
        <v>*</v>
      </c>
      <c r="B137" s="146" t="str">
        <f>IF(SP_NORTE!W146="","*",SP_NORTE!W146)</f>
        <v>*</v>
      </c>
      <c r="C137" s="146" t="str">
        <f>IF(SP_NORTE!Y146="","*",SP_NORTE!Y146)</f>
        <v>*</v>
      </c>
      <c r="D137" s="138" t="str">
        <f>IF(SP_NORTE!R146="","*",SP_NORTE!R146)</f>
        <v>-</v>
      </c>
      <c r="E137" s="138" t="str">
        <f>IF(SP_NORTE!S146="","*",SP_NORTE!S146)</f>
        <v>-</v>
      </c>
      <c r="F137" s="145" t="str">
        <f>IF(SP_NORTE!B146="","*",SP_NORTE!B146)</f>
        <v>*</v>
      </c>
      <c r="G137" s="145" t="str">
        <f>IF(SP_NORTE!D146="","*",SP_NORTE!D146)</f>
        <v>*</v>
      </c>
      <c r="H137" s="145" t="str">
        <f>IF(SP_NORTE!E146="","*",SP_NORTE!E146)</f>
        <v>*</v>
      </c>
      <c r="I137" s="145" t="str">
        <f>IF(SP_NORTE!G146="","*",SP_NORTE!G146)</f>
        <v>*</v>
      </c>
      <c r="J137" s="145" t="str">
        <f>IF(SP_NORTE!H146="","*",SP_NORTE!H146)</f>
        <v>*</v>
      </c>
      <c r="K137" s="138" t="str">
        <f>IF(SP_NORTE!L146="","*",SP_NORTE!L146)</f>
        <v>-</v>
      </c>
      <c r="L137" s="138" t="str">
        <f>IF(SP_NORTE!M146="","*",SP_NORTE!M146)</f>
        <v>-</v>
      </c>
      <c r="M137" s="139" t="str">
        <f>IF(SP_NORTE!I146="","*",SP_NORTE!I146)</f>
        <v>*</v>
      </c>
      <c r="N137" s="144" t="str">
        <f>IF(SP_NORTE!J146="","*",SP_NORTE!J146)</f>
        <v>*</v>
      </c>
      <c r="O137" s="144" t="str">
        <f>IF(SP_NORTE!K146="","*",SP_NORTE!K146)</f>
        <v>*</v>
      </c>
      <c r="P137" s="143" t="str">
        <f>IF(SP_NORTE!N146="","*",SP_NORTE!N146)</f>
        <v>*</v>
      </c>
      <c r="Q137" s="143" t="str">
        <f>IF(SP_NORTE!O146="","*",SP_NORTE!O146)</f>
        <v>*</v>
      </c>
      <c r="R137" s="145" t="str">
        <f>IF(SP_NORTE!P146="","*",CONCATENATE(SP_NORTE!P146," ",SP_NORTE!Q146))</f>
        <v>*</v>
      </c>
      <c r="S137" s="145" t="str">
        <f>IF(SP_NORTE!U146="","*",SP_NORTE!U146)</f>
        <v>*</v>
      </c>
      <c r="T137" s="145" t="str">
        <f>IF(SP_NORTE!V146="","*",SP_NORTE!V146)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IF(SP_NORTE!X147="","*",SP_NORTE!X147)</f>
        <v>*</v>
      </c>
      <c r="B138" s="146" t="str">
        <f>IF(SP_NORTE!W147="","*",SP_NORTE!W147)</f>
        <v>*</v>
      </c>
      <c r="C138" s="146" t="str">
        <f>IF(SP_NORTE!Y147="","*",SP_NORTE!Y147)</f>
        <v>*</v>
      </c>
      <c r="D138" s="138" t="str">
        <f>IF(SP_NORTE!R147="","*",SP_NORTE!R147)</f>
        <v>-</v>
      </c>
      <c r="E138" s="138" t="str">
        <f>IF(SP_NORTE!S147="","*",SP_NORTE!S147)</f>
        <v>-</v>
      </c>
      <c r="F138" s="145" t="str">
        <f>IF(SP_NORTE!B147="","*",SP_NORTE!B147)</f>
        <v>*</v>
      </c>
      <c r="G138" s="145" t="str">
        <f>IF(SP_NORTE!D147="","*",SP_NORTE!D147)</f>
        <v>*</v>
      </c>
      <c r="H138" s="145" t="str">
        <f>IF(SP_NORTE!E147="","*",SP_NORTE!E147)</f>
        <v>*</v>
      </c>
      <c r="I138" s="145" t="str">
        <f>IF(SP_NORTE!G147="","*",SP_NORTE!G147)</f>
        <v>*</v>
      </c>
      <c r="J138" s="145" t="str">
        <f>IF(SP_NORTE!H147="","*",SP_NORTE!H147)</f>
        <v>*</v>
      </c>
      <c r="K138" s="138" t="str">
        <f>IF(SP_NORTE!L147="","*",SP_NORTE!L147)</f>
        <v>-</v>
      </c>
      <c r="L138" s="138" t="str">
        <f>IF(SP_NORTE!M147="","*",SP_NORTE!M147)</f>
        <v>-</v>
      </c>
      <c r="M138" s="139" t="str">
        <f>IF(SP_NORTE!I147="","*",SP_NORTE!I147)</f>
        <v>*</v>
      </c>
      <c r="N138" s="144" t="str">
        <f>IF(SP_NORTE!J147="","*",SP_NORTE!J147)</f>
        <v>*</v>
      </c>
      <c r="O138" s="144" t="str">
        <f>IF(SP_NORTE!K147="","*",SP_NORTE!K147)</f>
        <v>*</v>
      </c>
      <c r="P138" s="143" t="str">
        <f>IF(SP_NORTE!N147="","*",SP_NORTE!N147)</f>
        <v>*</v>
      </c>
      <c r="Q138" s="143" t="str">
        <f>IF(SP_NORTE!O147="","*",SP_NORTE!O147)</f>
        <v>*</v>
      </c>
      <c r="R138" s="145" t="str">
        <f>IF(SP_NORTE!P147="","*",CONCATENATE(SP_NORTE!P147," ",SP_NORTE!Q147))</f>
        <v>*</v>
      </c>
      <c r="S138" s="145" t="str">
        <f>IF(SP_NORTE!U147="","*",SP_NORTE!U147)</f>
        <v>*</v>
      </c>
      <c r="T138" s="145" t="str">
        <f>IF(SP_NORTE!V147="","*",SP_NORTE!V147)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IF(SP_NORTE!X148="","*",SP_NORTE!X148)</f>
        <v>*</v>
      </c>
      <c r="B139" s="146" t="str">
        <f>IF(SP_NORTE!W148="","*",SP_NORTE!W148)</f>
        <v>*</v>
      </c>
      <c r="C139" s="146" t="str">
        <f>IF(SP_NORTE!Y148="","*",SP_NORTE!Y148)</f>
        <v>*</v>
      </c>
      <c r="D139" s="138" t="str">
        <f>IF(SP_NORTE!R148="","*",SP_NORTE!R148)</f>
        <v>-</v>
      </c>
      <c r="E139" s="138" t="str">
        <f>IF(SP_NORTE!S148="","*",SP_NORTE!S148)</f>
        <v>-</v>
      </c>
      <c r="F139" s="145" t="str">
        <f>IF(SP_NORTE!B148="","*",SP_NORTE!B148)</f>
        <v>*</v>
      </c>
      <c r="G139" s="145" t="str">
        <f>IF(SP_NORTE!D148="","*",SP_NORTE!D148)</f>
        <v>*</v>
      </c>
      <c r="H139" s="145" t="str">
        <f>IF(SP_NORTE!E148="","*",SP_NORTE!E148)</f>
        <v>*</v>
      </c>
      <c r="I139" s="145" t="str">
        <f>IF(SP_NORTE!G148="","*",SP_NORTE!G148)</f>
        <v>*</v>
      </c>
      <c r="J139" s="145" t="str">
        <f>IF(SP_NORTE!H148="","*",SP_NORTE!H148)</f>
        <v>*</v>
      </c>
      <c r="K139" s="138" t="str">
        <f>IF(SP_NORTE!L148="","*",SP_NORTE!L148)</f>
        <v>-</v>
      </c>
      <c r="L139" s="138" t="str">
        <f>IF(SP_NORTE!M148="","*",SP_NORTE!M148)</f>
        <v>-</v>
      </c>
      <c r="M139" s="139" t="str">
        <f>IF(SP_NORTE!I148="","*",SP_NORTE!I148)</f>
        <v>*</v>
      </c>
      <c r="N139" s="144" t="str">
        <f>IF(SP_NORTE!J148="","*",SP_NORTE!J148)</f>
        <v>*</v>
      </c>
      <c r="O139" s="144" t="str">
        <f>IF(SP_NORTE!K148="","*",SP_NORTE!K148)</f>
        <v>*</v>
      </c>
      <c r="P139" s="143" t="str">
        <f>IF(SP_NORTE!N148="","*",SP_NORTE!N148)</f>
        <v>*</v>
      </c>
      <c r="Q139" s="143" t="str">
        <f>IF(SP_NORTE!O148="","*",SP_NORTE!O148)</f>
        <v>*</v>
      </c>
      <c r="R139" s="145" t="str">
        <f>IF(SP_NORTE!P148="","*",CONCATENATE(SP_NORTE!P148," ",SP_NORTE!Q148))</f>
        <v>*</v>
      </c>
      <c r="S139" s="145" t="str">
        <f>IF(SP_NORTE!U148="","*",SP_NORTE!U148)</f>
        <v>*</v>
      </c>
      <c r="T139" s="145" t="str">
        <f>IF(SP_NORTE!V148="","*",SP_NORTE!V148)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IF(SP_NORTE!X149="","*",SP_NORTE!X149)</f>
        <v>*</v>
      </c>
      <c r="B140" s="146" t="str">
        <f>IF(SP_NORTE!W149="","*",SP_NORTE!W149)</f>
        <v>*</v>
      </c>
      <c r="C140" s="146" t="str">
        <f>IF(SP_NORTE!Y149="","*",SP_NORTE!Y149)</f>
        <v>*</v>
      </c>
      <c r="D140" s="138" t="str">
        <f>IF(SP_NORTE!R149="","*",SP_NORTE!R149)</f>
        <v>-</v>
      </c>
      <c r="E140" s="138" t="str">
        <f>IF(SP_NORTE!S149="","*",SP_NORTE!S149)</f>
        <v>-</v>
      </c>
      <c r="F140" s="145" t="str">
        <f>IF(SP_NORTE!B149="","*",SP_NORTE!B149)</f>
        <v>*</v>
      </c>
      <c r="G140" s="145" t="str">
        <f>IF(SP_NORTE!D149="","*",SP_NORTE!D149)</f>
        <v>*</v>
      </c>
      <c r="H140" s="145" t="str">
        <f>IF(SP_NORTE!E149="","*",SP_NORTE!E149)</f>
        <v>*</v>
      </c>
      <c r="I140" s="145" t="str">
        <f>IF(SP_NORTE!G149="","*",SP_NORTE!G149)</f>
        <v>*</v>
      </c>
      <c r="J140" s="145" t="str">
        <f>IF(SP_NORTE!H149="","*",SP_NORTE!H149)</f>
        <v>*</v>
      </c>
      <c r="K140" s="138" t="str">
        <f>IF(SP_NORTE!L149="","*",SP_NORTE!L149)</f>
        <v>-</v>
      </c>
      <c r="L140" s="138" t="str">
        <f>IF(SP_NORTE!M149="","*",SP_NORTE!M149)</f>
        <v>-</v>
      </c>
      <c r="M140" s="139" t="str">
        <f>IF(SP_NORTE!I149="","*",SP_NORTE!I149)</f>
        <v>*</v>
      </c>
      <c r="N140" s="144" t="str">
        <f>IF(SP_NORTE!J149="","*",SP_NORTE!J149)</f>
        <v>*</v>
      </c>
      <c r="O140" s="144" t="str">
        <f>IF(SP_NORTE!K149="","*",SP_NORTE!K149)</f>
        <v>*</v>
      </c>
      <c r="P140" s="143" t="str">
        <f>IF(SP_NORTE!N149="","*",SP_NORTE!N149)</f>
        <v>*</v>
      </c>
      <c r="Q140" s="143" t="str">
        <f>IF(SP_NORTE!O149="","*",SP_NORTE!O149)</f>
        <v>*</v>
      </c>
      <c r="R140" s="145" t="str">
        <f>IF(SP_NORTE!P149="","*",CONCATENATE(SP_NORTE!P149," ",SP_NORTE!Q149))</f>
        <v>*</v>
      </c>
      <c r="S140" s="145" t="str">
        <f>IF(SP_NORTE!U149="","*",SP_NORTE!U149)</f>
        <v>*</v>
      </c>
      <c r="T140" s="145" t="str">
        <f>IF(SP_NORTE!V149="","*",SP_NORTE!V149)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IF(SP_NORTE!X150="","*",SP_NORTE!X150)</f>
        <v>*</v>
      </c>
      <c r="B141" s="146" t="str">
        <f>IF(SP_NORTE!W150="","*",SP_NORTE!W150)</f>
        <v>*</v>
      </c>
      <c r="C141" s="146" t="str">
        <f>IF(SP_NORTE!Y150="","*",SP_NORTE!Y150)</f>
        <v>*</v>
      </c>
      <c r="D141" s="138" t="str">
        <f>IF(SP_NORTE!R150="","*",SP_NORTE!R150)</f>
        <v>-</v>
      </c>
      <c r="E141" s="138" t="str">
        <f>IF(SP_NORTE!S150="","*",SP_NORTE!S150)</f>
        <v>-</v>
      </c>
      <c r="F141" s="145" t="str">
        <f>IF(SP_NORTE!B150="","*",SP_NORTE!B150)</f>
        <v>*</v>
      </c>
      <c r="G141" s="145" t="str">
        <f>IF(SP_NORTE!D150="","*",SP_NORTE!D150)</f>
        <v>*</v>
      </c>
      <c r="H141" s="145" t="str">
        <f>IF(SP_NORTE!E150="","*",SP_NORTE!E150)</f>
        <v>*</v>
      </c>
      <c r="I141" s="145" t="str">
        <f>IF(SP_NORTE!G150="","*",SP_NORTE!G150)</f>
        <v>*</v>
      </c>
      <c r="J141" s="145" t="str">
        <f>IF(SP_NORTE!H150="","*",SP_NORTE!H150)</f>
        <v>*</v>
      </c>
      <c r="K141" s="138" t="str">
        <f>IF(SP_NORTE!L150="","*",SP_NORTE!L150)</f>
        <v>-</v>
      </c>
      <c r="L141" s="138" t="str">
        <f>IF(SP_NORTE!M150="","*",SP_NORTE!M150)</f>
        <v>-</v>
      </c>
      <c r="M141" s="139" t="str">
        <f>IF(SP_NORTE!I150="","*",SP_NORTE!I150)</f>
        <v>*</v>
      </c>
      <c r="N141" s="144" t="str">
        <f>IF(SP_NORTE!J150="","*",SP_NORTE!J150)</f>
        <v>*</v>
      </c>
      <c r="O141" s="144" t="str">
        <f>IF(SP_NORTE!K150="","*",SP_NORTE!K150)</f>
        <v>*</v>
      </c>
      <c r="P141" s="143" t="str">
        <f>IF(SP_NORTE!N150="","*",SP_NORTE!N150)</f>
        <v>*</v>
      </c>
      <c r="Q141" s="143" t="str">
        <f>IF(SP_NORTE!O150="","*",SP_NORTE!O150)</f>
        <v>*</v>
      </c>
      <c r="R141" s="145" t="str">
        <f>IF(SP_NORTE!P150="","*",CONCATENATE(SP_NORTE!P150," ",SP_NORTE!Q150))</f>
        <v>*</v>
      </c>
      <c r="S141" s="145" t="str">
        <f>IF(SP_NORTE!U150="","*",SP_NORTE!U150)</f>
        <v>*</v>
      </c>
      <c r="T141" s="145" t="str">
        <f>IF(SP_NORTE!V150="","*",SP_NORTE!V150)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IF(SP_NORTE!X151="","*",SP_NORTE!X151)</f>
        <v>*</v>
      </c>
      <c r="B142" s="146" t="str">
        <f>IF(SP_NORTE!W151="","*",SP_NORTE!W151)</f>
        <v>*</v>
      </c>
      <c r="C142" s="146" t="str">
        <f>IF(SP_NORTE!Y151="","*",SP_NORTE!Y151)</f>
        <v>*</v>
      </c>
      <c r="D142" s="138" t="str">
        <f>IF(SP_NORTE!R151="","*",SP_NORTE!R151)</f>
        <v>-</v>
      </c>
      <c r="E142" s="138" t="str">
        <f>IF(SP_NORTE!S151="","*",SP_NORTE!S151)</f>
        <v>-</v>
      </c>
      <c r="F142" s="145" t="str">
        <f>IF(SP_NORTE!B151="","*",SP_NORTE!B151)</f>
        <v>*</v>
      </c>
      <c r="G142" s="145" t="str">
        <f>IF(SP_NORTE!D151="","*",SP_NORTE!D151)</f>
        <v>*</v>
      </c>
      <c r="H142" s="145" t="str">
        <f>IF(SP_NORTE!E151="","*",SP_NORTE!E151)</f>
        <v>*</v>
      </c>
      <c r="I142" s="145" t="str">
        <f>IF(SP_NORTE!G151="","*",SP_NORTE!G151)</f>
        <v>*</v>
      </c>
      <c r="J142" s="145" t="str">
        <f>IF(SP_NORTE!H151="","*",SP_NORTE!H151)</f>
        <v>*</v>
      </c>
      <c r="K142" s="138" t="str">
        <f>IF(SP_NORTE!L151="","*",SP_NORTE!L151)</f>
        <v>-</v>
      </c>
      <c r="L142" s="138" t="str">
        <f>IF(SP_NORTE!M151="","*",SP_NORTE!M151)</f>
        <v>-</v>
      </c>
      <c r="M142" s="139" t="str">
        <f>IF(SP_NORTE!I151="","*",SP_NORTE!I151)</f>
        <v>*</v>
      </c>
      <c r="N142" s="144" t="str">
        <f>IF(SP_NORTE!J151="","*",SP_NORTE!J151)</f>
        <v>*</v>
      </c>
      <c r="O142" s="144" t="str">
        <f>IF(SP_NORTE!K151="","*",SP_NORTE!K151)</f>
        <v>*</v>
      </c>
      <c r="P142" s="143" t="str">
        <f>IF(SP_NORTE!N151="","*",SP_NORTE!N151)</f>
        <v>*</v>
      </c>
      <c r="Q142" s="143" t="str">
        <f>IF(SP_NORTE!O151="","*",SP_NORTE!O151)</f>
        <v>*</v>
      </c>
      <c r="R142" s="145" t="str">
        <f>IF(SP_NORTE!P151="","*",CONCATENATE(SP_NORTE!P151," ",SP_NORTE!Q151))</f>
        <v>*</v>
      </c>
      <c r="S142" s="145" t="str">
        <f>IF(SP_NORTE!U151="","*",SP_NORTE!U151)</f>
        <v>*</v>
      </c>
      <c r="T142" s="145" t="str">
        <f>IF(SP_NORTE!V151="","*",SP_NORTE!V151)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IF(SP_NORTE!X152="","*",SP_NORTE!X152)</f>
        <v>*</v>
      </c>
      <c r="B143" s="146" t="str">
        <f>IF(SP_NORTE!W152="","*",SP_NORTE!W152)</f>
        <v>*</v>
      </c>
      <c r="C143" s="146" t="str">
        <f>IF(SP_NORTE!Y152="","*",SP_NORTE!Y152)</f>
        <v>*</v>
      </c>
      <c r="D143" s="138" t="str">
        <f>IF(SP_NORTE!R152="","*",SP_NORTE!R152)</f>
        <v>-</v>
      </c>
      <c r="E143" s="138" t="str">
        <f>IF(SP_NORTE!S152="","*",SP_NORTE!S152)</f>
        <v>-</v>
      </c>
      <c r="F143" s="145" t="str">
        <f>IF(SP_NORTE!B152="","*",SP_NORTE!B152)</f>
        <v>*</v>
      </c>
      <c r="G143" s="145" t="str">
        <f>IF(SP_NORTE!D152="","*",SP_NORTE!D152)</f>
        <v>*</v>
      </c>
      <c r="H143" s="145" t="str">
        <f>IF(SP_NORTE!E152="","*",SP_NORTE!E152)</f>
        <v>*</v>
      </c>
      <c r="I143" s="145" t="str">
        <f>IF(SP_NORTE!G152="","*",SP_NORTE!G152)</f>
        <v>*</v>
      </c>
      <c r="J143" s="145" t="str">
        <f>IF(SP_NORTE!H152="","*",SP_NORTE!H152)</f>
        <v>*</v>
      </c>
      <c r="K143" s="138" t="str">
        <f>IF(SP_NORTE!L152="","*",SP_NORTE!L152)</f>
        <v>-</v>
      </c>
      <c r="L143" s="138" t="str">
        <f>IF(SP_NORTE!M152="","*",SP_NORTE!M152)</f>
        <v>-</v>
      </c>
      <c r="M143" s="139" t="str">
        <f>IF(SP_NORTE!I152="","*",SP_NORTE!I152)</f>
        <v>*</v>
      </c>
      <c r="N143" s="144" t="str">
        <f>IF(SP_NORTE!J152="","*",SP_NORTE!J152)</f>
        <v>*</v>
      </c>
      <c r="O143" s="144" t="str">
        <f>IF(SP_NORTE!K152="","*",SP_NORTE!K152)</f>
        <v>*</v>
      </c>
      <c r="P143" s="143" t="str">
        <f>IF(SP_NORTE!N152="","*",SP_NORTE!N152)</f>
        <v>*</v>
      </c>
      <c r="Q143" s="143" t="str">
        <f>IF(SP_NORTE!O152="","*",SP_NORTE!O152)</f>
        <v>*</v>
      </c>
      <c r="R143" s="145" t="str">
        <f>IF(SP_NORTE!P152="","*",CONCATENATE(SP_NORTE!P152," ",SP_NORTE!Q152))</f>
        <v>*</v>
      </c>
      <c r="S143" s="145" t="str">
        <f>IF(SP_NORTE!U152="","*",SP_NORTE!U152)</f>
        <v>*</v>
      </c>
      <c r="T143" s="145" t="str">
        <f>IF(SP_NORTE!V152="","*",SP_NORTE!V152)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IF(SP_NORTE!X153="","*",SP_NORTE!X153)</f>
        <v>*</v>
      </c>
      <c r="B144" s="146" t="str">
        <f>IF(SP_NORTE!W153="","*",SP_NORTE!W153)</f>
        <v>*</v>
      </c>
      <c r="C144" s="146" t="str">
        <f>IF(SP_NORTE!Y153="","*",SP_NORTE!Y153)</f>
        <v>*</v>
      </c>
      <c r="D144" s="138" t="str">
        <f>IF(SP_NORTE!R153="","*",SP_NORTE!R153)</f>
        <v>-</v>
      </c>
      <c r="E144" s="138" t="str">
        <f>IF(SP_NORTE!S153="","*",SP_NORTE!S153)</f>
        <v>-</v>
      </c>
      <c r="F144" s="145" t="str">
        <f>IF(SP_NORTE!B153="","*",SP_NORTE!B153)</f>
        <v>*</v>
      </c>
      <c r="G144" s="145" t="str">
        <f>IF(SP_NORTE!D153="","*",SP_NORTE!D153)</f>
        <v>*</v>
      </c>
      <c r="H144" s="145" t="str">
        <f>IF(SP_NORTE!E153="","*",SP_NORTE!E153)</f>
        <v>*</v>
      </c>
      <c r="I144" s="145" t="str">
        <f>IF(SP_NORTE!G153="","*",SP_NORTE!G153)</f>
        <v>*</v>
      </c>
      <c r="J144" s="145" t="str">
        <f>IF(SP_NORTE!H153="","*",SP_NORTE!H153)</f>
        <v>*</v>
      </c>
      <c r="K144" s="138" t="str">
        <f>IF(SP_NORTE!L153="","*",SP_NORTE!L153)</f>
        <v>-</v>
      </c>
      <c r="L144" s="138" t="str">
        <f>IF(SP_NORTE!M153="","*",SP_NORTE!M153)</f>
        <v>-</v>
      </c>
      <c r="M144" s="139" t="str">
        <f>IF(SP_NORTE!I153="","*",SP_NORTE!I153)</f>
        <v>*</v>
      </c>
      <c r="N144" s="144" t="str">
        <f>IF(SP_NORTE!J153="","*",SP_NORTE!J153)</f>
        <v>*</v>
      </c>
      <c r="O144" s="144" t="str">
        <f>IF(SP_NORTE!K153="","*",SP_NORTE!K153)</f>
        <v>*</v>
      </c>
      <c r="P144" s="143" t="str">
        <f>IF(SP_NORTE!N153="","*",SP_NORTE!N153)</f>
        <v>*</v>
      </c>
      <c r="Q144" s="143" t="str">
        <f>IF(SP_NORTE!O153="","*",SP_NORTE!O153)</f>
        <v>*</v>
      </c>
      <c r="R144" s="145" t="str">
        <f>IF(SP_NORTE!P153="","*",CONCATENATE(SP_NORTE!P153," ",SP_NORTE!Q153))</f>
        <v>*</v>
      </c>
      <c r="S144" s="145" t="str">
        <f>IF(SP_NORTE!U153="","*",SP_NORTE!U153)</f>
        <v>*</v>
      </c>
      <c r="T144" s="145" t="str">
        <f>IF(SP_NORTE!V153="","*",SP_NORTE!V153)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IF(SP_NORTE!X154="","*",SP_NORTE!X154)</f>
        <v>*</v>
      </c>
      <c r="B145" s="146" t="str">
        <f>IF(SP_NORTE!W154="","*",SP_NORTE!W154)</f>
        <v>*</v>
      </c>
      <c r="C145" s="146" t="str">
        <f>IF(SP_NORTE!Y154="","*",SP_NORTE!Y154)</f>
        <v>*</v>
      </c>
      <c r="D145" s="138" t="str">
        <f>IF(SP_NORTE!R154="","*",SP_NORTE!R154)</f>
        <v>-</v>
      </c>
      <c r="E145" s="138" t="str">
        <f>IF(SP_NORTE!S154="","*",SP_NORTE!S154)</f>
        <v>-</v>
      </c>
      <c r="F145" s="145" t="str">
        <f>IF(SP_NORTE!B154="","*",SP_NORTE!B154)</f>
        <v>*</v>
      </c>
      <c r="G145" s="145" t="str">
        <f>IF(SP_NORTE!D154="","*",SP_NORTE!D154)</f>
        <v>*</v>
      </c>
      <c r="H145" s="145" t="str">
        <f>IF(SP_NORTE!E154="","*",SP_NORTE!E154)</f>
        <v>*</v>
      </c>
      <c r="I145" s="145" t="str">
        <f>IF(SP_NORTE!G154="","*",SP_NORTE!G154)</f>
        <v>*</v>
      </c>
      <c r="J145" s="145" t="str">
        <f>IF(SP_NORTE!H154="","*",SP_NORTE!H154)</f>
        <v>*</v>
      </c>
      <c r="K145" s="138" t="str">
        <f>IF(SP_NORTE!L154="","*",SP_NORTE!L154)</f>
        <v>-</v>
      </c>
      <c r="L145" s="138" t="str">
        <f>IF(SP_NORTE!M154="","*",SP_NORTE!M154)</f>
        <v>-</v>
      </c>
      <c r="M145" s="139" t="str">
        <f>IF(SP_NORTE!I154="","*",SP_NORTE!I154)</f>
        <v>*</v>
      </c>
      <c r="N145" s="144" t="str">
        <f>IF(SP_NORTE!J154="","*",SP_NORTE!J154)</f>
        <v>*</v>
      </c>
      <c r="O145" s="144" t="str">
        <f>IF(SP_NORTE!K154="","*",SP_NORTE!K154)</f>
        <v>*</v>
      </c>
      <c r="P145" s="143" t="str">
        <f>IF(SP_NORTE!N154="","*",SP_NORTE!N154)</f>
        <v>*</v>
      </c>
      <c r="Q145" s="143" t="str">
        <f>IF(SP_NORTE!O154="","*",SP_NORTE!O154)</f>
        <v>*</v>
      </c>
      <c r="R145" s="145" t="str">
        <f>IF(SP_NORTE!P154="","*",CONCATENATE(SP_NORTE!P154," ",SP_NORTE!Q154))</f>
        <v>*</v>
      </c>
      <c r="S145" s="145" t="str">
        <f>IF(SP_NORTE!U154="","*",SP_NORTE!U154)</f>
        <v>*</v>
      </c>
      <c r="T145" s="145" t="str">
        <f>IF(SP_NORTE!V154="","*",SP_NORTE!V154)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IF(SP_NORTE!X155="","*",SP_NORTE!X155)</f>
        <v>*</v>
      </c>
      <c r="B146" s="146" t="str">
        <f>IF(SP_NORTE!W155="","*",SP_NORTE!W155)</f>
        <v>*</v>
      </c>
      <c r="C146" s="146" t="str">
        <f>IF(SP_NORTE!Y155="","*",SP_NORTE!Y155)</f>
        <v>*</v>
      </c>
      <c r="D146" s="138" t="str">
        <f>IF(SP_NORTE!R155="","*",SP_NORTE!R155)</f>
        <v>-</v>
      </c>
      <c r="E146" s="138" t="str">
        <f>IF(SP_NORTE!S155="","*",SP_NORTE!S155)</f>
        <v>-</v>
      </c>
      <c r="F146" s="145" t="str">
        <f>IF(SP_NORTE!B155="","*",SP_NORTE!B155)</f>
        <v>*</v>
      </c>
      <c r="G146" s="145" t="str">
        <f>IF(SP_NORTE!D155="","*",SP_NORTE!D155)</f>
        <v>*</v>
      </c>
      <c r="H146" s="145" t="str">
        <f>IF(SP_NORTE!E155="","*",SP_NORTE!E155)</f>
        <v>*</v>
      </c>
      <c r="I146" s="145" t="str">
        <f>IF(SP_NORTE!G155="","*",SP_NORTE!G155)</f>
        <v>*</v>
      </c>
      <c r="J146" s="145" t="str">
        <f>IF(SP_NORTE!H155="","*",SP_NORTE!H155)</f>
        <v>*</v>
      </c>
      <c r="K146" s="138" t="str">
        <f>IF(SP_NORTE!L155="","*",SP_NORTE!L155)</f>
        <v>-</v>
      </c>
      <c r="L146" s="138" t="str">
        <f>IF(SP_NORTE!M155="","*",SP_NORTE!M155)</f>
        <v>-</v>
      </c>
      <c r="M146" s="139" t="str">
        <f>IF(SP_NORTE!I155="","*",SP_NORTE!I155)</f>
        <v>*</v>
      </c>
      <c r="N146" s="144" t="str">
        <f>IF(SP_NORTE!J155="","*",SP_NORTE!J155)</f>
        <v>*</v>
      </c>
      <c r="O146" s="144" t="str">
        <f>IF(SP_NORTE!K155="","*",SP_NORTE!K155)</f>
        <v>*</v>
      </c>
      <c r="P146" s="143" t="str">
        <f>IF(SP_NORTE!N155="","*",SP_NORTE!N155)</f>
        <v>*</v>
      </c>
      <c r="Q146" s="143" t="str">
        <f>IF(SP_NORTE!O155="","*",SP_NORTE!O155)</f>
        <v>*</v>
      </c>
      <c r="R146" s="145" t="str">
        <f>IF(SP_NORTE!P155="","*",CONCATENATE(SP_NORTE!P155," ",SP_NORTE!Q155))</f>
        <v>*</v>
      </c>
      <c r="S146" s="145" t="str">
        <f>IF(SP_NORTE!U155="","*",SP_NORTE!U155)</f>
        <v>*</v>
      </c>
      <c r="T146" s="145" t="str">
        <f>IF(SP_NORTE!V155="","*",SP_NORTE!V155)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IF(SP_NORTE!X156="","*",SP_NORTE!X156)</f>
        <v>*</v>
      </c>
      <c r="B147" s="146" t="str">
        <f>IF(SP_NORTE!W156="","*",SP_NORTE!W156)</f>
        <v>*</v>
      </c>
      <c r="C147" s="146" t="str">
        <f>IF(SP_NORTE!Y156="","*",SP_NORTE!Y156)</f>
        <v>*</v>
      </c>
      <c r="D147" s="138" t="str">
        <f>IF(SP_NORTE!R156="","*",SP_NORTE!R156)</f>
        <v>-</v>
      </c>
      <c r="E147" s="138" t="str">
        <f>IF(SP_NORTE!S156="","*",SP_NORTE!S156)</f>
        <v>-</v>
      </c>
      <c r="F147" s="145" t="str">
        <f>IF(SP_NORTE!B156="","*",SP_NORTE!B156)</f>
        <v>*</v>
      </c>
      <c r="G147" s="145" t="str">
        <f>IF(SP_NORTE!D156="","*",SP_NORTE!D156)</f>
        <v>*</v>
      </c>
      <c r="H147" s="145" t="str">
        <f>IF(SP_NORTE!E156="","*",SP_NORTE!E156)</f>
        <v>*</v>
      </c>
      <c r="I147" s="145" t="str">
        <f>IF(SP_NORTE!G156="","*",SP_NORTE!G156)</f>
        <v>*</v>
      </c>
      <c r="J147" s="145" t="str">
        <f>IF(SP_NORTE!H156="","*",SP_NORTE!H156)</f>
        <v>*</v>
      </c>
      <c r="K147" s="138" t="str">
        <f>IF(SP_NORTE!L156="","*",SP_NORTE!L156)</f>
        <v>-</v>
      </c>
      <c r="L147" s="138" t="str">
        <f>IF(SP_NORTE!M156="","*",SP_NORTE!M156)</f>
        <v>-</v>
      </c>
      <c r="M147" s="139" t="str">
        <f>IF(SP_NORTE!I156="","*",SP_NORTE!I156)</f>
        <v>*</v>
      </c>
      <c r="N147" s="144" t="str">
        <f>IF(SP_NORTE!J156="","*",SP_NORTE!J156)</f>
        <v>*</v>
      </c>
      <c r="O147" s="144" t="str">
        <f>IF(SP_NORTE!K156="","*",SP_NORTE!K156)</f>
        <v>*</v>
      </c>
      <c r="P147" s="143" t="str">
        <f>IF(SP_NORTE!N156="","*",SP_NORTE!N156)</f>
        <v>*</v>
      </c>
      <c r="Q147" s="143" t="str">
        <f>IF(SP_NORTE!O156="","*",SP_NORTE!O156)</f>
        <v>*</v>
      </c>
      <c r="R147" s="145" t="str">
        <f>IF(SP_NORTE!P156="","*",CONCATENATE(SP_NORTE!P156," ",SP_NORTE!Q156))</f>
        <v>*</v>
      </c>
      <c r="S147" s="145" t="str">
        <f>IF(SP_NORTE!U156="","*",SP_NORTE!U156)</f>
        <v>*</v>
      </c>
      <c r="T147" s="145" t="str">
        <f>IF(SP_NORTE!V156="","*",SP_NORTE!V156)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IF(SP_NORTE!X157="","*",SP_NORTE!X157)</f>
        <v>*</v>
      </c>
      <c r="B148" s="146" t="str">
        <f>IF(SP_NORTE!W157="","*",SP_NORTE!W157)</f>
        <v>*</v>
      </c>
      <c r="C148" s="146" t="str">
        <f>IF(SP_NORTE!Y157="","*",SP_NORTE!Y157)</f>
        <v>*</v>
      </c>
      <c r="D148" s="138" t="str">
        <f>IF(SP_NORTE!R157="","*",SP_NORTE!R157)</f>
        <v>-</v>
      </c>
      <c r="E148" s="138" t="str">
        <f>IF(SP_NORTE!S157="","*",SP_NORTE!S157)</f>
        <v>-</v>
      </c>
      <c r="F148" s="145" t="str">
        <f>IF(SP_NORTE!B157="","*",SP_NORTE!B157)</f>
        <v>*</v>
      </c>
      <c r="G148" s="145" t="str">
        <f>IF(SP_NORTE!D157="","*",SP_NORTE!D157)</f>
        <v>*</v>
      </c>
      <c r="H148" s="145" t="str">
        <f>IF(SP_NORTE!E157="","*",SP_NORTE!E157)</f>
        <v>*</v>
      </c>
      <c r="I148" s="145" t="str">
        <f>IF(SP_NORTE!G157="","*",SP_NORTE!G157)</f>
        <v>*</v>
      </c>
      <c r="J148" s="145" t="str">
        <f>IF(SP_NORTE!H157="","*",SP_NORTE!H157)</f>
        <v>*</v>
      </c>
      <c r="K148" s="138" t="str">
        <f>IF(SP_NORTE!L157="","*",SP_NORTE!L157)</f>
        <v>-</v>
      </c>
      <c r="L148" s="138" t="str">
        <f>IF(SP_NORTE!M157="","*",SP_NORTE!M157)</f>
        <v>-</v>
      </c>
      <c r="M148" s="139" t="str">
        <f>IF(SP_NORTE!I157="","*",SP_NORTE!I157)</f>
        <v>*</v>
      </c>
      <c r="N148" s="144" t="str">
        <f>IF(SP_NORTE!J157="","*",SP_NORTE!J157)</f>
        <v>*</v>
      </c>
      <c r="O148" s="144" t="str">
        <f>IF(SP_NORTE!K157="","*",SP_NORTE!K157)</f>
        <v>*</v>
      </c>
      <c r="P148" s="143" t="str">
        <f>IF(SP_NORTE!N157="","*",SP_NORTE!N157)</f>
        <v>*</v>
      </c>
      <c r="Q148" s="143" t="str">
        <f>IF(SP_NORTE!O157="","*",SP_NORTE!O157)</f>
        <v>*</v>
      </c>
      <c r="R148" s="145" t="str">
        <f>IF(SP_NORTE!P157="","*",CONCATENATE(SP_NORTE!P157," ",SP_NORTE!Q157))</f>
        <v>*</v>
      </c>
      <c r="S148" s="145" t="str">
        <f>IF(SP_NORTE!U157="","*",SP_NORTE!U157)</f>
        <v>*</v>
      </c>
      <c r="T148" s="145" t="str">
        <f>IF(SP_NORTE!V157="","*",SP_NORTE!V157)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IF(SP_NORTE!X158="","*",SP_NORTE!X158)</f>
        <v>*</v>
      </c>
      <c r="B149" s="146" t="str">
        <f>IF(SP_NORTE!W158="","*",SP_NORTE!W158)</f>
        <v>*</v>
      </c>
      <c r="C149" s="146" t="str">
        <f>IF(SP_NORTE!Y158="","*",SP_NORTE!Y158)</f>
        <v>*</v>
      </c>
      <c r="D149" s="138" t="str">
        <f>IF(SP_NORTE!R158="","*",SP_NORTE!R158)</f>
        <v>-</v>
      </c>
      <c r="E149" s="138" t="str">
        <f>IF(SP_NORTE!S158="","*",SP_NORTE!S158)</f>
        <v>-</v>
      </c>
      <c r="F149" s="145" t="str">
        <f>IF(SP_NORTE!B158="","*",SP_NORTE!B158)</f>
        <v>*</v>
      </c>
      <c r="G149" s="145" t="str">
        <f>IF(SP_NORTE!D158="","*",SP_NORTE!D158)</f>
        <v>*</v>
      </c>
      <c r="H149" s="145" t="str">
        <f>IF(SP_NORTE!E158="","*",SP_NORTE!E158)</f>
        <v>*</v>
      </c>
      <c r="I149" s="145" t="str">
        <f>IF(SP_NORTE!G158="","*",SP_NORTE!G158)</f>
        <v>*</v>
      </c>
      <c r="J149" s="145" t="str">
        <f>IF(SP_NORTE!H158="","*",SP_NORTE!H158)</f>
        <v>*</v>
      </c>
      <c r="K149" s="138" t="str">
        <f>IF(SP_NORTE!L158="","*",SP_NORTE!L158)</f>
        <v>-</v>
      </c>
      <c r="L149" s="138" t="str">
        <f>IF(SP_NORTE!M158="","*",SP_NORTE!M158)</f>
        <v>-</v>
      </c>
      <c r="M149" s="139" t="str">
        <f>IF(SP_NORTE!I158="","*",SP_NORTE!I158)</f>
        <v>*</v>
      </c>
      <c r="N149" s="144" t="str">
        <f>IF(SP_NORTE!J158="","*",SP_NORTE!J158)</f>
        <v>*</v>
      </c>
      <c r="O149" s="144" t="str">
        <f>IF(SP_NORTE!K158="","*",SP_NORTE!K158)</f>
        <v>*</v>
      </c>
      <c r="P149" s="143" t="str">
        <f>IF(SP_NORTE!N158="","*",SP_NORTE!N158)</f>
        <v>*</v>
      </c>
      <c r="Q149" s="143" t="str">
        <f>IF(SP_NORTE!O158="","*",SP_NORTE!O158)</f>
        <v>*</v>
      </c>
      <c r="R149" s="145" t="str">
        <f>IF(SP_NORTE!P158="","*",CONCATENATE(SP_NORTE!P158," ",SP_NORTE!Q158))</f>
        <v>*</v>
      </c>
      <c r="S149" s="145" t="str">
        <f>IF(SP_NORTE!U158="","*",SP_NORTE!U158)</f>
        <v>*</v>
      </c>
      <c r="T149" s="145" t="str">
        <f>IF(SP_NORTE!V158="","*",SP_NORTE!V158)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IF(SP_NORTE!X159="","*",SP_NORTE!X159)</f>
        <v>*</v>
      </c>
      <c r="B150" s="146" t="str">
        <f>IF(SP_NORTE!W159="","*",SP_NORTE!W159)</f>
        <v>*</v>
      </c>
      <c r="C150" s="146" t="str">
        <f>IF(SP_NORTE!Y159="","*",SP_NORTE!Y159)</f>
        <v>*</v>
      </c>
      <c r="D150" s="138" t="str">
        <f>IF(SP_NORTE!R159="","*",SP_NORTE!R159)</f>
        <v>-</v>
      </c>
      <c r="E150" s="138" t="str">
        <f>IF(SP_NORTE!S159="","*",SP_NORTE!S159)</f>
        <v>-</v>
      </c>
      <c r="F150" s="145" t="str">
        <f>IF(SP_NORTE!B159="","*",SP_NORTE!B159)</f>
        <v>*</v>
      </c>
      <c r="G150" s="145" t="str">
        <f>IF(SP_NORTE!D159="","*",SP_NORTE!D159)</f>
        <v>*</v>
      </c>
      <c r="H150" s="145" t="str">
        <f>IF(SP_NORTE!E159="","*",SP_NORTE!E159)</f>
        <v>*</v>
      </c>
      <c r="I150" s="145" t="str">
        <f>IF(SP_NORTE!G159="","*",SP_NORTE!G159)</f>
        <v>*</v>
      </c>
      <c r="J150" s="145" t="str">
        <f>IF(SP_NORTE!H159="","*",SP_NORTE!H159)</f>
        <v>*</v>
      </c>
      <c r="K150" s="138" t="str">
        <f>IF(SP_NORTE!L159="","*",SP_NORTE!L159)</f>
        <v>-</v>
      </c>
      <c r="L150" s="138" t="str">
        <f>IF(SP_NORTE!M159="","*",SP_NORTE!M159)</f>
        <v>-</v>
      </c>
      <c r="M150" s="139" t="str">
        <f>IF(SP_NORTE!I159="","*",SP_NORTE!I159)</f>
        <v>*</v>
      </c>
      <c r="N150" s="144" t="str">
        <f>IF(SP_NORTE!J159="","*",SP_NORTE!J159)</f>
        <v>*</v>
      </c>
      <c r="O150" s="144" t="str">
        <f>IF(SP_NORTE!K159="","*",SP_NORTE!K159)</f>
        <v>*</v>
      </c>
      <c r="P150" s="143" t="str">
        <f>IF(SP_NORTE!N159="","*",SP_NORTE!N159)</f>
        <v>*</v>
      </c>
      <c r="Q150" s="143" t="str">
        <f>IF(SP_NORTE!O159="","*",SP_NORTE!O159)</f>
        <v>*</v>
      </c>
      <c r="R150" s="145" t="str">
        <f>IF(SP_NORTE!P159="","*",CONCATENATE(SP_NORTE!P159," ",SP_NORTE!Q159))</f>
        <v>*</v>
      </c>
      <c r="S150" s="145" t="str">
        <f>IF(SP_NORTE!U159="","*",SP_NORTE!U159)</f>
        <v>*</v>
      </c>
      <c r="T150" s="145" t="str">
        <f>IF(SP_NORTE!V159="","*",SP_NORTE!V159)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IF(SP_NORTE!X160="","*",SP_NORTE!X160)</f>
        <v>*</v>
      </c>
      <c r="B151" s="146" t="str">
        <f>IF(SP_NORTE!W160="","*",SP_NORTE!W160)</f>
        <v>*</v>
      </c>
      <c r="C151" s="146" t="str">
        <f>IF(SP_NORTE!Y160="","*",SP_NORTE!Y160)</f>
        <v>*</v>
      </c>
      <c r="D151" s="138" t="str">
        <f>IF(SP_NORTE!R160="","*",SP_NORTE!R160)</f>
        <v>-</v>
      </c>
      <c r="E151" s="138" t="str">
        <f>IF(SP_NORTE!S160="","*",SP_NORTE!S160)</f>
        <v>-</v>
      </c>
      <c r="F151" s="145" t="str">
        <f>IF(SP_NORTE!B160="","*",SP_NORTE!B160)</f>
        <v>*</v>
      </c>
      <c r="G151" s="145" t="str">
        <f>IF(SP_NORTE!D160="","*",SP_NORTE!D160)</f>
        <v>*</v>
      </c>
      <c r="H151" s="145" t="str">
        <f>IF(SP_NORTE!E160="","*",SP_NORTE!E160)</f>
        <v>*</v>
      </c>
      <c r="I151" s="145" t="str">
        <f>IF(SP_NORTE!G160="","*",SP_NORTE!G160)</f>
        <v>*</v>
      </c>
      <c r="J151" s="145" t="str">
        <f>IF(SP_NORTE!H160="","*",SP_NORTE!H160)</f>
        <v>*</v>
      </c>
      <c r="K151" s="138" t="str">
        <f>IF(SP_NORTE!L160="","*",SP_NORTE!L160)</f>
        <v>-</v>
      </c>
      <c r="L151" s="138" t="str">
        <f>IF(SP_NORTE!M160="","*",SP_NORTE!M160)</f>
        <v>-</v>
      </c>
      <c r="M151" s="139" t="str">
        <f>IF(SP_NORTE!I160="","*",SP_NORTE!I160)</f>
        <v>*</v>
      </c>
      <c r="N151" s="144" t="str">
        <f>IF(SP_NORTE!J160="","*",SP_NORTE!J160)</f>
        <v>*</v>
      </c>
      <c r="O151" s="144" t="str">
        <f>IF(SP_NORTE!K160="","*",SP_NORTE!K160)</f>
        <v>*</v>
      </c>
      <c r="P151" s="143" t="str">
        <f>IF(SP_NORTE!N160="","*",SP_NORTE!N160)</f>
        <v>*</v>
      </c>
      <c r="Q151" s="143" t="str">
        <f>IF(SP_NORTE!O160="","*",SP_NORTE!O160)</f>
        <v>*</v>
      </c>
      <c r="R151" s="145" t="str">
        <f>IF(SP_NORTE!P160="","*",CONCATENATE(SP_NORTE!P160," ",SP_NORTE!Q160))</f>
        <v>*</v>
      </c>
      <c r="S151" s="145" t="str">
        <f>IF(SP_NORTE!U160="","*",SP_NORTE!U160)</f>
        <v>*</v>
      </c>
      <c r="T151" s="145" t="str">
        <f>IF(SP_NORTE!V160="","*",SP_NORTE!V160)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IF(SP_NORTE!X161="","*",SP_NORTE!X161)</f>
        <v>*</v>
      </c>
      <c r="B152" s="146" t="str">
        <f>IF(SP_NORTE!W161="","*",SP_NORTE!W161)</f>
        <v>*</v>
      </c>
      <c r="C152" s="146" t="str">
        <f>IF(SP_NORTE!Y161="","*",SP_NORTE!Y161)</f>
        <v>*</v>
      </c>
      <c r="D152" s="138" t="str">
        <f>IF(SP_NORTE!R161="","*",SP_NORTE!R161)</f>
        <v>-</v>
      </c>
      <c r="E152" s="138" t="str">
        <f>IF(SP_NORTE!S161="","*",SP_NORTE!S161)</f>
        <v>-</v>
      </c>
      <c r="F152" s="145" t="str">
        <f>IF(SP_NORTE!B161="","*",SP_NORTE!B161)</f>
        <v>*</v>
      </c>
      <c r="G152" s="145" t="str">
        <f>IF(SP_NORTE!D161="","*",SP_NORTE!D161)</f>
        <v>*</v>
      </c>
      <c r="H152" s="145" t="str">
        <f>IF(SP_NORTE!E161="","*",SP_NORTE!E161)</f>
        <v>*</v>
      </c>
      <c r="I152" s="145" t="str">
        <f>IF(SP_NORTE!G161="","*",SP_NORTE!G161)</f>
        <v>*</v>
      </c>
      <c r="J152" s="145" t="str">
        <f>IF(SP_NORTE!H161="","*",SP_NORTE!H161)</f>
        <v>*</v>
      </c>
      <c r="K152" s="138" t="str">
        <f>IF(SP_NORTE!L161="","*",SP_NORTE!L161)</f>
        <v>-</v>
      </c>
      <c r="L152" s="138" t="str">
        <f>IF(SP_NORTE!M161="","*",SP_NORTE!M161)</f>
        <v>-</v>
      </c>
      <c r="M152" s="139" t="str">
        <f>IF(SP_NORTE!I161="","*",SP_NORTE!I161)</f>
        <v>*</v>
      </c>
      <c r="N152" s="144" t="str">
        <f>IF(SP_NORTE!J161="","*",SP_NORTE!J161)</f>
        <v>*</v>
      </c>
      <c r="O152" s="144" t="str">
        <f>IF(SP_NORTE!K161="","*",SP_NORTE!K161)</f>
        <v>*</v>
      </c>
      <c r="P152" s="143" t="str">
        <f>IF(SP_NORTE!N161="","*",SP_NORTE!N161)</f>
        <v>*</v>
      </c>
      <c r="Q152" s="143" t="str">
        <f>IF(SP_NORTE!O161="","*",SP_NORTE!O161)</f>
        <v>*</v>
      </c>
      <c r="R152" s="145" t="str">
        <f>IF(SP_NORTE!P161="","*",CONCATENATE(SP_NORTE!P161," ",SP_NORTE!Q161))</f>
        <v>*</v>
      </c>
      <c r="S152" s="145" t="str">
        <f>IF(SP_NORTE!U161="","*",SP_NORTE!U161)</f>
        <v>*</v>
      </c>
      <c r="T152" s="145" t="str">
        <f>IF(SP_NORTE!V161="","*",SP_NORTE!V161)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IF(SP_NORTE!X162="","*",SP_NORTE!X162)</f>
        <v>*</v>
      </c>
      <c r="B153" s="146" t="str">
        <f>IF(SP_NORTE!W162="","*",SP_NORTE!W162)</f>
        <v>*</v>
      </c>
      <c r="C153" s="146" t="str">
        <f>IF(SP_NORTE!Y162="","*",SP_NORTE!Y162)</f>
        <v>*</v>
      </c>
      <c r="D153" s="138" t="str">
        <f>IF(SP_NORTE!R162="","*",SP_NORTE!R162)</f>
        <v>-</v>
      </c>
      <c r="E153" s="138" t="str">
        <f>IF(SP_NORTE!S162="","*",SP_NORTE!S162)</f>
        <v>-</v>
      </c>
      <c r="F153" s="145" t="str">
        <f>IF(SP_NORTE!B162="","*",SP_NORTE!B162)</f>
        <v>*</v>
      </c>
      <c r="G153" s="145" t="str">
        <f>IF(SP_NORTE!D162="","*",SP_NORTE!D162)</f>
        <v>*</v>
      </c>
      <c r="H153" s="145" t="str">
        <f>IF(SP_NORTE!E162="","*",SP_NORTE!E162)</f>
        <v>*</v>
      </c>
      <c r="I153" s="145" t="str">
        <f>IF(SP_NORTE!G162="","*",SP_NORTE!G162)</f>
        <v>*</v>
      </c>
      <c r="J153" s="145" t="str">
        <f>IF(SP_NORTE!H162="","*",SP_NORTE!H162)</f>
        <v>*</v>
      </c>
      <c r="K153" s="138" t="str">
        <f>IF(SP_NORTE!L162="","*",SP_NORTE!L162)</f>
        <v>-</v>
      </c>
      <c r="L153" s="138" t="str">
        <f>IF(SP_NORTE!M162="","*",SP_NORTE!M162)</f>
        <v>-</v>
      </c>
      <c r="M153" s="139" t="str">
        <f>IF(SP_NORTE!I162="","*",SP_NORTE!I162)</f>
        <v>*</v>
      </c>
      <c r="N153" s="144" t="str">
        <f>IF(SP_NORTE!J162="","*",SP_NORTE!J162)</f>
        <v>*</v>
      </c>
      <c r="O153" s="144" t="str">
        <f>IF(SP_NORTE!K162="","*",SP_NORTE!K162)</f>
        <v>*</v>
      </c>
      <c r="P153" s="143" t="str">
        <f>IF(SP_NORTE!N162="","*",SP_NORTE!N162)</f>
        <v>*</v>
      </c>
      <c r="Q153" s="143" t="str">
        <f>IF(SP_NORTE!O162="","*",SP_NORTE!O162)</f>
        <v>*</v>
      </c>
      <c r="R153" s="145" t="str">
        <f>IF(SP_NORTE!P162="","*",CONCATENATE(SP_NORTE!P162," ",SP_NORTE!Q162))</f>
        <v>*</v>
      </c>
      <c r="S153" s="145" t="str">
        <f>IF(SP_NORTE!U162="","*",SP_NORTE!U162)</f>
        <v>*</v>
      </c>
      <c r="T153" s="145" t="str">
        <f>IF(SP_NORTE!V162="","*",SP_NORTE!V162)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IF(SP_NORTE!X163="","*",SP_NORTE!X163)</f>
        <v>*</v>
      </c>
      <c r="B154" s="146" t="str">
        <f>IF(SP_NORTE!W163="","*",SP_NORTE!W163)</f>
        <v>*</v>
      </c>
      <c r="C154" s="146" t="str">
        <f>IF(SP_NORTE!Y163="","*",SP_NORTE!Y163)</f>
        <v>*</v>
      </c>
      <c r="D154" s="138" t="str">
        <f>IF(SP_NORTE!R163="","*",SP_NORTE!R163)</f>
        <v>-</v>
      </c>
      <c r="E154" s="138" t="str">
        <f>IF(SP_NORTE!S163="","*",SP_NORTE!S163)</f>
        <v>-</v>
      </c>
      <c r="F154" s="145" t="str">
        <f>IF(SP_NORTE!B163="","*",SP_NORTE!B163)</f>
        <v>*</v>
      </c>
      <c r="G154" s="145" t="str">
        <f>IF(SP_NORTE!D163="","*",SP_NORTE!D163)</f>
        <v>*</v>
      </c>
      <c r="H154" s="145" t="str">
        <f>IF(SP_NORTE!E163="","*",SP_NORTE!E163)</f>
        <v>*</v>
      </c>
      <c r="I154" s="145" t="str">
        <f>IF(SP_NORTE!G163="","*",SP_NORTE!G163)</f>
        <v>*</v>
      </c>
      <c r="J154" s="145" t="str">
        <f>IF(SP_NORTE!H163="","*",SP_NORTE!H163)</f>
        <v>*</v>
      </c>
      <c r="K154" s="138" t="str">
        <f>IF(SP_NORTE!L163="","*",SP_NORTE!L163)</f>
        <v>-</v>
      </c>
      <c r="L154" s="138" t="str">
        <f>IF(SP_NORTE!M163="","*",SP_NORTE!M163)</f>
        <v>-</v>
      </c>
      <c r="M154" s="139" t="str">
        <f>IF(SP_NORTE!I163="","*",SP_NORTE!I163)</f>
        <v>*</v>
      </c>
      <c r="N154" s="144" t="str">
        <f>IF(SP_NORTE!J163="","*",SP_NORTE!J163)</f>
        <v>*</v>
      </c>
      <c r="O154" s="144" t="str">
        <f>IF(SP_NORTE!K163="","*",SP_NORTE!K163)</f>
        <v>*</v>
      </c>
      <c r="P154" s="143" t="str">
        <f>IF(SP_NORTE!N163="","*",SP_NORTE!N163)</f>
        <v>*</v>
      </c>
      <c r="Q154" s="143" t="str">
        <f>IF(SP_NORTE!O163="","*",SP_NORTE!O163)</f>
        <v>*</v>
      </c>
      <c r="R154" s="145" t="str">
        <f>IF(SP_NORTE!P163="","*",CONCATENATE(SP_NORTE!P163," ",SP_NORTE!Q163))</f>
        <v>*</v>
      </c>
      <c r="S154" s="145" t="str">
        <f>IF(SP_NORTE!U163="","*",SP_NORTE!U163)</f>
        <v>*</v>
      </c>
      <c r="T154" s="145" t="str">
        <f>IF(SP_NORTE!V163="","*",SP_NORTE!V163)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IF(SP_NORTE!X164="","*",SP_NORTE!X164)</f>
        <v>*</v>
      </c>
      <c r="B155" s="146" t="str">
        <f>IF(SP_NORTE!W164="","*",SP_NORTE!W164)</f>
        <v>*</v>
      </c>
      <c r="C155" s="146" t="str">
        <f>IF(SP_NORTE!Y164="","*",SP_NORTE!Y164)</f>
        <v>*</v>
      </c>
      <c r="D155" s="138" t="str">
        <f>IF(SP_NORTE!R164="","*",SP_NORTE!R164)</f>
        <v>-</v>
      </c>
      <c r="E155" s="138" t="str">
        <f>IF(SP_NORTE!S164="","*",SP_NORTE!S164)</f>
        <v>-</v>
      </c>
      <c r="F155" s="145" t="str">
        <f>IF(SP_NORTE!B164="","*",SP_NORTE!B164)</f>
        <v>*</v>
      </c>
      <c r="G155" s="145" t="str">
        <f>IF(SP_NORTE!D164="","*",SP_NORTE!D164)</f>
        <v>*</v>
      </c>
      <c r="H155" s="145" t="str">
        <f>IF(SP_NORTE!E164="","*",SP_NORTE!E164)</f>
        <v>*</v>
      </c>
      <c r="I155" s="145" t="str">
        <f>IF(SP_NORTE!G164="","*",SP_NORTE!G164)</f>
        <v>*</v>
      </c>
      <c r="J155" s="145" t="str">
        <f>IF(SP_NORTE!H164="","*",SP_NORTE!H164)</f>
        <v>*</v>
      </c>
      <c r="K155" s="138" t="str">
        <f>IF(SP_NORTE!L164="","*",SP_NORTE!L164)</f>
        <v>-</v>
      </c>
      <c r="L155" s="138" t="str">
        <f>IF(SP_NORTE!M164="","*",SP_NORTE!M164)</f>
        <v>-</v>
      </c>
      <c r="M155" s="139" t="str">
        <f>IF(SP_NORTE!I164="","*",SP_NORTE!I164)</f>
        <v>*</v>
      </c>
      <c r="N155" s="144" t="str">
        <f>IF(SP_NORTE!J164="","*",SP_NORTE!J164)</f>
        <v>*</v>
      </c>
      <c r="O155" s="144" t="str">
        <f>IF(SP_NORTE!K164="","*",SP_NORTE!K164)</f>
        <v>*</v>
      </c>
      <c r="P155" s="143" t="str">
        <f>IF(SP_NORTE!N164="","*",SP_NORTE!N164)</f>
        <v>*</v>
      </c>
      <c r="Q155" s="143" t="str">
        <f>IF(SP_NORTE!O164="","*",SP_NORTE!O164)</f>
        <v>*</v>
      </c>
      <c r="R155" s="145" t="str">
        <f>IF(SP_NORTE!P164="","*",CONCATENATE(SP_NORTE!P164," ",SP_NORTE!Q164))</f>
        <v>*</v>
      </c>
      <c r="S155" s="145" t="str">
        <f>IF(SP_NORTE!U164="","*",SP_NORTE!U164)</f>
        <v>*</v>
      </c>
      <c r="T155" s="145" t="str">
        <f>IF(SP_NORTE!V164="","*",SP_NORTE!V164)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IF(SP_NORTE!X165="","*",SP_NORTE!X165)</f>
        <v>*</v>
      </c>
      <c r="B156" s="146" t="str">
        <f>IF(SP_NORTE!W165="","*",SP_NORTE!W165)</f>
        <v>*</v>
      </c>
      <c r="C156" s="146" t="str">
        <f>IF(SP_NORTE!Y165="","*",SP_NORTE!Y165)</f>
        <v>*</v>
      </c>
      <c r="D156" s="138" t="str">
        <f>IF(SP_NORTE!R165="","*",SP_NORTE!R165)</f>
        <v>-</v>
      </c>
      <c r="E156" s="138" t="str">
        <f>IF(SP_NORTE!S165="","*",SP_NORTE!S165)</f>
        <v>-</v>
      </c>
      <c r="F156" s="145" t="str">
        <f>IF(SP_NORTE!B165="","*",SP_NORTE!B165)</f>
        <v>*</v>
      </c>
      <c r="G156" s="145" t="str">
        <f>IF(SP_NORTE!D165="","*",SP_NORTE!D165)</f>
        <v>*</v>
      </c>
      <c r="H156" s="145" t="str">
        <f>IF(SP_NORTE!E165="","*",SP_NORTE!E165)</f>
        <v>*</v>
      </c>
      <c r="I156" s="145" t="str">
        <f>IF(SP_NORTE!G165="","*",SP_NORTE!G165)</f>
        <v>*</v>
      </c>
      <c r="J156" s="145" t="str">
        <f>IF(SP_NORTE!H165="","*",SP_NORTE!H165)</f>
        <v>*</v>
      </c>
      <c r="K156" s="138" t="str">
        <f>IF(SP_NORTE!L165="","*",SP_NORTE!L165)</f>
        <v>-</v>
      </c>
      <c r="L156" s="138" t="str">
        <f>IF(SP_NORTE!M165="","*",SP_NORTE!M165)</f>
        <v>-</v>
      </c>
      <c r="M156" s="139" t="str">
        <f>IF(SP_NORTE!I165="","*",SP_NORTE!I165)</f>
        <v>*</v>
      </c>
      <c r="N156" s="144" t="str">
        <f>IF(SP_NORTE!J165="","*",SP_NORTE!J165)</f>
        <v>*</v>
      </c>
      <c r="O156" s="144" t="str">
        <f>IF(SP_NORTE!K165="","*",SP_NORTE!K165)</f>
        <v>*</v>
      </c>
      <c r="P156" s="143" t="str">
        <f>IF(SP_NORTE!N165="","*",SP_NORTE!N165)</f>
        <v>*</v>
      </c>
      <c r="Q156" s="143" t="str">
        <f>IF(SP_NORTE!O165="","*",SP_NORTE!O165)</f>
        <v>*</v>
      </c>
      <c r="R156" s="145" t="str">
        <f>IF(SP_NORTE!P165="","*",CONCATENATE(SP_NORTE!P165," ",SP_NORTE!Q165))</f>
        <v>*</v>
      </c>
      <c r="S156" s="145" t="str">
        <f>IF(SP_NORTE!U165="","*",SP_NORTE!U165)</f>
        <v>*</v>
      </c>
      <c r="T156" s="145" t="str">
        <f>IF(SP_NORTE!V165="","*",SP_NORTE!V165)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IF(SP_NORTE!X166="","*",SP_NORTE!X166)</f>
        <v>*</v>
      </c>
      <c r="B157" s="146" t="str">
        <f>IF(SP_NORTE!W166="","*",SP_NORTE!W166)</f>
        <v>*</v>
      </c>
      <c r="C157" s="146" t="str">
        <f>IF(SP_NORTE!Y166="","*",SP_NORTE!Y166)</f>
        <v>*</v>
      </c>
      <c r="D157" s="138" t="str">
        <f>IF(SP_NORTE!R166="","*",SP_NORTE!R166)</f>
        <v>-</v>
      </c>
      <c r="E157" s="138" t="str">
        <f>IF(SP_NORTE!S166="","*",SP_NORTE!S166)</f>
        <v>-</v>
      </c>
      <c r="F157" s="145" t="str">
        <f>IF(SP_NORTE!B166="","*",SP_NORTE!B166)</f>
        <v>*</v>
      </c>
      <c r="G157" s="145" t="str">
        <f>IF(SP_NORTE!D166="","*",SP_NORTE!D166)</f>
        <v>*</v>
      </c>
      <c r="H157" s="145" t="str">
        <f>IF(SP_NORTE!E166="","*",SP_NORTE!E166)</f>
        <v>*</v>
      </c>
      <c r="I157" s="145" t="str">
        <f>IF(SP_NORTE!G166="","*",SP_NORTE!G166)</f>
        <v>*</v>
      </c>
      <c r="J157" s="145" t="str">
        <f>IF(SP_NORTE!H166="","*",SP_NORTE!H166)</f>
        <v>*</v>
      </c>
      <c r="K157" s="138" t="str">
        <f>IF(SP_NORTE!L166="","*",SP_NORTE!L166)</f>
        <v>-</v>
      </c>
      <c r="L157" s="138" t="str">
        <f>IF(SP_NORTE!M166="","*",SP_NORTE!M166)</f>
        <v>-</v>
      </c>
      <c r="M157" s="139" t="str">
        <f>IF(SP_NORTE!I166="","*",SP_NORTE!I166)</f>
        <v>*</v>
      </c>
      <c r="N157" s="144" t="str">
        <f>IF(SP_NORTE!J166="","*",SP_NORTE!J166)</f>
        <v>*</v>
      </c>
      <c r="O157" s="144" t="str">
        <f>IF(SP_NORTE!K166="","*",SP_NORTE!K166)</f>
        <v>*</v>
      </c>
      <c r="P157" s="143" t="str">
        <f>IF(SP_NORTE!N166="","*",SP_NORTE!N166)</f>
        <v>*</v>
      </c>
      <c r="Q157" s="143" t="str">
        <f>IF(SP_NORTE!O166="","*",SP_NORTE!O166)</f>
        <v>*</v>
      </c>
      <c r="R157" s="145" t="str">
        <f>IF(SP_NORTE!P166="","*",CONCATENATE(SP_NORTE!P166," ",SP_NORTE!Q166))</f>
        <v>*</v>
      </c>
      <c r="S157" s="145" t="str">
        <f>IF(SP_NORTE!U166="","*",SP_NORTE!U166)</f>
        <v>*</v>
      </c>
      <c r="T157" s="145" t="str">
        <f>IF(SP_NORTE!V166="","*",SP_NORTE!V166)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IF(SP_NORTE!X167="","*",SP_NORTE!X167)</f>
        <v>*</v>
      </c>
      <c r="B158" s="146" t="str">
        <f>IF(SP_NORTE!W167="","*",SP_NORTE!W167)</f>
        <v>*</v>
      </c>
      <c r="C158" s="146" t="str">
        <f>IF(SP_NORTE!Y167="","*",SP_NORTE!Y167)</f>
        <v>*</v>
      </c>
      <c r="D158" s="138" t="str">
        <f>IF(SP_NORTE!R167="","*",SP_NORTE!R167)</f>
        <v>-</v>
      </c>
      <c r="E158" s="138" t="str">
        <f>IF(SP_NORTE!S167="","*",SP_NORTE!S167)</f>
        <v>-</v>
      </c>
      <c r="F158" s="145" t="str">
        <f>IF(SP_NORTE!B167="","*",SP_NORTE!B167)</f>
        <v>*</v>
      </c>
      <c r="G158" s="145" t="str">
        <f>IF(SP_NORTE!D167="","*",SP_NORTE!D167)</f>
        <v>*</v>
      </c>
      <c r="H158" s="145" t="str">
        <f>IF(SP_NORTE!E167="","*",SP_NORTE!E167)</f>
        <v>*</v>
      </c>
      <c r="I158" s="145" t="str">
        <f>IF(SP_NORTE!G167="","*",SP_NORTE!G167)</f>
        <v>*</v>
      </c>
      <c r="J158" s="145" t="str">
        <f>IF(SP_NORTE!H167="","*",SP_NORTE!H167)</f>
        <v>*</v>
      </c>
      <c r="K158" s="138" t="str">
        <f>IF(SP_NORTE!L167="","*",SP_NORTE!L167)</f>
        <v>-</v>
      </c>
      <c r="L158" s="138" t="str">
        <f>IF(SP_NORTE!M167="","*",SP_NORTE!M167)</f>
        <v>-</v>
      </c>
      <c r="M158" s="139" t="str">
        <f>IF(SP_NORTE!I167="","*",SP_NORTE!I167)</f>
        <v>*</v>
      </c>
      <c r="N158" s="144" t="str">
        <f>IF(SP_NORTE!J167="","*",SP_NORTE!J167)</f>
        <v>*</v>
      </c>
      <c r="O158" s="144" t="str">
        <f>IF(SP_NORTE!K167="","*",SP_NORTE!K167)</f>
        <v>*</v>
      </c>
      <c r="P158" s="143" t="str">
        <f>IF(SP_NORTE!N167="","*",SP_NORTE!N167)</f>
        <v>*</v>
      </c>
      <c r="Q158" s="143" t="str">
        <f>IF(SP_NORTE!O167="","*",SP_NORTE!O167)</f>
        <v>*</v>
      </c>
      <c r="R158" s="145" t="str">
        <f>IF(SP_NORTE!P167="","*",CONCATENATE(SP_NORTE!P167," ",SP_NORTE!Q167))</f>
        <v>*</v>
      </c>
      <c r="S158" s="145" t="str">
        <f>IF(SP_NORTE!U167="","*",SP_NORTE!U167)</f>
        <v>*</v>
      </c>
      <c r="T158" s="145" t="str">
        <f>IF(SP_NORTE!V167="","*",SP_NORTE!V167)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IF(SP_NORTE!X168="","*",SP_NORTE!X168)</f>
        <v>*</v>
      </c>
      <c r="B159" s="146" t="str">
        <f>IF(SP_NORTE!W168="","*",SP_NORTE!W168)</f>
        <v>*</v>
      </c>
      <c r="C159" s="146" t="str">
        <f>IF(SP_NORTE!Y168="","*",SP_NORTE!Y168)</f>
        <v>*</v>
      </c>
      <c r="D159" s="138" t="str">
        <f>IF(SP_NORTE!R168="","*",SP_NORTE!R168)</f>
        <v>-</v>
      </c>
      <c r="E159" s="138" t="str">
        <f>IF(SP_NORTE!S168="","*",SP_NORTE!S168)</f>
        <v>-</v>
      </c>
      <c r="F159" s="145" t="str">
        <f>IF(SP_NORTE!B168="","*",SP_NORTE!B168)</f>
        <v>*</v>
      </c>
      <c r="G159" s="145" t="str">
        <f>IF(SP_NORTE!D168="","*",SP_NORTE!D168)</f>
        <v>*</v>
      </c>
      <c r="H159" s="145" t="str">
        <f>IF(SP_NORTE!E168="","*",SP_NORTE!E168)</f>
        <v>*</v>
      </c>
      <c r="I159" s="145" t="str">
        <f>IF(SP_NORTE!G168="","*",SP_NORTE!G168)</f>
        <v>*</v>
      </c>
      <c r="J159" s="145" t="str">
        <f>IF(SP_NORTE!H168="","*",SP_NORTE!H168)</f>
        <v>*</v>
      </c>
      <c r="K159" s="138" t="str">
        <f>IF(SP_NORTE!L168="","*",SP_NORTE!L168)</f>
        <v>-</v>
      </c>
      <c r="L159" s="138" t="str">
        <f>IF(SP_NORTE!M168="","*",SP_NORTE!M168)</f>
        <v>-</v>
      </c>
      <c r="M159" s="139" t="str">
        <f>IF(SP_NORTE!I168="","*",SP_NORTE!I168)</f>
        <v>*</v>
      </c>
      <c r="N159" s="144" t="str">
        <f>IF(SP_NORTE!J168="","*",SP_NORTE!J168)</f>
        <v>*</v>
      </c>
      <c r="O159" s="144" t="str">
        <f>IF(SP_NORTE!K168="","*",SP_NORTE!K168)</f>
        <v>*</v>
      </c>
      <c r="P159" s="143" t="str">
        <f>IF(SP_NORTE!N168="","*",SP_NORTE!N168)</f>
        <v>*</v>
      </c>
      <c r="Q159" s="143" t="str">
        <f>IF(SP_NORTE!O168="","*",SP_NORTE!O168)</f>
        <v>*</v>
      </c>
      <c r="R159" s="145" t="str">
        <f>IF(SP_NORTE!P168="","*",CONCATENATE(SP_NORTE!P168," ",SP_NORTE!Q168))</f>
        <v>*</v>
      </c>
      <c r="S159" s="145" t="str">
        <f>IF(SP_NORTE!U168="","*",SP_NORTE!U168)</f>
        <v>*</v>
      </c>
      <c r="T159" s="145" t="str">
        <f>IF(SP_NORTE!V168="","*",SP_NORTE!V168)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IF(SP_NORTE!X169="","*",SP_NORTE!X169)</f>
        <v>*</v>
      </c>
      <c r="B160" s="146" t="str">
        <f>IF(SP_NORTE!W169="","*",SP_NORTE!W169)</f>
        <v>*</v>
      </c>
      <c r="C160" s="146" t="str">
        <f>IF(SP_NORTE!Y169="","*",SP_NORTE!Y169)</f>
        <v>*</v>
      </c>
      <c r="D160" s="138" t="str">
        <f>IF(SP_NORTE!R169="","*",SP_NORTE!R169)</f>
        <v>-</v>
      </c>
      <c r="E160" s="138" t="str">
        <f>IF(SP_NORTE!S169="","*",SP_NORTE!S169)</f>
        <v>-</v>
      </c>
      <c r="F160" s="145" t="str">
        <f>IF(SP_NORTE!B169="","*",SP_NORTE!B169)</f>
        <v>*</v>
      </c>
      <c r="G160" s="145" t="str">
        <f>IF(SP_NORTE!D169="","*",SP_NORTE!D169)</f>
        <v>*</v>
      </c>
      <c r="H160" s="145" t="str">
        <f>IF(SP_NORTE!E169="","*",SP_NORTE!E169)</f>
        <v>*</v>
      </c>
      <c r="I160" s="145" t="str">
        <f>IF(SP_NORTE!G169="","*",SP_NORTE!G169)</f>
        <v>*</v>
      </c>
      <c r="J160" s="145" t="str">
        <f>IF(SP_NORTE!H169="","*",SP_NORTE!H169)</f>
        <v>*</v>
      </c>
      <c r="K160" s="138" t="str">
        <f>IF(SP_NORTE!L169="","*",SP_NORTE!L169)</f>
        <v>-</v>
      </c>
      <c r="L160" s="138" t="str">
        <f>IF(SP_NORTE!M169="","*",SP_NORTE!M169)</f>
        <v>-</v>
      </c>
      <c r="M160" s="139" t="str">
        <f>IF(SP_NORTE!I169="","*",SP_NORTE!I169)</f>
        <v>*</v>
      </c>
      <c r="N160" s="144" t="str">
        <f>IF(SP_NORTE!J169="","*",SP_NORTE!J169)</f>
        <v>*</v>
      </c>
      <c r="O160" s="144" t="str">
        <f>IF(SP_NORTE!K169="","*",SP_NORTE!K169)</f>
        <v>*</v>
      </c>
      <c r="P160" s="143" t="str">
        <f>IF(SP_NORTE!N169="","*",SP_NORTE!N169)</f>
        <v>*</v>
      </c>
      <c r="Q160" s="143" t="str">
        <f>IF(SP_NORTE!O169="","*",SP_NORTE!O169)</f>
        <v>*</v>
      </c>
      <c r="R160" s="145" t="str">
        <f>IF(SP_NORTE!P169="","*",CONCATENATE(SP_NORTE!P169," ",SP_NORTE!Q169))</f>
        <v>*</v>
      </c>
      <c r="S160" s="145" t="str">
        <f>IF(SP_NORTE!U169="","*",SP_NORTE!U169)</f>
        <v>*</v>
      </c>
      <c r="T160" s="145" t="str">
        <f>IF(SP_NORTE!V169="","*",SP_NORTE!V169)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IF(SP_NORTE!X170="","*",SP_NORTE!X170)</f>
        <v>*</v>
      </c>
      <c r="B161" s="146" t="str">
        <f>IF(SP_NORTE!W170="","*",SP_NORTE!W170)</f>
        <v>*</v>
      </c>
      <c r="C161" s="146" t="str">
        <f>IF(SP_NORTE!Y170="","*",SP_NORTE!Y170)</f>
        <v>*</v>
      </c>
      <c r="D161" s="138" t="str">
        <f>IF(SP_NORTE!R170="","*",SP_NORTE!R170)</f>
        <v>-</v>
      </c>
      <c r="E161" s="138" t="str">
        <f>IF(SP_NORTE!S170="","*",SP_NORTE!S170)</f>
        <v>-</v>
      </c>
      <c r="F161" s="145" t="str">
        <f>IF(SP_NORTE!B170="","*",SP_NORTE!B170)</f>
        <v>*</v>
      </c>
      <c r="G161" s="145" t="str">
        <f>IF(SP_NORTE!D170="","*",SP_NORTE!D170)</f>
        <v>*</v>
      </c>
      <c r="H161" s="145" t="str">
        <f>IF(SP_NORTE!E170="","*",SP_NORTE!E170)</f>
        <v>*</v>
      </c>
      <c r="I161" s="145" t="str">
        <f>IF(SP_NORTE!G170="","*",SP_NORTE!G170)</f>
        <v>*</v>
      </c>
      <c r="J161" s="145" t="str">
        <f>IF(SP_NORTE!H170="","*",SP_NORTE!H170)</f>
        <v>*</v>
      </c>
      <c r="K161" s="138" t="str">
        <f>IF(SP_NORTE!L170="","*",SP_NORTE!L170)</f>
        <v>-</v>
      </c>
      <c r="L161" s="138" t="str">
        <f>IF(SP_NORTE!M170="","*",SP_NORTE!M170)</f>
        <v>-</v>
      </c>
      <c r="M161" s="139" t="str">
        <f>IF(SP_NORTE!I170="","*",SP_NORTE!I170)</f>
        <v>*</v>
      </c>
      <c r="N161" s="144" t="str">
        <f>IF(SP_NORTE!J170="","*",SP_NORTE!J170)</f>
        <v>*</v>
      </c>
      <c r="O161" s="144" t="str">
        <f>IF(SP_NORTE!K170="","*",SP_NORTE!K170)</f>
        <v>*</v>
      </c>
      <c r="P161" s="143" t="str">
        <f>IF(SP_NORTE!N170="","*",SP_NORTE!N170)</f>
        <v>*</v>
      </c>
      <c r="Q161" s="143" t="str">
        <f>IF(SP_NORTE!O170="","*",SP_NORTE!O170)</f>
        <v>*</v>
      </c>
      <c r="R161" s="145" t="str">
        <f>IF(SP_NORTE!P170="","*",CONCATENATE(SP_NORTE!P170," ",SP_NORTE!Q170))</f>
        <v>*</v>
      </c>
      <c r="S161" s="145" t="str">
        <f>IF(SP_NORTE!U170="","*",SP_NORTE!U170)</f>
        <v>*</v>
      </c>
      <c r="T161" s="145" t="str">
        <f>IF(SP_NORTE!V170="","*",SP_NORTE!V170)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IF(SP_NORTE!X171="","*",SP_NORTE!X171)</f>
        <v>*</v>
      </c>
      <c r="B162" s="146" t="str">
        <f>IF(SP_NORTE!W171="","*",SP_NORTE!W171)</f>
        <v>*</v>
      </c>
      <c r="C162" s="146" t="str">
        <f>IF(SP_NORTE!Y171="","*",SP_NORTE!Y171)</f>
        <v>*</v>
      </c>
      <c r="D162" s="138" t="str">
        <f>IF(SP_NORTE!R171="","*",SP_NORTE!R171)</f>
        <v>-</v>
      </c>
      <c r="E162" s="138" t="str">
        <f>IF(SP_NORTE!S171="","*",SP_NORTE!S171)</f>
        <v>-</v>
      </c>
      <c r="F162" s="145" t="str">
        <f>IF(SP_NORTE!B171="","*",SP_NORTE!B171)</f>
        <v>*</v>
      </c>
      <c r="G162" s="145" t="str">
        <f>IF(SP_NORTE!D171="","*",SP_NORTE!D171)</f>
        <v>*</v>
      </c>
      <c r="H162" s="145" t="str">
        <f>IF(SP_NORTE!E171="","*",SP_NORTE!E171)</f>
        <v>*</v>
      </c>
      <c r="I162" s="145" t="str">
        <f>IF(SP_NORTE!G171="","*",SP_NORTE!G171)</f>
        <v>*</v>
      </c>
      <c r="J162" s="145" t="str">
        <f>IF(SP_NORTE!H171="","*",SP_NORTE!H171)</f>
        <v>*</v>
      </c>
      <c r="K162" s="138" t="str">
        <f>IF(SP_NORTE!L171="","*",SP_NORTE!L171)</f>
        <v>-</v>
      </c>
      <c r="L162" s="138" t="str">
        <f>IF(SP_NORTE!M171="","*",SP_NORTE!M171)</f>
        <v>-</v>
      </c>
      <c r="M162" s="139" t="str">
        <f>IF(SP_NORTE!I171="","*",SP_NORTE!I171)</f>
        <v>*</v>
      </c>
      <c r="N162" s="144" t="str">
        <f>IF(SP_NORTE!J171="","*",SP_NORTE!J171)</f>
        <v>*</v>
      </c>
      <c r="O162" s="144" t="str">
        <f>IF(SP_NORTE!K171="","*",SP_NORTE!K171)</f>
        <v>*</v>
      </c>
      <c r="P162" s="143" t="str">
        <f>IF(SP_NORTE!N171="","*",SP_NORTE!N171)</f>
        <v>*</v>
      </c>
      <c r="Q162" s="143" t="str">
        <f>IF(SP_NORTE!O171="","*",SP_NORTE!O171)</f>
        <v>*</v>
      </c>
      <c r="R162" s="145" t="str">
        <f>IF(SP_NORTE!P171="","*",CONCATENATE(SP_NORTE!P171," ",SP_NORTE!Q171))</f>
        <v>*</v>
      </c>
      <c r="S162" s="145" t="str">
        <f>IF(SP_NORTE!U171="","*",SP_NORTE!U171)</f>
        <v>*</v>
      </c>
      <c r="T162" s="145" t="str">
        <f>IF(SP_NORTE!V171="","*",SP_NORTE!V171)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IF(SP_NORTE!X172="","*",SP_NORTE!X172)</f>
        <v>*</v>
      </c>
      <c r="B163" s="146" t="str">
        <f>IF(SP_NORTE!W172="","*",SP_NORTE!W172)</f>
        <v>*</v>
      </c>
      <c r="C163" s="146" t="str">
        <f>IF(SP_NORTE!Y172="","*",SP_NORTE!Y172)</f>
        <v>*</v>
      </c>
      <c r="D163" s="138" t="str">
        <f>IF(SP_NORTE!R172="","*",SP_NORTE!R172)</f>
        <v>-</v>
      </c>
      <c r="E163" s="138" t="str">
        <f>IF(SP_NORTE!S172="","*",SP_NORTE!S172)</f>
        <v>-</v>
      </c>
      <c r="F163" s="145" t="str">
        <f>IF(SP_NORTE!B172="","*",SP_NORTE!B172)</f>
        <v>*</v>
      </c>
      <c r="G163" s="145" t="str">
        <f>IF(SP_NORTE!D172="","*",SP_NORTE!D172)</f>
        <v>*</v>
      </c>
      <c r="H163" s="145" t="str">
        <f>IF(SP_NORTE!E172="","*",SP_NORTE!E172)</f>
        <v>*</v>
      </c>
      <c r="I163" s="145" t="str">
        <f>IF(SP_NORTE!G172="","*",SP_NORTE!G172)</f>
        <v>*</v>
      </c>
      <c r="J163" s="145" t="str">
        <f>IF(SP_NORTE!H172="","*",SP_NORTE!H172)</f>
        <v>*</v>
      </c>
      <c r="K163" s="138" t="str">
        <f>IF(SP_NORTE!L172="","*",SP_NORTE!L172)</f>
        <v>-</v>
      </c>
      <c r="L163" s="138" t="str">
        <f>IF(SP_NORTE!M172="","*",SP_NORTE!M172)</f>
        <v>-</v>
      </c>
      <c r="M163" s="139" t="str">
        <f>IF(SP_NORTE!I172="","*",SP_NORTE!I172)</f>
        <v>*</v>
      </c>
      <c r="N163" s="144" t="str">
        <f>IF(SP_NORTE!J172="","*",SP_NORTE!J172)</f>
        <v>*</v>
      </c>
      <c r="O163" s="144" t="str">
        <f>IF(SP_NORTE!K172="","*",SP_NORTE!K172)</f>
        <v>*</v>
      </c>
      <c r="P163" s="143" t="str">
        <f>IF(SP_NORTE!N172="","*",SP_NORTE!N172)</f>
        <v>*</v>
      </c>
      <c r="Q163" s="143" t="str">
        <f>IF(SP_NORTE!O172="","*",SP_NORTE!O172)</f>
        <v>*</v>
      </c>
      <c r="R163" s="145" t="str">
        <f>IF(SP_NORTE!P172="","*",CONCATENATE(SP_NORTE!P172," ",SP_NORTE!Q172))</f>
        <v>*</v>
      </c>
      <c r="S163" s="145" t="str">
        <f>IF(SP_NORTE!U172="","*",SP_NORTE!U172)</f>
        <v>*</v>
      </c>
      <c r="T163" s="145" t="str">
        <f>IF(SP_NORTE!V172="","*",SP_NORTE!V172)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IF(SP_NORTE!X173="","*",SP_NORTE!X173)</f>
        <v>*</v>
      </c>
      <c r="B164" s="146" t="str">
        <f>IF(SP_NORTE!W173="","*",SP_NORTE!W173)</f>
        <v>*</v>
      </c>
      <c r="C164" s="146" t="str">
        <f>IF(SP_NORTE!Y173="","*",SP_NORTE!Y173)</f>
        <v>*</v>
      </c>
      <c r="D164" s="138" t="str">
        <f>IF(SP_NORTE!R173="","*",SP_NORTE!R173)</f>
        <v>-</v>
      </c>
      <c r="E164" s="138" t="str">
        <f>IF(SP_NORTE!S173="","*",SP_NORTE!S173)</f>
        <v>-</v>
      </c>
      <c r="F164" s="145" t="str">
        <f>IF(SP_NORTE!B173="","*",SP_NORTE!B173)</f>
        <v>*</v>
      </c>
      <c r="G164" s="145" t="str">
        <f>IF(SP_NORTE!D173="","*",SP_NORTE!D173)</f>
        <v>*</v>
      </c>
      <c r="H164" s="145" t="str">
        <f>IF(SP_NORTE!E173="","*",SP_NORTE!E173)</f>
        <v>*</v>
      </c>
      <c r="I164" s="145" t="str">
        <f>IF(SP_NORTE!G173="","*",SP_NORTE!G173)</f>
        <v>*</v>
      </c>
      <c r="J164" s="145" t="str">
        <f>IF(SP_NORTE!H173="","*",SP_NORTE!H173)</f>
        <v>*</v>
      </c>
      <c r="K164" s="138" t="str">
        <f>IF(SP_NORTE!L173="","*",SP_NORTE!L173)</f>
        <v>-</v>
      </c>
      <c r="L164" s="138" t="str">
        <f>IF(SP_NORTE!M173="","*",SP_NORTE!M173)</f>
        <v>-</v>
      </c>
      <c r="M164" s="139" t="str">
        <f>IF(SP_NORTE!I173="","*",SP_NORTE!I173)</f>
        <v>*</v>
      </c>
      <c r="N164" s="144" t="str">
        <f>IF(SP_NORTE!J173="","*",SP_NORTE!J173)</f>
        <v>*</v>
      </c>
      <c r="O164" s="144" t="str">
        <f>IF(SP_NORTE!K173="","*",SP_NORTE!K173)</f>
        <v>*</v>
      </c>
      <c r="P164" s="143" t="str">
        <f>IF(SP_NORTE!N173="","*",SP_NORTE!N173)</f>
        <v>*</v>
      </c>
      <c r="Q164" s="143" t="str">
        <f>IF(SP_NORTE!O173="","*",SP_NORTE!O173)</f>
        <v>*</v>
      </c>
      <c r="R164" s="145" t="str">
        <f>IF(SP_NORTE!P173="","*",CONCATENATE(SP_NORTE!P173," ",SP_NORTE!Q173))</f>
        <v>*</v>
      </c>
      <c r="S164" s="145" t="str">
        <f>IF(SP_NORTE!U173="","*",SP_NORTE!U173)</f>
        <v>*</v>
      </c>
      <c r="T164" s="145" t="str">
        <f>IF(SP_NORTE!V173="","*",SP_NORTE!V173)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IF(SP_NORTE!X174="","*",SP_NORTE!X174)</f>
        <v>*</v>
      </c>
      <c r="B165" s="146" t="str">
        <f>IF(SP_NORTE!W174="","*",SP_NORTE!W174)</f>
        <v>*</v>
      </c>
      <c r="C165" s="146" t="str">
        <f>IF(SP_NORTE!Y174="","*",SP_NORTE!Y174)</f>
        <v>*</v>
      </c>
      <c r="D165" s="138" t="str">
        <f>IF(SP_NORTE!R174="","*",SP_NORTE!R174)</f>
        <v>-</v>
      </c>
      <c r="E165" s="138" t="str">
        <f>IF(SP_NORTE!S174="","*",SP_NORTE!S174)</f>
        <v>-</v>
      </c>
      <c r="F165" s="145" t="str">
        <f>IF(SP_NORTE!B174="","*",SP_NORTE!B174)</f>
        <v>*</v>
      </c>
      <c r="G165" s="145" t="str">
        <f>IF(SP_NORTE!D174="","*",SP_NORTE!D174)</f>
        <v>*</v>
      </c>
      <c r="H165" s="145" t="str">
        <f>IF(SP_NORTE!E174="","*",SP_NORTE!E174)</f>
        <v>*</v>
      </c>
      <c r="I165" s="145" t="str">
        <f>IF(SP_NORTE!G174="","*",SP_NORTE!G174)</f>
        <v>*</v>
      </c>
      <c r="J165" s="145" t="str">
        <f>IF(SP_NORTE!H174="","*",SP_NORTE!H174)</f>
        <v>*</v>
      </c>
      <c r="K165" s="138" t="str">
        <f>IF(SP_NORTE!L174="","*",SP_NORTE!L174)</f>
        <v>-</v>
      </c>
      <c r="L165" s="138" t="str">
        <f>IF(SP_NORTE!M174="","*",SP_NORTE!M174)</f>
        <v>-</v>
      </c>
      <c r="M165" s="139" t="str">
        <f>IF(SP_NORTE!I174="","*",SP_NORTE!I174)</f>
        <v>*</v>
      </c>
      <c r="N165" s="144" t="str">
        <f>IF(SP_NORTE!J174="","*",SP_NORTE!J174)</f>
        <v>*</v>
      </c>
      <c r="O165" s="144" t="str">
        <f>IF(SP_NORTE!K174="","*",SP_NORTE!K174)</f>
        <v>*</v>
      </c>
      <c r="P165" s="143" t="str">
        <f>IF(SP_NORTE!N174="","*",SP_NORTE!N174)</f>
        <v>*</v>
      </c>
      <c r="Q165" s="143" t="str">
        <f>IF(SP_NORTE!O174="","*",SP_NORTE!O174)</f>
        <v>*</v>
      </c>
      <c r="R165" s="145" t="str">
        <f>IF(SP_NORTE!P174="","*",CONCATENATE(SP_NORTE!P174," ",SP_NORTE!Q174))</f>
        <v>*</v>
      </c>
      <c r="S165" s="145" t="str">
        <f>IF(SP_NORTE!U174="","*",SP_NORTE!U174)</f>
        <v>*</v>
      </c>
      <c r="T165" s="145" t="str">
        <f>IF(SP_NORTE!V174="","*",SP_NORTE!V174)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IF(SP_NORTE!X175="","*",SP_NORTE!X175)</f>
        <v>*</v>
      </c>
      <c r="B166" s="146" t="str">
        <f>IF(SP_NORTE!W175="","*",SP_NORTE!W175)</f>
        <v>*</v>
      </c>
      <c r="C166" s="146" t="str">
        <f>IF(SP_NORTE!Y175="","*",SP_NORTE!Y175)</f>
        <v>*</v>
      </c>
      <c r="D166" s="138" t="str">
        <f>IF(SP_NORTE!R175="","*",SP_NORTE!R175)</f>
        <v>-</v>
      </c>
      <c r="E166" s="138" t="str">
        <f>IF(SP_NORTE!S175="","*",SP_NORTE!S175)</f>
        <v>-</v>
      </c>
      <c r="F166" s="145" t="str">
        <f>IF(SP_NORTE!B175="","*",SP_NORTE!B175)</f>
        <v>*</v>
      </c>
      <c r="G166" s="145" t="str">
        <f>IF(SP_NORTE!D175="","*",SP_NORTE!D175)</f>
        <v>*</v>
      </c>
      <c r="H166" s="145" t="str">
        <f>IF(SP_NORTE!E175="","*",SP_NORTE!E175)</f>
        <v>*</v>
      </c>
      <c r="I166" s="145" t="str">
        <f>IF(SP_NORTE!G175="","*",SP_NORTE!G175)</f>
        <v>*</v>
      </c>
      <c r="J166" s="145" t="str">
        <f>IF(SP_NORTE!H175="","*",SP_NORTE!H175)</f>
        <v>*</v>
      </c>
      <c r="K166" s="138" t="str">
        <f>IF(SP_NORTE!L175="","*",SP_NORTE!L175)</f>
        <v>-</v>
      </c>
      <c r="L166" s="138" t="str">
        <f>IF(SP_NORTE!M175="","*",SP_NORTE!M175)</f>
        <v>-</v>
      </c>
      <c r="M166" s="139" t="str">
        <f>IF(SP_NORTE!I175="","*",SP_NORTE!I175)</f>
        <v>*</v>
      </c>
      <c r="N166" s="144" t="str">
        <f>IF(SP_NORTE!J175="","*",SP_NORTE!J175)</f>
        <v>*</v>
      </c>
      <c r="O166" s="144" t="str">
        <f>IF(SP_NORTE!K175="","*",SP_NORTE!K175)</f>
        <v>*</v>
      </c>
      <c r="P166" s="143" t="str">
        <f>IF(SP_NORTE!N175="","*",SP_NORTE!N175)</f>
        <v>*</v>
      </c>
      <c r="Q166" s="143" t="str">
        <f>IF(SP_NORTE!O175="","*",SP_NORTE!O175)</f>
        <v>*</v>
      </c>
      <c r="R166" s="145" t="str">
        <f>IF(SP_NORTE!P175="","*",CONCATENATE(SP_NORTE!P175," ",SP_NORTE!Q175))</f>
        <v>*</v>
      </c>
      <c r="S166" s="145" t="str">
        <f>IF(SP_NORTE!U175="","*",SP_NORTE!U175)</f>
        <v>*</v>
      </c>
      <c r="T166" s="145" t="str">
        <f>IF(SP_NORTE!V175="","*",SP_NORTE!V175)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IF(SP_NORTE!X176="","*",SP_NORTE!X176)</f>
        <v>*</v>
      </c>
      <c r="B167" s="146" t="str">
        <f>IF(SP_NORTE!W176="","*",SP_NORTE!W176)</f>
        <v>*</v>
      </c>
      <c r="C167" s="146" t="str">
        <f>IF(SP_NORTE!Y176="","*",SP_NORTE!Y176)</f>
        <v>*</v>
      </c>
      <c r="D167" s="138" t="str">
        <f>IF(SP_NORTE!R176="","*",SP_NORTE!R176)</f>
        <v>-</v>
      </c>
      <c r="E167" s="138" t="str">
        <f>IF(SP_NORTE!S176="","*",SP_NORTE!S176)</f>
        <v>-</v>
      </c>
      <c r="F167" s="145" t="str">
        <f>IF(SP_NORTE!B176="","*",SP_NORTE!B176)</f>
        <v>*</v>
      </c>
      <c r="G167" s="145" t="str">
        <f>IF(SP_NORTE!D176="","*",SP_NORTE!D176)</f>
        <v>*</v>
      </c>
      <c r="H167" s="145" t="str">
        <f>IF(SP_NORTE!E176="","*",SP_NORTE!E176)</f>
        <v>*</v>
      </c>
      <c r="I167" s="145" t="str">
        <f>IF(SP_NORTE!G176="","*",SP_NORTE!G176)</f>
        <v>*</v>
      </c>
      <c r="J167" s="145" t="str">
        <f>IF(SP_NORTE!H176="","*",SP_NORTE!H176)</f>
        <v>*</v>
      </c>
      <c r="K167" s="138" t="str">
        <f>IF(SP_NORTE!L176="","*",SP_NORTE!L176)</f>
        <v>-</v>
      </c>
      <c r="L167" s="138" t="str">
        <f>IF(SP_NORTE!M176="","*",SP_NORTE!M176)</f>
        <v>-</v>
      </c>
      <c r="M167" s="139" t="str">
        <f>IF(SP_NORTE!I176="","*",SP_NORTE!I176)</f>
        <v>*</v>
      </c>
      <c r="N167" s="144" t="str">
        <f>IF(SP_NORTE!J176="","*",SP_NORTE!J176)</f>
        <v>*</v>
      </c>
      <c r="O167" s="144" t="str">
        <f>IF(SP_NORTE!K176="","*",SP_NORTE!K176)</f>
        <v>*</v>
      </c>
      <c r="P167" s="143" t="str">
        <f>IF(SP_NORTE!N176="","*",SP_NORTE!N176)</f>
        <v>*</v>
      </c>
      <c r="Q167" s="143" t="str">
        <f>IF(SP_NORTE!O176="","*",SP_NORTE!O176)</f>
        <v>*</v>
      </c>
      <c r="R167" s="145" t="str">
        <f>IF(SP_NORTE!P176="","*",CONCATENATE(SP_NORTE!P176," ",SP_NORTE!Q176))</f>
        <v>*</v>
      </c>
      <c r="S167" s="145" t="str">
        <f>IF(SP_NORTE!U176="","*",SP_NORTE!U176)</f>
        <v>*</v>
      </c>
      <c r="T167" s="145" t="str">
        <f>IF(SP_NORTE!V176="","*",SP_NORTE!V176)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IF(SP_NORTE!X177="","*",SP_NORTE!X177)</f>
        <v>*</v>
      </c>
      <c r="B168" s="146" t="str">
        <f>IF(SP_NORTE!W177="","*",SP_NORTE!W177)</f>
        <v>*</v>
      </c>
      <c r="C168" s="146" t="str">
        <f>IF(SP_NORTE!Y177="","*",SP_NORTE!Y177)</f>
        <v>*</v>
      </c>
      <c r="D168" s="138" t="str">
        <f>IF(SP_NORTE!R177="","*",SP_NORTE!R177)</f>
        <v>-</v>
      </c>
      <c r="E168" s="138" t="str">
        <f>IF(SP_NORTE!S177="","*",SP_NORTE!S177)</f>
        <v>-</v>
      </c>
      <c r="F168" s="145" t="str">
        <f>IF(SP_NORTE!B177="","*",SP_NORTE!B177)</f>
        <v>*</v>
      </c>
      <c r="G168" s="145" t="str">
        <f>IF(SP_NORTE!D177="","*",SP_NORTE!D177)</f>
        <v>*</v>
      </c>
      <c r="H168" s="145" t="str">
        <f>IF(SP_NORTE!E177="","*",SP_NORTE!E177)</f>
        <v>*</v>
      </c>
      <c r="I168" s="145" t="str">
        <f>IF(SP_NORTE!G177="","*",SP_NORTE!G177)</f>
        <v>*</v>
      </c>
      <c r="J168" s="145" t="str">
        <f>IF(SP_NORTE!H177="","*",SP_NORTE!H177)</f>
        <v>*</v>
      </c>
      <c r="K168" s="138" t="str">
        <f>IF(SP_NORTE!L177="","*",SP_NORTE!L177)</f>
        <v>-</v>
      </c>
      <c r="L168" s="138" t="str">
        <f>IF(SP_NORTE!M177="","*",SP_NORTE!M177)</f>
        <v>-</v>
      </c>
      <c r="M168" s="139" t="str">
        <f>IF(SP_NORTE!I177="","*",SP_NORTE!I177)</f>
        <v>*</v>
      </c>
      <c r="N168" s="144" t="str">
        <f>IF(SP_NORTE!J177="","*",SP_NORTE!J177)</f>
        <v>*</v>
      </c>
      <c r="O168" s="144" t="str">
        <f>IF(SP_NORTE!K177="","*",SP_NORTE!K177)</f>
        <v>*</v>
      </c>
      <c r="P168" s="143" t="str">
        <f>IF(SP_NORTE!N177="","*",SP_NORTE!N177)</f>
        <v>*</v>
      </c>
      <c r="Q168" s="143" t="str">
        <f>IF(SP_NORTE!O177="","*",SP_NORTE!O177)</f>
        <v>*</v>
      </c>
      <c r="R168" s="145" t="str">
        <f>IF(SP_NORTE!P177="","*",CONCATENATE(SP_NORTE!P177," ",SP_NORTE!Q177))</f>
        <v>*</v>
      </c>
      <c r="S168" s="145" t="str">
        <f>IF(SP_NORTE!U177="","*",SP_NORTE!U177)</f>
        <v>*</v>
      </c>
      <c r="T168" s="145" t="str">
        <f>IF(SP_NORTE!V177="","*",SP_NORTE!V177)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IF(SP_NORTE!X178="","*",SP_NORTE!X178)</f>
        <v>*</v>
      </c>
      <c r="B169" s="146" t="str">
        <f>IF(SP_NORTE!W178="","*",SP_NORTE!W178)</f>
        <v>*</v>
      </c>
      <c r="C169" s="146" t="str">
        <f>IF(SP_NORTE!Y178="","*",SP_NORTE!Y178)</f>
        <v>*</v>
      </c>
      <c r="D169" s="138" t="str">
        <f>IF(SP_NORTE!R178="","*",SP_NORTE!R178)</f>
        <v>-</v>
      </c>
      <c r="E169" s="138" t="str">
        <f>IF(SP_NORTE!S178="","*",SP_NORTE!S178)</f>
        <v>-</v>
      </c>
      <c r="F169" s="145" t="str">
        <f>IF(SP_NORTE!B178="","*",SP_NORTE!B178)</f>
        <v>*</v>
      </c>
      <c r="G169" s="145" t="str">
        <f>IF(SP_NORTE!D178="","*",SP_NORTE!D178)</f>
        <v>*</v>
      </c>
      <c r="H169" s="145" t="str">
        <f>IF(SP_NORTE!E178="","*",SP_NORTE!E178)</f>
        <v>*</v>
      </c>
      <c r="I169" s="145" t="str">
        <f>IF(SP_NORTE!G178="","*",SP_NORTE!G178)</f>
        <v>*</v>
      </c>
      <c r="J169" s="145" t="str">
        <f>IF(SP_NORTE!H178="","*",SP_NORTE!H178)</f>
        <v>*</v>
      </c>
      <c r="K169" s="138" t="str">
        <f>IF(SP_NORTE!L178="","*",SP_NORTE!L178)</f>
        <v>-</v>
      </c>
      <c r="L169" s="138" t="str">
        <f>IF(SP_NORTE!M178="","*",SP_NORTE!M178)</f>
        <v>-</v>
      </c>
      <c r="M169" s="139" t="str">
        <f>IF(SP_NORTE!I178="","*",SP_NORTE!I178)</f>
        <v>*</v>
      </c>
      <c r="N169" s="144" t="str">
        <f>IF(SP_NORTE!J178="","*",SP_NORTE!J178)</f>
        <v>*</v>
      </c>
      <c r="O169" s="144" t="str">
        <f>IF(SP_NORTE!K178="","*",SP_NORTE!K178)</f>
        <v>*</v>
      </c>
      <c r="P169" s="143" t="str">
        <f>IF(SP_NORTE!N178="","*",SP_NORTE!N178)</f>
        <v>*</v>
      </c>
      <c r="Q169" s="143" t="str">
        <f>IF(SP_NORTE!O178="","*",SP_NORTE!O178)</f>
        <v>*</v>
      </c>
      <c r="R169" s="145" t="str">
        <f>IF(SP_NORTE!P178="","*",CONCATENATE(SP_NORTE!P178," ",SP_NORTE!Q178))</f>
        <v>*</v>
      </c>
      <c r="S169" s="145" t="str">
        <f>IF(SP_NORTE!U178="","*",SP_NORTE!U178)</f>
        <v>*</v>
      </c>
      <c r="T169" s="145" t="str">
        <f>IF(SP_NORTE!V178="","*",SP_NORTE!V178)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IF(SP_NORTE!X179="","*",SP_NORTE!X179)</f>
        <v>*</v>
      </c>
      <c r="B170" s="146" t="str">
        <f>IF(SP_NORTE!W179="","*",SP_NORTE!W179)</f>
        <v>*</v>
      </c>
      <c r="C170" s="146" t="str">
        <f>IF(SP_NORTE!Y179="","*",SP_NORTE!Y179)</f>
        <v>*</v>
      </c>
      <c r="D170" s="138" t="str">
        <f>IF(SP_NORTE!R179="","*",SP_NORTE!R179)</f>
        <v>-</v>
      </c>
      <c r="E170" s="138" t="str">
        <f>IF(SP_NORTE!S179="","*",SP_NORTE!S179)</f>
        <v>-</v>
      </c>
      <c r="F170" s="145" t="str">
        <f>IF(SP_NORTE!B179="","*",SP_NORTE!B179)</f>
        <v>*</v>
      </c>
      <c r="G170" s="145" t="str">
        <f>IF(SP_NORTE!D179="","*",SP_NORTE!D179)</f>
        <v>*</v>
      </c>
      <c r="H170" s="145" t="str">
        <f>IF(SP_NORTE!E179="","*",SP_NORTE!E179)</f>
        <v>*</v>
      </c>
      <c r="I170" s="145" t="str">
        <f>IF(SP_NORTE!G179="","*",SP_NORTE!G179)</f>
        <v>*</v>
      </c>
      <c r="J170" s="145" t="str">
        <f>IF(SP_NORTE!H179="","*",SP_NORTE!H179)</f>
        <v>*</v>
      </c>
      <c r="K170" s="138" t="str">
        <f>IF(SP_NORTE!L179="","*",SP_NORTE!L179)</f>
        <v>-</v>
      </c>
      <c r="L170" s="138" t="str">
        <f>IF(SP_NORTE!M179="","*",SP_NORTE!M179)</f>
        <v>-</v>
      </c>
      <c r="M170" s="139" t="str">
        <f>IF(SP_NORTE!I179="","*",SP_NORTE!I179)</f>
        <v>*</v>
      </c>
      <c r="N170" s="144" t="str">
        <f>IF(SP_NORTE!J179="","*",SP_NORTE!J179)</f>
        <v>*</v>
      </c>
      <c r="O170" s="144" t="str">
        <f>IF(SP_NORTE!K179="","*",SP_NORTE!K179)</f>
        <v>*</v>
      </c>
      <c r="P170" s="143" t="str">
        <f>IF(SP_NORTE!N179="","*",SP_NORTE!N179)</f>
        <v>*</v>
      </c>
      <c r="Q170" s="143" t="str">
        <f>IF(SP_NORTE!O179="","*",SP_NORTE!O179)</f>
        <v>*</v>
      </c>
      <c r="R170" s="145" t="str">
        <f>IF(SP_NORTE!P179="","*",CONCATENATE(SP_NORTE!P179," ",SP_NORTE!Q179))</f>
        <v>*</v>
      </c>
      <c r="S170" s="145" t="str">
        <f>IF(SP_NORTE!U179="","*",SP_NORTE!U179)</f>
        <v>*</v>
      </c>
      <c r="T170" s="145" t="str">
        <f>IF(SP_NORTE!V179="","*",SP_NORTE!V179)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IF(SP_NORTE!X180="","*",SP_NORTE!X180)</f>
        <v>*</v>
      </c>
      <c r="B171" s="146" t="str">
        <f>IF(SP_NORTE!W180="","*",SP_NORTE!W180)</f>
        <v>*</v>
      </c>
      <c r="C171" s="146" t="str">
        <f>IF(SP_NORTE!Y180="","*",SP_NORTE!Y180)</f>
        <v>*</v>
      </c>
      <c r="D171" s="138" t="str">
        <f>IF(SP_NORTE!R180="","*",SP_NORTE!R180)</f>
        <v>-</v>
      </c>
      <c r="E171" s="138" t="str">
        <f>IF(SP_NORTE!S180="","*",SP_NORTE!S180)</f>
        <v>-</v>
      </c>
      <c r="F171" s="145" t="str">
        <f>IF(SP_NORTE!B180="","*",SP_NORTE!B180)</f>
        <v>*</v>
      </c>
      <c r="G171" s="145" t="str">
        <f>IF(SP_NORTE!D180="","*",SP_NORTE!D180)</f>
        <v>*</v>
      </c>
      <c r="H171" s="145" t="str">
        <f>IF(SP_NORTE!E180="","*",SP_NORTE!E180)</f>
        <v>*</v>
      </c>
      <c r="I171" s="145" t="str">
        <f>IF(SP_NORTE!G180="","*",SP_NORTE!G180)</f>
        <v>*</v>
      </c>
      <c r="J171" s="145" t="str">
        <f>IF(SP_NORTE!H180="","*",SP_NORTE!H180)</f>
        <v>*</v>
      </c>
      <c r="K171" s="138" t="str">
        <f>IF(SP_NORTE!L180="","*",SP_NORTE!L180)</f>
        <v>-</v>
      </c>
      <c r="L171" s="138" t="str">
        <f>IF(SP_NORTE!M180="","*",SP_NORTE!M180)</f>
        <v>-</v>
      </c>
      <c r="M171" s="139" t="str">
        <f>IF(SP_NORTE!I180="","*",SP_NORTE!I180)</f>
        <v>*</v>
      </c>
      <c r="N171" s="144" t="str">
        <f>IF(SP_NORTE!J180="","*",SP_NORTE!J180)</f>
        <v>*</v>
      </c>
      <c r="O171" s="144" t="str">
        <f>IF(SP_NORTE!K180="","*",SP_NORTE!K180)</f>
        <v>*</v>
      </c>
      <c r="P171" s="143" t="str">
        <f>IF(SP_NORTE!N180="","*",SP_NORTE!N180)</f>
        <v>*</v>
      </c>
      <c r="Q171" s="143" t="str">
        <f>IF(SP_NORTE!O180="","*",SP_NORTE!O180)</f>
        <v>*</v>
      </c>
      <c r="R171" s="145" t="str">
        <f>IF(SP_NORTE!P180="","*",CONCATENATE(SP_NORTE!P180," ",SP_NORTE!Q180))</f>
        <v>*</v>
      </c>
      <c r="S171" s="145" t="str">
        <f>IF(SP_NORTE!U180="","*",SP_NORTE!U180)</f>
        <v>*</v>
      </c>
      <c r="T171" s="145" t="str">
        <f>IF(SP_NORTE!V180="","*",SP_NORTE!V180)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IF(SP_NORTE!X181="","*",SP_NORTE!X181)</f>
        <v>*</v>
      </c>
      <c r="B172" s="146" t="str">
        <f>IF(SP_NORTE!W181="","*",SP_NORTE!W181)</f>
        <v>*</v>
      </c>
      <c r="C172" s="146" t="str">
        <f>IF(SP_NORTE!Y181="","*",SP_NORTE!Y181)</f>
        <v>*</v>
      </c>
      <c r="D172" s="138" t="str">
        <f>IF(SP_NORTE!R181="","*",SP_NORTE!R181)</f>
        <v>-</v>
      </c>
      <c r="E172" s="138" t="str">
        <f>IF(SP_NORTE!S181="","*",SP_NORTE!S181)</f>
        <v>-</v>
      </c>
      <c r="F172" s="145" t="str">
        <f>IF(SP_NORTE!B181="","*",SP_NORTE!B181)</f>
        <v>*</v>
      </c>
      <c r="G172" s="145" t="str">
        <f>IF(SP_NORTE!D181="","*",SP_NORTE!D181)</f>
        <v>*</v>
      </c>
      <c r="H172" s="145" t="str">
        <f>IF(SP_NORTE!E181="","*",SP_NORTE!E181)</f>
        <v>*</v>
      </c>
      <c r="I172" s="145" t="str">
        <f>IF(SP_NORTE!G181="","*",SP_NORTE!G181)</f>
        <v>*</v>
      </c>
      <c r="J172" s="145" t="str">
        <f>IF(SP_NORTE!H181="","*",SP_NORTE!H181)</f>
        <v>*</v>
      </c>
      <c r="K172" s="138" t="str">
        <f>IF(SP_NORTE!L181="","*",SP_NORTE!L181)</f>
        <v>-</v>
      </c>
      <c r="L172" s="138" t="str">
        <f>IF(SP_NORTE!M181="","*",SP_NORTE!M181)</f>
        <v>-</v>
      </c>
      <c r="M172" s="139" t="str">
        <f>IF(SP_NORTE!I181="","*",SP_NORTE!I181)</f>
        <v>*</v>
      </c>
      <c r="N172" s="144" t="str">
        <f>IF(SP_NORTE!J181="","*",SP_NORTE!J181)</f>
        <v>*</v>
      </c>
      <c r="O172" s="144" t="str">
        <f>IF(SP_NORTE!K181="","*",SP_NORTE!K181)</f>
        <v>*</v>
      </c>
      <c r="P172" s="143" t="str">
        <f>IF(SP_NORTE!N181="","*",SP_NORTE!N181)</f>
        <v>*</v>
      </c>
      <c r="Q172" s="143" t="str">
        <f>IF(SP_NORTE!O181="","*",SP_NORTE!O181)</f>
        <v>*</v>
      </c>
      <c r="R172" s="145" t="str">
        <f>IF(SP_NORTE!P181="","*",CONCATENATE(SP_NORTE!P181," ",SP_NORTE!Q181))</f>
        <v>*</v>
      </c>
      <c r="S172" s="145" t="str">
        <f>IF(SP_NORTE!U181="","*",SP_NORTE!U181)</f>
        <v>*</v>
      </c>
      <c r="T172" s="145" t="str">
        <f>IF(SP_NORTE!V181="","*",SP_NORTE!V181)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IF(SP_NORTE!X182="","*",SP_NORTE!X182)</f>
        <v>*</v>
      </c>
      <c r="B173" s="146" t="str">
        <f>IF(SP_NORTE!W182="","*",SP_NORTE!W182)</f>
        <v>*</v>
      </c>
      <c r="C173" s="146" t="str">
        <f>IF(SP_NORTE!Y182="","*",SP_NORTE!Y182)</f>
        <v>*</v>
      </c>
      <c r="D173" s="138" t="str">
        <f>IF(SP_NORTE!R182="","*",SP_NORTE!R182)</f>
        <v>-</v>
      </c>
      <c r="E173" s="138" t="str">
        <f>IF(SP_NORTE!S182="","*",SP_NORTE!S182)</f>
        <v>-</v>
      </c>
      <c r="F173" s="145" t="str">
        <f>IF(SP_NORTE!B182="","*",SP_NORTE!B182)</f>
        <v>*</v>
      </c>
      <c r="G173" s="145" t="str">
        <f>IF(SP_NORTE!D182="","*",SP_NORTE!D182)</f>
        <v>*</v>
      </c>
      <c r="H173" s="145" t="str">
        <f>IF(SP_NORTE!E182="","*",SP_NORTE!E182)</f>
        <v>*</v>
      </c>
      <c r="I173" s="145" t="str">
        <f>IF(SP_NORTE!G182="","*",SP_NORTE!G182)</f>
        <v>*</v>
      </c>
      <c r="J173" s="145" t="str">
        <f>IF(SP_NORTE!H182="","*",SP_NORTE!H182)</f>
        <v>*</v>
      </c>
      <c r="K173" s="138" t="str">
        <f>IF(SP_NORTE!L182="","*",SP_NORTE!L182)</f>
        <v>-</v>
      </c>
      <c r="L173" s="138" t="str">
        <f>IF(SP_NORTE!M182="","*",SP_NORTE!M182)</f>
        <v>-</v>
      </c>
      <c r="M173" s="139" t="str">
        <f>IF(SP_NORTE!I182="","*",SP_NORTE!I182)</f>
        <v>*</v>
      </c>
      <c r="N173" s="144" t="str">
        <f>IF(SP_NORTE!J182="","*",SP_NORTE!J182)</f>
        <v>*</v>
      </c>
      <c r="O173" s="144" t="str">
        <f>IF(SP_NORTE!K182="","*",SP_NORTE!K182)</f>
        <v>*</v>
      </c>
      <c r="P173" s="143" t="str">
        <f>IF(SP_NORTE!N182="","*",SP_NORTE!N182)</f>
        <v>*</v>
      </c>
      <c r="Q173" s="143" t="str">
        <f>IF(SP_NORTE!O182="","*",SP_NORTE!O182)</f>
        <v>*</v>
      </c>
      <c r="R173" s="145" t="str">
        <f>IF(SP_NORTE!P182="","*",CONCATENATE(SP_NORTE!P182," ",SP_NORTE!Q182))</f>
        <v>*</v>
      </c>
      <c r="S173" s="145" t="str">
        <f>IF(SP_NORTE!U182="","*",SP_NORTE!U182)</f>
        <v>*</v>
      </c>
      <c r="T173" s="145" t="str">
        <f>IF(SP_NORTE!V182="","*",SP_NORTE!V182)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IF(SP_NORTE!X183="","*",SP_NORTE!X183)</f>
        <v>*</v>
      </c>
      <c r="B174" s="146" t="str">
        <f>IF(SP_NORTE!W183="","*",SP_NORTE!W183)</f>
        <v>*</v>
      </c>
      <c r="C174" s="146" t="str">
        <f>IF(SP_NORTE!Y183="","*",SP_NORTE!Y183)</f>
        <v>*</v>
      </c>
      <c r="D174" s="138" t="str">
        <f>IF(SP_NORTE!R183="","*",SP_NORTE!R183)</f>
        <v>-</v>
      </c>
      <c r="E174" s="138" t="str">
        <f>IF(SP_NORTE!S183="","*",SP_NORTE!S183)</f>
        <v>-</v>
      </c>
      <c r="F174" s="145" t="str">
        <f>IF(SP_NORTE!B183="","*",SP_NORTE!B183)</f>
        <v>*</v>
      </c>
      <c r="G174" s="145" t="str">
        <f>IF(SP_NORTE!D183="","*",SP_NORTE!D183)</f>
        <v>*</v>
      </c>
      <c r="H174" s="145" t="str">
        <f>IF(SP_NORTE!E183="","*",SP_NORTE!E183)</f>
        <v>*</v>
      </c>
      <c r="I174" s="145" t="str">
        <f>IF(SP_NORTE!G183="","*",SP_NORTE!G183)</f>
        <v>*</v>
      </c>
      <c r="J174" s="145" t="str">
        <f>IF(SP_NORTE!H183="","*",SP_NORTE!H183)</f>
        <v>*</v>
      </c>
      <c r="K174" s="138" t="str">
        <f>IF(SP_NORTE!L183="","*",SP_NORTE!L183)</f>
        <v>-</v>
      </c>
      <c r="L174" s="138" t="str">
        <f>IF(SP_NORTE!M183="","*",SP_NORTE!M183)</f>
        <v>-</v>
      </c>
      <c r="M174" s="139" t="str">
        <f>IF(SP_NORTE!I183="","*",SP_NORTE!I183)</f>
        <v>*</v>
      </c>
      <c r="N174" s="144" t="str">
        <f>IF(SP_NORTE!J183="","*",SP_NORTE!J183)</f>
        <v>*</v>
      </c>
      <c r="O174" s="144" t="str">
        <f>IF(SP_NORTE!K183="","*",SP_NORTE!K183)</f>
        <v>*</v>
      </c>
      <c r="P174" s="143" t="str">
        <f>IF(SP_NORTE!N183="","*",SP_NORTE!N183)</f>
        <v>*</v>
      </c>
      <c r="Q174" s="143" t="str">
        <f>IF(SP_NORTE!O183="","*",SP_NORTE!O183)</f>
        <v>*</v>
      </c>
      <c r="R174" s="145" t="str">
        <f>IF(SP_NORTE!P183="","*",CONCATENATE(SP_NORTE!P183," ",SP_NORTE!Q183))</f>
        <v>*</v>
      </c>
      <c r="S174" s="145" t="str">
        <f>IF(SP_NORTE!U183="","*",SP_NORTE!U183)</f>
        <v>*</v>
      </c>
      <c r="T174" s="145" t="str">
        <f>IF(SP_NORTE!V183="","*",SP_NORTE!V183)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IF(SP_NORTE!X184="","*",SP_NORTE!X184)</f>
        <v>*</v>
      </c>
      <c r="B175" s="146" t="str">
        <f>IF(SP_NORTE!W184="","*",SP_NORTE!W184)</f>
        <v>*</v>
      </c>
      <c r="C175" s="146" t="str">
        <f>IF(SP_NORTE!Y184="","*",SP_NORTE!Y184)</f>
        <v>*</v>
      </c>
      <c r="D175" s="138" t="str">
        <f>IF(SP_NORTE!R184="","*",SP_NORTE!R184)</f>
        <v>-</v>
      </c>
      <c r="E175" s="138" t="str">
        <f>IF(SP_NORTE!S184="","*",SP_NORTE!S184)</f>
        <v>-</v>
      </c>
      <c r="F175" s="145" t="str">
        <f>IF(SP_NORTE!B184="","*",SP_NORTE!B184)</f>
        <v>*</v>
      </c>
      <c r="G175" s="145" t="str">
        <f>IF(SP_NORTE!D184="","*",SP_NORTE!D184)</f>
        <v>*</v>
      </c>
      <c r="H175" s="145" t="str">
        <f>IF(SP_NORTE!E184="","*",SP_NORTE!E184)</f>
        <v>*</v>
      </c>
      <c r="I175" s="145" t="str">
        <f>IF(SP_NORTE!G184="","*",SP_NORTE!G184)</f>
        <v>*</v>
      </c>
      <c r="J175" s="145" t="str">
        <f>IF(SP_NORTE!H184="","*",SP_NORTE!H184)</f>
        <v>*</v>
      </c>
      <c r="K175" s="138" t="str">
        <f>IF(SP_NORTE!L184="","*",SP_NORTE!L184)</f>
        <v>-</v>
      </c>
      <c r="L175" s="138" t="str">
        <f>IF(SP_NORTE!M184="","*",SP_NORTE!M184)</f>
        <v>-</v>
      </c>
      <c r="M175" s="139" t="str">
        <f>IF(SP_NORTE!I184="","*",SP_NORTE!I184)</f>
        <v>*</v>
      </c>
      <c r="N175" s="144" t="str">
        <f>IF(SP_NORTE!J184="","*",SP_NORTE!J184)</f>
        <v>*</v>
      </c>
      <c r="O175" s="144" t="str">
        <f>IF(SP_NORTE!K184="","*",SP_NORTE!K184)</f>
        <v>*</v>
      </c>
      <c r="P175" s="143" t="str">
        <f>IF(SP_NORTE!N184="","*",SP_NORTE!N184)</f>
        <v>*</v>
      </c>
      <c r="Q175" s="143" t="str">
        <f>IF(SP_NORTE!O184="","*",SP_NORTE!O184)</f>
        <v>*</v>
      </c>
      <c r="R175" s="145" t="str">
        <f>IF(SP_NORTE!P184="","*",CONCATENATE(SP_NORTE!P184," ",SP_NORTE!Q184))</f>
        <v>*</v>
      </c>
      <c r="S175" s="145" t="str">
        <f>IF(SP_NORTE!U184="","*",SP_NORTE!U184)</f>
        <v>*</v>
      </c>
      <c r="T175" s="145" t="str">
        <f>IF(SP_NORTE!V184="","*",SP_NORTE!V184)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IF(SP_NORTE!X185="","*",SP_NORTE!X185)</f>
        <v>*</v>
      </c>
      <c r="B176" s="146" t="str">
        <f>IF(SP_NORTE!W185="","*",SP_NORTE!W185)</f>
        <v>*</v>
      </c>
      <c r="C176" s="146" t="str">
        <f>IF(SP_NORTE!Y185="","*",SP_NORTE!Y185)</f>
        <v>*</v>
      </c>
      <c r="D176" s="138" t="str">
        <f>IF(SP_NORTE!R185="","*",SP_NORTE!R185)</f>
        <v>-</v>
      </c>
      <c r="E176" s="138" t="str">
        <f>IF(SP_NORTE!S185="","*",SP_NORTE!S185)</f>
        <v>-</v>
      </c>
      <c r="F176" s="145" t="str">
        <f>IF(SP_NORTE!B185="","*",SP_NORTE!B185)</f>
        <v>*</v>
      </c>
      <c r="G176" s="145" t="str">
        <f>IF(SP_NORTE!D185="","*",SP_NORTE!D185)</f>
        <v>*</v>
      </c>
      <c r="H176" s="145" t="str">
        <f>IF(SP_NORTE!E185="","*",SP_NORTE!E185)</f>
        <v>*</v>
      </c>
      <c r="I176" s="145" t="str">
        <f>IF(SP_NORTE!G185="","*",SP_NORTE!G185)</f>
        <v>*</v>
      </c>
      <c r="J176" s="145" t="str">
        <f>IF(SP_NORTE!H185="","*",SP_NORTE!H185)</f>
        <v>*</v>
      </c>
      <c r="K176" s="138" t="str">
        <f>IF(SP_NORTE!L185="","*",SP_NORTE!L185)</f>
        <v>-</v>
      </c>
      <c r="L176" s="138" t="str">
        <f>IF(SP_NORTE!M185="","*",SP_NORTE!M185)</f>
        <v>-</v>
      </c>
      <c r="M176" s="139" t="str">
        <f>IF(SP_NORTE!I185="","*",SP_NORTE!I185)</f>
        <v>*</v>
      </c>
      <c r="N176" s="144" t="str">
        <f>IF(SP_NORTE!J185="","*",SP_NORTE!J185)</f>
        <v>*</v>
      </c>
      <c r="O176" s="144" t="str">
        <f>IF(SP_NORTE!K185="","*",SP_NORTE!K185)</f>
        <v>*</v>
      </c>
      <c r="P176" s="143" t="str">
        <f>IF(SP_NORTE!N185="","*",SP_NORTE!N185)</f>
        <v>*</v>
      </c>
      <c r="Q176" s="143" t="str">
        <f>IF(SP_NORTE!O185="","*",SP_NORTE!O185)</f>
        <v>*</v>
      </c>
      <c r="R176" s="145" t="str">
        <f>IF(SP_NORTE!P185="","*",CONCATENATE(SP_NORTE!P185," ",SP_NORTE!Q185))</f>
        <v>*</v>
      </c>
      <c r="S176" s="145" t="str">
        <f>IF(SP_NORTE!U185="","*",SP_NORTE!U185)</f>
        <v>*</v>
      </c>
      <c r="T176" s="145" t="str">
        <f>IF(SP_NORTE!V185="","*",SP_NORTE!V185)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IF(SP_NORTE!X186="","*",SP_NORTE!X186)</f>
        <v>*</v>
      </c>
      <c r="B177" s="146" t="str">
        <f>IF(SP_NORTE!W186="","*",SP_NORTE!W186)</f>
        <v>*</v>
      </c>
      <c r="C177" s="146" t="str">
        <f>IF(SP_NORTE!Y186="","*",SP_NORTE!Y186)</f>
        <v>*</v>
      </c>
      <c r="D177" s="138" t="str">
        <f>IF(SP_NORTE!R186="","*",SP_NORTE!R186)</f>
        <v>-</v>
      </c>
      <c r="E177" s="138" t="str">
        <f>IF(SP_NORTE!S186="","*",SP_NORTE!S186)</f>
        <v>-</v>
      </c>
      <c r="F177" s="145" t="str">
        <f>IF(SP_NORTE!B186="","*",SP_NORTE!B186)</f>
        <v>*</v>
      </c>
      <c r="G177" s="145" t="str">
        <f>IF(SP_NORTE!D186="","*",SP_NORTE!D186)</f>
        <v>*</v>
      </c>
      <c r="H177" s="145" t="str">
        <f>IF(SP_NORTE!E186="","*",SP_NORTE!E186)</f>
        <v>*</v>
      </c>
      <c r="I177" s="145" t="str">
        <f>IF(SP_NORTE!G186="","*",SP_NORTE!G186)</f>
        <v>*</v>
      </c>
      <c r="J177" s="145" t="str">
        <f>IF(SP_NORTE!H186="","*",SP_NORTE!H186)</f>
        <v>*</v>
      </c>
      <c r="K177" s="138" t="str">
        <f>IF(SP_NORTE!L186="","*",SP_NORTE!L186)</f>
        <v>-</v>
      </c>
      <c r="L177" s="138" t="str">
        <f>IF(SP_NORTE!M186="","*",SP_NORTE!M186)</f>
        <v>-</v>
      </c>
      <c r="M177" s="139" t="str">
        <f>IF(SP_NORTE!I186="","*",SP_NORTE!I186)</f>
        <v>*</v>
      </c>
      <c r="N177" s="144" t="str">
        <f>IF(SP_NORTE!J186="","*",SP_NORTE!J186)</f>
        <v>*</v>
      </c>
      <c r="O177" s="144" t="str">
        <f>IF(SP_NORTE!K186="","*",SP_NORTE!K186)</f>
        <v>*</v>
      </c>
      <c r="P177" s="143" t="str">
        <f>IF(SP_NORTE!N186="","*",SP_NORTE!N186)</f>
        <v>*</v>
      </c>
      <c r="Q177" s="143" t="str">
        <f>IF(SP_NORTE!O186="","*",SP_NORTE!O186)</f>
        <v>*</v>
      </c>
      <c r="R177" s="145" t="str">
        <f>IF(SP_NORTE!P186="","*",CONCATENATE(SP_NORTE!P186," ",SP_NORTE!Q186))</f>
        <v>*</v>
      </c>
      <c r="S177" s="145" t="str">
        <f>IF(SP_NORTE!U186="","*",SP_NORTE!U186)</f>
        <v>*</v>
      </c>
      <c r="T177" s="145" t="str">
        <f>IF(SP_NORTE!V186="","*",SP_NORTE!V186)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IF(SP_NORTE!X187="","*",SP_NORTE!X187)</f>
        <v>*</v>
      </c>
      <c r="B178" s="146" t="str">
        <f>IF(SP_NORTE!W187="","*",SP_NORTE!W187)</f>
        <v>*</v>
      </c>
      <c r="C178" s="146" t="str">
        <f>IF(SP_NORTE!Y187="","*",SP_NORTE!Y187)</f>
        <v>*</v>
      </c>
      <c r="D178" s="138" t="str">
        <f>IF(SP_NORTE!R187="","*",SP_NORTE!R187)</f>
        <v>-</v>
      </c>
      <c r="E178" s="138" t="str">
        <f>IF(SP_NORTE!S187="","*",SP_NORTE!S187)</f>
        <v>-</v>
      </c>
      <c r="F178" s="145" t="str">
        <f>IF(SP_NORTE!B187="","*",SP_NORTE!B187)</f>
        <v>*</v>
      </c>
      <c r="G178" s="145" t="str">
        <f>IF(SP_NORTE!D187="","*",SP_NORTE!D187)</f>
        <v>*</v>
      </c>
      <c r="H178" s="145" t="str">
        <f>IF(SP_NORTE!E187="","*",SP_NORTE!E187)</f>
        <v>*</v>
      </c>
      <c r="I178" s="145" t="str">
        <f>IF(SP_NORTE!G187="","*",SP_NORTE!G187)</f>
        <v>*</v>
      </c>
      <c r="J178" s="145" t="str">
        <f>IF(SP_NORTE!H187="","*",SP_NORTE!H187)</f>
        <v>*</v>
      </c>
      <c r="K178" s="138" t="str">
        <f>IF(SP_NORTE!L187="","*",SP_NORTE!L187)</f>
        <v>-</v>
      </c>
      <c r="L178" s="138" t="str">
        <f>IF(SP_NORTE!M187="","*",SP_NORTE!M187)</f>
        <v>-</v>
      </c>
      <c r="M178" s="139" t="str">
        <f>IF(SP_NORTE!I187="","*",SP_NORTE!I187)</f>
        <v>*</v>
      </c>
      <c r="N178" s="144" t="str">
        <f>IF(SP_NORTE!J187="","*",SP_NORTE!J187)</f>
        <v>*</v>
      </c>
      <c r="O178" s="144" t="str">
        <f>IF(SP_NORTE!K187="","*",SP_NORTE!K187)</f>
        <v>*</v>
      </c>
      <c r="P178" s="143" t="str">
        <f>IF(SP_NORTE!N187="","*",SP_NORTE!N187)</f>
        <v>*</v>
      </c>
      <c r="Q178" s="143" t="str">
        <f>IF(SP_NORTE!O187="","*",SP_NORTE!O187)</f>
        <v>*</v>
      </c>
      <c r="R178" s="145" t="str">
        <f>IF(SP_NORTE!P187="","*",CONCATENATE(SP_NORTE!P187," ",SP_NORTE!Q187))</f>
        <v>*</v>
      </c>
      <c r="S178" s="145" t="str">
        <f>IF(SP_NORTE!U187="","*",SP_NORTE!U187)</f>
        <v>*</v>
      </c>
      <c r="T178" s="145" t="str">
        <f>IF(SP_NORTE!V187="","*",SP_NORTE!V187)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IF(SP_NORTE!X188="","*",SP_NORTE!X188)</f>
        <v>*</v>
      </c>
      <c r="B179" s="146" t="str">
        <f>IF(SP_NORTE!W188="","*",SP_NORTE!W188)</f>
        <v>*</v>
      </c>
      <c r="C179" s="146" t="str">
        <f>IF(SP_NORTE!Y188="","*",SP_NORTE!Y188)</f>
        <v>*</v>
      </c>
      <c r="D179" s="138" t="str">
        <f>IF(SP_NORTE!R188="","*",SP_NORTE!R188)</f>
        <v>-</v>
      </c>
      <c r="E179" s="138" t="str">
        <f>IF(SP_NORTE!S188="","*",SP_NORTE!S188)</f>
        <v>-</v>
      </c>
      <c r="F179" s="145" t="str">
        <f>IF(SP_NORTE!B188="","*",SP_NORTE!B188)</f>
        <v>*</v>
      </c>
      <c r="G179" s="145" t="str">
        <f>IF(SP_NORTE!D188="","*",SP_NORTE!D188)</f>
        <v>*</v>
      </c>
      <c r="H179" s="145" t="str">
        <f>IF(SP_NORTE!E188="","*",SP_NORTE!E188)</f>
        <v>*</v>
      </c>
      <c r="I179" s="145" t="str">
        <f>IF(SP_NORTE!G188="","*",SP_NORTE!G188)</f>
        <v>*</v>
      </c>
      <c r="J179" s="145" t="str">
        <f>IF(SP_NORTE!H188="","*",SP_NORTE!H188)</f>
        <v>*</v>
      </c>
      <c r="K179" s="138" t="str">
        <f>IF(SP_NORTE!L188="","*",SP_NORTE!L188)</f>
        <v>-</v>
      </c>
      <c r="L179" s="138" t="str">
        <f>IF(SP_NORTE!M188="","*",SP_NORTE!M188)</f>
        <v>-</v>
      </c>
      <c r="M179" s="139" t="str">
        <f>IF(SP_NORTE!I188="","*",SP_NORTE!I188)</f>
        <v>*</v>
      </c>
      <c r="N179" s="144" t="str">
        <f>IF(SP_NORTE!J188="","*",SP_NORTE!J188)</f>
        <v>*</v>
      </c>
      <c r="O179" s="144" t="str">
        <f>IF(SP_NORTE!K188="","*",SP_NORTE!K188)</f>
        <v>*</v>
      </c>
      <c r="P179" s="143" t="str">
        <f>IF(SP_NORTE!N188="","*",SP_NORTE!N188)</f>
        <v>*</v>
      </c>
      <c r="Q179" s="143" t="str">
        <f>IF(SP_NORTE!O188="","*",SP_NORTE!O188)</f>
        <v>*</v>
      </c>
      <c r="R179" s="145" t="str">
        <f>IF(SP_NORTE!P188="","*",CONCATENATE(SP_NORTE!P188," ",SP_NORTE!Q188))</f>
        <v>*</v>
      </c>
      <c r="S179" s="145" t="str">
        <f>IF(SP_NORTE!U188="","*",SP_NORTE!U188)</f>
        <v>*</v>
      </c>
      <c r="T179" s="145" t="str">
        <f>IF(SP_NORTE!V188="","*",SP_NORTE!V188)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IF(SP_NORTE!X189="","*",SP_NORTE!X189)</f>
        <v>*</v>
      </c>
      <c r="B180" s="146" t="str">
        <f>IF(SP_NORTE!W189="","*",SP_NORTE!W189)</f>
        <v>*</v>
      </c>
      <c r="C180" s="146" t="str">
        <f>IF(SP_NORTE!Y189="","*",SP_NORTE!Y189)</f>
        <v>*</v>
      </c>
      <c r="D180" s="138" t="str">
        <f>IF(SP_NORTE!R189="","*",SP_NORTE!R189)</f>
        <v>-</v>
      </c>
      <c r="E180" s="138" t="str">
        <f>IF(SP_NORTE!S189="","*",SP_NORTE!S189)</f>
        <v>-</v>
      </c>
      <c r="F180" s="145" t="str">
        <f>IF(SP_NORTE!B189="","*",SP_NORTE!B189)</f>
        <v>*</v>
      </c>
      <c r="G180" s="145" t="str">
        <f>IF(SP_NORTE!D189="","*",SP_NORTE!D189)</f>
        <v>*</v>
      </c>
      <c r="H180" s="145" t="str">
        <f>IF(SP_NORTE!E189="","*",SP_NORTE!E189)</f>
        <v>*</v>
      </c>
      <c r="I180" s="145" t="str">
        <f>IF(SP_NORTE!G189="","*",SP_NORTE!G189)</f>
        <v>*</v>
      </c>
      <c r="J180" s="145" t="str">
        <f>IF(SP_NORTE!H189="","*",SP_NORTE!H189)</f>
        <v>*</v>
      </c>
      <c r="K180" s="138" t="str">
        <f>IF(SP_NORTE!L189="","*",SP_NORTE!L189)</f>
        <v>-</v>
      </c>
      <c r="L180" s="138" t="str">
        <f>IF(SP_NORTE!M189="","*",SP_NORTE!M189)</f>
        <v>-</v>
      </c>
      <c r="M180" s="139" t="str">
        <f>IF(SP_NORTE!I189="","*",SP_NORTE!I189)</f>
        <v>*</v>
      </c>
      <c r="N180" s="144" t="str">
        <f>IF(SP_NORTE!J189="","*",SP_NORTE!J189)</f>
        <v>*</v>
      </c>
      <c r="O180" s="144" t="str">
        <f>IF(SP_NORTE!K189="","*",SP_NORTE!K189)</f>
        <v>*</v>
      </c>
      <c r="P180" s="143" t="str">
        <f>IF(SP_NORTE!N189="","*",SP_NORTE!N189)</f>
        <v>*</v>
      </c>
      <c r="Q180" s="143" t="str">
        <f>IF(SP_NORTE!O189="","*",SP_NORTE!O189)</f>
        <v>*</v>
      </c>
      <c r="R180" s="145" t="str">
        <f>IF(SP_NORTE!P189="","*",CONCATENATE(SP_NORTE!P189," ",SP_NORTE!Q189))</f>
        <v>*</v>
      </c>
      <c r="S180" s="145" t="str">
        <f>IF(SP_NORTE!U189="","*",SP_NORTE!U189)</f>
        <v>*</v>
      </c>
      <c r="T180" s="145" t="str">
        <f>IF(SP_NORTE!V189="","*",SP_NORTE!V189)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IF(SP_NORTE!X190="","*",SP_NORTE!X190)</f>
        <v>*</v>
      </c>
      <c r="B181" s="146" t="str">
        <f>IF(SP_NORTE!W190="","*",SP_NORTE!W190)</f>
        <v>*</v>
      </c>
      <c r="C181" s="146" t="str">
        <f>IF(SP_NORTE!Y190="","*",SP_NORTE!Y190)</f>
        <v>*</v>
      </c>
      <c r="D181" s="138" t="str">
        <f>IF(SP_NORTE!R190="","*",SP_NORTE!R190)</f>
        <v>-</v>
      </c>
      <c r="E181" s="138" t="str">
        <f>IF(SP_NORTE!S190="","*",SP_NORTE!S190)</f>
        <v>-</v>
      </c>
      <c r="F181" s="145" t="str">
        <f>IF(SP_NORTE!B190="","*",SP_NORTE!B190)</f>
        <v>*</v>
      </c>
      <c r="G181" s="145" t="str">
        <f>IF(SP_NORTE!D190="","*",SP_NORTE!D190)</f>
        <v>*</v>
      </c>
      <c r="H181" s="145" t="str">
        <f>IF(SP_NORTE!E190="","*",SP_NORTE!E190)</f>
        <v>*</v>
      </c>
      <c r="I181" s="145" t="str">
        <f>IF(SP_NORTE!G190="","*",SP_NORTE!G190)</f>
        <v>*</v>
      </c>
      <c r="J181" s="145" t="str">
        <f>IF(SP_NORTE!H190="","*",SP_NORTE!H190)</f>
        <v>*</v>
      </c>
      <c r="K181" s="138" t="str">
        <f>IF(SP_NORTE!L190="","*",SP_NORTE!L190)</f>
        <v>-</v>
      </c>
      <c r="L181" s="138" t="str">
        <f>IF(SP_NORTE!M190="","*",SP_NORTE!M190)</f>
        <v>-</v>
      </c>
      <c r="M181" s="139" t="str">
        <f>IF(SP_NORTE!I190="","*",SP_NORTE!I190)</f>
        <v>*</v>
      </c>
      <c r="N181" s="144" t="str">
        <f>IF(SP_NORTE!J190="","*",SP_NORTE!J190)</f>
        <v>*</v>
      </c>
      <c r="O181" s="144" t="str">
        <f>IF(SP_NORTE!K190="","*",SP_NORTE!K190)</f>
        <v>*</v>
      </c>
      <c r="P181" s="143" t="str">
        <f>IF(SP_NORTE!N190="","*",SP_NORTE!N190)</f>
        <v>*</v>
      </c>
      <c r="Q181" s="143" t="str">
        <f>IF(SP_NORTE!O190="","*",SP_NORTE!O190)</f>
        <v>*</v>
      </c>
      <c r="R181" s="145" t="str">
        <f>IF(SP_NORTE!P190="","*",CONCATENATE(SP_NORTE!P190," ",SP_NORTE!Q190))</f>
        <v>*</v>
      </c>
      <c r="S181" s="145" t="str">
        <f>IF(SP_NORTE!U190="","*",SP_NORTE!U190)</f>
        <v>*</v>
      </c>
      <c r="T181" s="145" t="str">
        <f>IF(SP_NORTE!V190="","*",SP_NORTE!V190)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IF(SP_NORTE!X191="","*",SP_NORTE!X191)</f>
        <v>*</v>
      </c>
      <c r="B182" s="146" t="str">
        <f>IF(SP_NORTE!W191="","*",SP_NORTE!W191)</f>
        <v>*</v>
      </c>
      <c r="C182" s="146" t="str">
        <f>IF(SP_NORTE!Y191="","*",SP_NORTE!Y191)</f>
        <v>*</v>
      </c>
      <c r="D182" s="138" t="str">
        <f>IF(SP_NORTE!R191="","*",SP_NORTE!R191)</f>
        <v>-</v>
      </c>
      <c r="E182" s="138" t="str">
        <f>IF(SP_NORTE!S191="","*",SP_NORTE!S191)</f>
        <v>-</v>
      </c>
      <c r="F182" s="145" t="str">
        <f>IF(SP_NORTE!B191="","*",SP_NORTE!B191)</f>
        <v>*</v>
      </c>
      <c r="G182" s="145" t="str">
        <f>IF(SP_NORTE!D191="","*",SP_NORTE!D191)</f>
        <v>*</v>
      </c>
      <c r="H182" s="145" t="str">
        <f>IF(SP_NORTE!E191="","*",SP_NORTE!E191)</f>
        <v>*</v>
      </c>
      <c r="I182" s="145" t="str">
        <f>IF(SP_NORTE!G191="","*",SP_NORTE!G191)</f>
        <v>*</v>
      </c>
      <c r="J182" s="145" t="str">
        <f>IF(SP_NORTE!H191="","*",SP_NORTE!H191)</f>
        <v>*</v>
      </c>
      <c r="K182" s="138" t="str">
        <f>IF(SP_NORTE!L191="","*",SP_NORTE!L191)</f>
        <v>-</v>
      </c>
      <c r="L182" s="138" t="str">
        <f>IF(SP_NORTE!M191="","*",SP_NORTE!M191)</f>
        <v>-</v>
      </c>
      <c r="M182" s="139" t="str">
        <f>IF(SP_NORTE!I191="","*",SP_NORTE!I191)</f>
        <v>*</v>
      </c>
      <c r="N182" s="144" t="str">
        <f>IF(SP_NORTE!J191="","*",SP_NORTE!J191)</f>
        <v>*</v>
      </c>
      <c r="O182" s="144" t="str">
        <f>IF(SP_NORTE!K191="","*",SP_NORTE!K191)</f>
        <v>*</v>
      </c>
      <c r="P182" s="143" t="str">
        <f>IF(SP_NORTE!N191="","*",SP_NORTE!N191)</f>
        <v>*</v>
      </c>
      <c r="Q182" s="143" t="str">
        <f>IF(SP_NORTE!O191="","*",SP_NORTE!O191)</f>
        <v>*</v>
      </c>
      <c r="R182" s="145" t="str">
        <f>IF(SP_NORTE!P191="","*",CONCATENATE(SP_NORTE!P191," ",SP_NORTE!Q191))</f>
        <v>*</v>
      </c>
      <c r="S182" s="145" t="str">
        <f>IF(SP_NORTE!U191="","*",SP_NORTE!U191)</f>
        <v>*</v>
      </c>
      <c r="T182" s="145" t="str">
        <f>IF(SP_NORTE!V191="","*",SP_NORTE!V191)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IF(SP_NORTE!X192="","*",SP_NORTE!X192)</f>
        <v>*</v>
      </c>
      <c r="B183" s="146" t="str">
        <f>IF(SP_NORTE!W192="","*",SP_NORTE!W192)</f>
        <v>*</v>
      </c>
      <c r="C183" s="146" t="str">
        <f>IF(SP_NORTE!Y192="","*",SP_NORTE!Y192)</f>
        <v>*</v>
      </c>
      <c r="D183" s="138" t="str">
        <f>IF(SP_NORTE!R192="","*",SP_NORTE!R192)</f>
        <v>-</v>
      </c>
      <c r="E183" s="138" t="str">
        <f>IF(SP_NORTE!S192="","*",SP_NORTE!S192)</f>
        <v>-</v>
      </c>
      <c r="F183" s="145" t="str">
        <f>IF(SP_NORTE!B192="","*",SP_NORTE!B192)</f>
        <v>*</v>
      </c>
      <c r="G183" s="145" t="str">
        <f>IF(SP_NORTE!D192="","*",SP_NORTE!D192)</f>
        <v>*</v>
      </c>
      <c r="H183" s="145" t="str">
        <f>IF(SP_NORTE!E192="","*",SP_NORTE!E192)</f>
        <v>*</v>
      </c>
      <c r="I183" s="145" t="str">
        <f>IF(SP_NORTE!G192="","*",SP_NORTE!G192)</f>
        <v>*</v>
      </c>
      <c r="J183" s="145" t="str">
        <f>IF(SP_NORTE!H192="","*",SP_NORTE!H192)</f>
        <v>*</v>
      </c>
      <c r="K183" s="138" t="str">
        <f>IF(SP_NORTE!L192="","*",SP_NORTE!L192)</f>
        <v>-</v>
      </c>
      <c r="L183" s="138" t="str">
        <f>IF(SP_NORTE!M192="","*",SP_NORTE!M192)</f>
        <v>-</v>
      </c>
      <c r="M183" s="139" t="str">
        <f>IF(SP_NORTE!I192="","*",SP_NORTE!I192)</f>
        <v>*</v>
      </c>
      <c r="N183" s="144" t="str">
        <f>IF(SP_NORTE!J192="","*",SP_NORTE!J192)</f>
        <v>*</v>
      </c>
      <c r="O183" s="144" t="str">
        <f>IF(SP_NORTE!K192="","*",SP_NORTE!K192)</f>
        <v>*</v>
      </c>
      <c r="P183" s="143" t="str">
        <f>IF(SP_NORTE!N192="","*",SP_NORTE!N192)</f>
        <v>*</v>
      </c>
      <c r="Q183" s="143" t="str">
        <f>IF(SP_NORTE!O192="","*",SP_NORTE!O192)</f>
        <v>*</v>
      </c>
      <c r="R183" s="145" t="str">
        <f>IF(SP_NORTE!P192="","*",CONCATENATE(SP_NORTE!P192," ",SP_NORTE!Q192))</f>
        <v>*</v>
      </c>
      <c r="S183" s="145" t="str">
        <f>IF(SP_NORTE!U192="","*",SP_NORTE!U192)</f>
        <v>*</v>
      </c>
      <c r="T183" s="145" t="str">
        <f>IF(SP_NORTE!V192="","*",SP_NORTE!V192)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IF(SP_NORTE!X193="","*",SP_NORTE!X193)</f>
        <v>*</v>
      </c>
      <c r="B184" s="146" t="str">
        <f>IF(SP_NORTE!W193="","*",SP_NORTE!W193)</f>
        <v>*</v>
      </c>
      <c r="C184" s="146" t="str">
        <f>IF(SP_NORTE!Y193="","*",SP_NORTE!Y193)</f>
        <v>*</v>
      </c>
      <c r="D184" s="138" t="str">
        <f>IF(SP_NORTE!R193="","*",SP_NORTE!R193)</f>
        <v>-</v>
      </c>
      <c r="E184" s="138" t="str">
        <f>IF(SP_NORTE!S193="","*",SP_NORTE!S193)</f>
        <v>-</v>
      </c>
      <c r="F184" s="145" t="str">
        <f>IF(SP_NORTE!B193="","*",SP_NORTE!B193)</f>
        <v>*</v>
      </c>
      <c r="G184" s="145" t="str">
        <f>IF(SP_NORTE!D193="","*",SP_NORTE!D193)</f>
        <v>*</v>
      </c>
      <c r="H184" s="145" t="str">
        <f>IF(SP_NORTE!E193="","*",SP_NORTE!E193)</f>
        <v>*</v>
      </c>
      <c r="I184" s="145" t="str">
        <f>IF(SP_NORTE!G193="","*",SP_NORTE!G193)</f>
        <v>*</v>
      </c>
      <c r="J184" s="145" t="str">
        <f>IF(SP_NORTE!H193="","*",SP_NORTE!H193)</f>
        <v>*</v>
      </c>
      <c r="K184" s="138" t="str">
        <f>IF(SP_NORTE!L193="","*",SP_NORTE!L193)</f>
        <v>-</v>
      </c>
      <c r="L184" s="138" t="str">
        <f>IF(SP_NORTE!M193="","*",SP_NORTE!M193)</f>
        <v>-</v>
      </c>
      <c r="M184" s="139" t="str">
        <f>IF(SP_NORTE!I193="","*",SP_NORTE!I193)</f>
        <v>*</v>
      </c>
      <c r="N184" s="144" t="str">
        <f>IF(SP_NORTE!J193="","*",SP_NORTE!J193)</f>
        <v>*</v>
      </c>
      <c r="O184" s="144" t="str">
        <f>IF(SP_NORTE!K193="","*",SP_NORTE!K193)</f>
        <v>*</v>
      </c>
      <c r="P184" s="143" t="str">
        <f>IF(SP_NORTE!N193="","*",SP_NORTE!N193)</f>
        <v>*</v>
      </c>
      <c r="Q184" s="143" t="str">
        <f>IF(SP_NORTE!O193="","*",SP_NORTE!O193)</f>
        <v>*</v>
      </c>
      <c r="R184" s="145" t="str">
        <f>IF(SP_NORTE!P193="","*",CONCATENATE(SP_NORTE!P193," ",SP_NORTE!Q193))</f>
        <v>*</v>
      </c>
      <c r="S184" s="145" t="str">
        <f>IF(SP_NORTE!U193="","*",SP_NORTE!U193)</f>
        <v>*</v>
      </c>
      <c r="T184" s="145" t="str">
        <f>IF(SP_NORTE!V193="","*",SP_NORTE!V193)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IF(SP_NORTE!X194="","*",SP_NORTE!X194)</f>
        <v>*</v>
      </c>
      <c r="B185" s="146" t="str">
        <f>IF(SP_NORTE!W194="","*",SP_NORTE!W194)</f>
        <v>*</v>
      </c>
      <c r="C185" s="146" t="str">
        <f>IF(SP_NORTE!Y194="","*",SP_NORTE!Y194)</f>
        <v>*</v>
      </c>
      <c r="D185" s="138" t="str">
        <f>IF(SP_NORTE!R194="","*",SP_NORTE!R194)</f>
        <v>-</v>
      </c>
      <c r="E185" s="138" t="str">
        <f>IF(SP_NORTE!S194="","*",SP_NORTE!S194)</f>
        <v>-</v>
      </c>
      <c r="F185" s="145" t="str">
        <f>IF(SP_NORTE!B194="","*",SP_NORTE!B194)</f>
        <v>*</v>
      </c>
      <c r="G185" s="145" t="str">
        <f>IF(SP_NORTE!D194="","*",SP_NORTE!D194)</f>
        <v>*</v>
      </c>
      <c r="H185" s="145" t="str">
        <f>IF(SP_NORTE!E194="","*",SP_NORTE!E194)</f>
        <v>*</v>
      </c>
      <c r="I185" s="145" t="str">
        <f>IF(SP_NORTE!G194="","*",SP_NORTE!G194)</f>
        <v>*</v>
      </c>
      <c r="J185" s="145" t="str">
        <f>IF(SP_NORTE!H194="","*",SP_NORTE!H194)</f>
        <v>*</v>
      </c>
      <c r="K185" s="138" t="str">
        <f>IF(SP_NORTE!L194="","*",SP_NORTE!L194)</f>
        <v>-</v>
      </c>
      <c r="L185" s="138" t="str">
        <f>IF(SP_NORTE!M194="","*",SP_NORTE!M194)</f>
        <v>-</v>
      </c>
      <c r="M185" s="139" t="str">
        <f>IF(SP_NORTE!I194="","*",SP_NORTE!I194)</f>
        <v>*</v>
      </c>
      <c r="N185" s="144" t="str">
        <f>IF(SP_NORTE!J194="","*",SP_NORTE!J194)</f>
        <v>*</v>
      </c>
      <c r="O185" s="144" t="str">
        <f>IF(SP_NORTE!K194="","*",SP_NORTE!K194)</f>
        <v>*</v>
      </c>
      <c r="P185" s="143" t="str">
        <f>IF(SP_NORTE!N194="","*",SP_NORTE!N194)</f>
        <v>*</v>
      </c>
      <c r="Q185" s="143" t="str">
        <f>IF(SP_NORTE!O194="","*",SP_NORTE!O194)</f>
        <v>*</v>
      </c>
      <c r="R185" s="145" t="str">
        <f>IF(SP_NORTE!P194="","*",CONCATENATE(SP_NORTE!P194," ",SP_NORTE!Q194))</f>
        <v>*</v>
      </c>
      <c r="S185" s="145" t="str">
        <f>IF(SP_NORTE!U194="","*",SP_NORTE!U194)</f>
        <v>*</v>
      </c>
      <c r="T185" s="145" t="str">
        <f>IF(SP_NORTE!V194="","*",SP_NORTE!V194)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IF(SP_NORTE!X195="","*",SP_NORTE!X195)</f>
        <v>*</v>
      </c>
      <c r="B186" s="146" t="str">
        <f>IF(SP_NORTE!W195="","*",SP_NORTE!W195)</f>
        <v>*</v>
      </c>
      <c r="C186" s="146" t="str">
        <f>IF(SP_NORTE!Y195="","*",SP_NORTE!Y195)</f>
        <v>*</v>
      </c>
      <c r="D186" s="138" t="str">
        <f>IF(SP_NORTE!R195="","*",SP_NORTE!R195)</f>
        <v>-</v>
      </c>
      <c r="E186" s="138" t="str">
        <f>IF(SP_NORTE!S195="","*",SP_NORTE!S195)</f>
        <v>-</v>
      </c>
      <c r="F186" s="145" t="str">
        <f>IF(SP_NORTE!B195="","*",SP_NORTE!B195)</f>
        <v>*</v>
      </c>
      <c r="G186" s="145" t="str">
        <f>IF(SP_NORTE!D195="","*",SP_NORTE!D195)</f>
        <v>*</v>
      </c>
      <c r="H186" s="145" t="str">
        <f>IF(SP_NORTE!E195="","*",SP_NORTE!E195)</f>
        <v>*</v>
      </c>
      <c r="I186" s="145" t="str">
        <f>IF(SP_NORTE!G195="","*",SP_NORTE!G195)</f>
        <v>*</v>
      </c>
      <c r="J186" s="145" t="str">
        <f>IF(SP_NORTE!H195="","*",SP_NORTE!H195)</f>
        <v>*</v>
      </c>
      <c r="K186" s="138" t="str">
        <f>IF(SP_NORTE!L195="","*",SP_NORTE!L195)</f>
        <v>-</v>
      </c>
      <c r="L186" s="138" t="str">
        <f>IF(SP_NORTE!M195="","*",SP_NORTE!M195)</f>
        <v>-</v>
      </c>
      <c r="M186" s="139" t="str">
        <f>IF(SP_NORTE!I195="","*",SP_NORTE!I195)</f>
        <v>*</v>
      </c>
      <c r="N186" s="144" t="str">
        <f>IF(SP_NORTE!J195="","*",SP_NORTE!J195)</f>
        <v>*</v>
      </c>
      <c r="O186" s="144" t="str">
        <f>IF(SP_NORTE!K195="","*",SP_NORTE!K195)</f>
        <v>*</v>
      </c>
      <c r="P186" s="143" t="str">
        <f>IF(SP_NORTE!N195="","*",SP_NORTE!N195)</f>
        <v>*</v>
      </c>
      <c r="Q186" s="143" t="str">
        <f>IF(SP_NORTE!O195="","*",SP_NORTE!O195)</f>
        <v>*</v>
      </c>
      <c r="R186" s="145" t="str">
        <f>IF(SP_NORTE!P195="","*",CONCATENATE(SP_NORTE!P195," ",SP_NORTE!Q195))</f>
        <v>*</v>
      </c>
      <c r="S186" s="145" t="str">
        <f>IF(SP_NORTE!U195="","*",SP_NORTE!U195)</f>
        <v>*</v>
      </c>
      <c r="T186" s="145" t="str">
        <f>IF(SP_NORTE!V195="","*",SP_NORTE!V195)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IF(SP_NORTE!X196="","*",SP_NORTE!X196)</f>
        <v>*</v>
      </c>
      <c r="B187" s="146" t="str">
        <f>IF(SP_NORTE!W196="","*",SP_NORTE!W196)</f>
        <v>*</v>
      </c>
      <c r="C187" s="146" t="str">
        <f>IF(SP_NORTE!Y196="","*",SP_NORTE!Y196)</f>
        <v>*</v>
      </c>
      <c r="D187" s="138" t="str">
        <f>IF(SP_NORTE!R196="","*",SP_NORTE!R196)</f>
        <v>-</v>
      </c>
      <c r="E187" s="138" t="str">
        <f>IF(SP_NORTE!S196="","*",SP_NORTE!S196)</f>
        <v>-</v>
      </c>
      <c r="F187" s="145" t="str">
        <f>IF(SP_NORTE!B196="","*",SP_NORTE!B196)</f>
        <v>*</v>
      </c>
      <c r="G187" s="145" t="str">
        <f>IF(SP_NORTE!D196="","*",SP_NORTE!D196)</f>
        <v>*</v>
      </c>
      <c r="H187" s="145" t="str">
        <f>IF(SP_NORTE!E196="","*",SP_NORTE!E196)</f>
        <v>*</v>
      </c>
      <c r="I187" s="145" t="str">
        <f>IF(SP_NORTE!G196="","*",SP_NORTE!G196)</f>
        <v>*</v>
      </c>
      <c r="J187" s="145" t="str">
        <f>IF(SP_NORTE!H196="","*",SP_NORTE!H196)</f>
        <v>*</v>
      </c>
      <c r="K187" s="138" t="str">
        <f>IF(SP_NORTE!L196="","*",SP_NORTE!L196)</f>
        <v>-</v>
      </c>
      <c r="L187" s="138" t="str">
        <f>IF(SP_NORTE!M196="","*",SP_NORTE!M196)</f>
        <v>-</v>
      </c>
      <c r="M187" s="139" t="str">
        <f>IF(SP_NORTE!I196="","*",SP_NORTE!I196)</f>
        <v>*</v>
      </c>
      <c r="N187" s="144" t="str">
        <f>IF(SP_NORTE!J196="","*",SP_NORTE!J196)</f>
        <v>*</v>
      </c>
      <c r="O187" s="144" t="str">
        <f>IF(SP_NORTE!K196="","*",SP_NORTE!K196)</f>
        <v>*</v>
      </c>
      <c r="P187" s="143" t="str">
        <f>IF(SP_NORTE!N196="","*",SP_NORTE!N196)</f>
        <v>*</v>
      </c>
      <c r="Q187" s="143" t="str">
        <f>IF(SP_NORTE!O196="","*",SP_NORTE!O196)</f>
        <v>*</v>
      </c>
      <c r="R187" s="145" t="str">
        <f>IF(SP_NORTE!P196="","*",CONCATENATE(SP_NORTE!P196," ",SP_NORTE!Q196))</f>
        <v>*</v>
      </c>
      <c r="S187" s="145" t="str">
        <f>IF(SP_NORTE!U196="","*",SP_NORTE!U196)</f>
        <v>*</v>
      </c>
      <c r="T187" s="145" t="str">
        <f>IF(SP_NORTE!V196="","*",SP_NORTE!V196)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IF(SP_NORTE!X197="","*",SP_NORTE!X197)</f>
        <v>*</v>
      </c>
      <c r="B188" s="146" t="str">
        <f>IF(SP_NORTE!W197="","*",SP_NORTE!W197)</f>
        <v>*</v>
      </c>
      <c r="C188" s="146" t="str">
        <f>IF(SP_NORTE!Y197="","*",SP_NORTE!Y197)</f>
        <v>*</v>
      </c>
      <c r="D188" s="138" t="str">
        <f>IF(SP_NORTE!R197="","*",SP_NORTE!R197)</f>
        <v>-</v>
      </c>
      <c r="E188" s="138" t="str">
        <f>IF(SP_NORTE!S197="","*",SP_NORTE!S197)</f>
        <v>-</v>
      </c>
      <c r="F188" s="145" t="str">
        <f>IF(SP_NORTE!B197="","*",SP_NORTE!B197)</f>
        <v>*</v>
      </c>
      <c r="G188" s="145" t="str">
        <f>IF(SP_NORTE!D197="","*",SP_NORTE!D197)</f>
        <v>*</v>
      </c>
      <c r="H188" s="145" t="str">
        <f>IF(SP_NORTE!E197="","*",SP_NORTE!E197)</f>
        <v>*</v>
      </c>
      <c r="I188" s="145" t="str">
        <f>IF(SP_NORTE!G197="","*",SP_NORTE!G197)</f>
        <v>*</v>
      </c>
      <c r="J188" s="145" t="str">
        <f>IF(SP_NORTE!H197="","*",SP_NORTE!H197)</f>
        <v>*</v>
      </c>
      <c r="K188" s="138" t="str">
        <f>IF(SP_NORTE!L197="","*",SP_NORTE!L197)</f>
        <v>-</v>
      </c>
      <c r="L188" s="138" t="str">
        <f>IF(SP_NORTE!M197="","*",SP_NORTE!M197)</f>
        <v>-</v>
      </c>
      <c r="M188" s="139" t="str">
        <f>IF(SP_NORTE!I197="","*",SP_NORTE!I197)</f>
        <v>*</v>
      </c>
      <c r="N188" s="144" t="str">
        <f>IF(SP_NORTE!J197="","*",SP_NORTE!J197)</f>
        <v>*</v>
      </c>
      <c r="O188" s="144" t="str">
        <f>IF(SP_NORTE!K197="","*",SP_NORTE!K197)</f>
        <v>*</v>
      </c>
      <c r="P188" s="143" t="str">
        <f>IF(SP_NORTE!N197="","*",SP_NORTE!N197)</f>
        <v>*</v>
      </c>
      <c r="Q188" s="143" t="str">
        <f>IF(SP_NORTE!O197="","*",SP_NORTE!O197)</f>
        <v>*</v>
      </c>
      <c r="R188" s="145" t="str">
        <f>IF(SP_NORTE!P197="","*",CONCATENATE(SP_NORTE!P197," ",SP_NORTE!Q197))</f>
        <v>*</v>
      </c>
      <c r="S188" s="145" t="str">
        <f>IF(SP_NORTE!U197="","*",SP_NORTE!U197)</f>
        <v>*</v>
      </c>
      <c r="T188" s="145" t="str">
        <f>IF(SP_NORTE!V197="","*",SP_NORTE!V197)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IF(SP_NORTE!X198="","*",SP_NORTE!X198)</f>
        <v>*</v>
      </c>
      <c r="B189" s="146" t="str">
        <f>IF(SP_NORTE!W198="","*",SP_NORTE!W198)</f>
        <v>*</v>
      </c>
      <c r="C189" s="146" t="str">
        <f>IF(SP_NORTE!Y198="","*",SP_NORTE!Y198)</f>
        <v>*</v>
      </c>
      <c r="D189" s="138" t="str">
        <f>IF(SP_NORTE!R198="","*",SP_NORTE!R198)</f>
        <v>-</v>
      </c>
      <c r="E189" s="138" t="str">
        <f>IF(SP_NORTE!S198="","*",SP_NORTE!S198)</f>
        <v>-</v>
      </c>
      <c r="F189" s="145" t="str">
        <f>IF(SP_NORTE!B198="","*",SP_NORTE!B198)</f>
        <v>*</v>
      </c>
      <c r="G189" s="145" t="str">
        <f>IF(SP_NORTE!D198="","*",SP_NORTE!D198)</f>
        <v>*</v>
      </c>
      <c r="H189" s="145" t="str">
        <f>IF(SP_NORTE!E198="","*",SP_NORTE!E198)</f>
        <v>*</v>
      </c>
      <c r="I189" s="145" t="str">
        <f>IF(SP_NORTE!G198="","*",SP_NORTE!G198)</f>
        <v>*</v>
      </c>
      <c r="J189" s="145" t="str">
        <f>IF(SP_NORTE!H198="","*",SP_NORTE!H198)</f>
        <v>*</v>
      </c>
      <c r="K189" s="138" t="str">
        <f>IF(SP_NORTE!L198="","*",SP_NORTE!L198)</f>
        <v>-</v>
      </c>
      <c r="L189" s="138" t="str">
        <f>IF(SP_NORTE!M198="","*",SP_NORTE!M198)</f>
        <v>-</v>
      </c>
      <c r="M189" s="139" t="str">
        <f>IF(SP_NORTE!I198="","*",SP_NORTE!I198)</f>
        <v>*</v>
      </c>
      <c r="N189" s="144" t="str">
        <f>IF(SP_NORTE!J198="","*",SP_NORTE!J198)</f>
        <v>*</v>
      </c>
      <c r="O189" s="144" t="str">
        <f>IF(SP_NORTE!K198="","*",SP_NORTE!K198)</f>
        <v>*</v>
      </c>
      <c r="P189" s="143" t="str">
        <f>IF(SP_NORTE!N198="","*",SP_NORTE!N198)</f>
        <v>*</v>
      </c>
      <c r="Q189" s="143" t="str">
        <f>IF(SP_NORTE!O198="","*",SP_NORTE!O198)</f>
        <v>*</v>
      </c>
      <c r="R189" s="145" t="str">
        <f>IF(SP_NORTE!P198="","*",CONCATENATE(SP_NORTE!P198," ",SP_NORTE!Q198))</f>
        <v>*</v>
      </c>
      <c r="S189" s="145" t="str">
        <f>IF(SP_NORTE!U198="","*",SP_NORTE!U198)</f>
        <v>*</v>
      </c>
      <c r="T189" s="145" t="str">
        <f>IF(SP_NORTE!V198="","*",SP_NORTE!V198)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IF(SP_NORTE!X199="","*",SP_NORTE!X199)</f>
        <v>*</v>
      </c>
      <c r="B190" s="146" t="str">
        <f>IF(SP_NORTE!W199="","*",SP_NORTE!W199)</f>
        <v>*</v>
      </c>
      <c r="C190" s="146" t="str">
        <f>IF(SP_NORTE!Y199="","*",SP_NORTE!Y199)</f>
        <v>*</v>
      </c>
      <c r="D190" s="138" t="str">
        <f>IF(SP_NORTE!R199="","*",SP_NORTE!R199)</f>
        <v>-</v>
      </c>
      <c r="E190" s="138" t="str">
        <f>IF(SP_NORTE!S199="","*",SP_NORTE!S199)</f>
        <v>-</v>
      </c>
      <c r="F190" s="145" t="str">
        <f>IF(SP_NORTE!B199="","*",SP_NORTE!B199)</f>
        <v>*</v>
      </c>
      <c r="G190" s="145" t="str">
        <f>IF(SP_NORTE!D199="","*",SP_NORTE!D199)</f>
        <v>*</v>
      </c>
      <c r="H190" s="145" t="str">
        <f>IF(SP_NORTE!E199="","*",SP_NORTE!E199)</f>
        <v>*</v>
      </c>
      <c r="I190" s="145" t="str">
        <f>IF(SP_NORTE!G199="","*",SP_NORTE!G199)</f>
        <v>*</v>
      </c>
      <c r="J190" s="145" t="str">
        <f>IF(SP_NORTE!H199="","*",SP_NORTE!H199)</f>
        <v>*</v>
      </c>
      <c r="K190" s="138" t="str">
        <f>IF(SP_NORTE!L199="","*",SP_NORTE!L199)</f>
        <v>-</v>
      </c>
      <c r="L190" s="138" t="str">
        <f>IF(SP_NORTE!M199="","*",SP_NORTE!M199)</f>
        <v>-</v>
      </c>
      <c r="M190" s="139" t="str">
        <f>IF(SP_NORTE!I199="","*",SP_NORTE!I199)</f>
        <v>*</v>
      </c>
      <c r="N190" s="144" t="str">
        <f>IF(SP_NORTE!J199="","*",SP_NORTE!J199)</f>
        <v>*</v>
      </c>
      <c r="O190" s="144" t="str">
        <f>IF(SP_NORTE!K199="","*",SP_NORTE!K199)</f>
        <v>*</v>
      </c>
      <c r="P190" s="143" t="str">
        <f>IF(SP_NORTE!N199="","*",SP_NORTE!N199)</f>
        <v>*</v>
      </c>
      <c r="Q190" s="143" t="str">
        <f>IF(SP_NORTE!O199="","*",SP_NORTE!O199)</f>
        <v>*</v>
      </c>
      <c r="R190" s="145" t="str">
        <f>IF(SP_NORTE!P199="","*",CONCATENATE(SP_NORTE!P199," ",SP_NORTE!Q199))</f>
        <v>*</v>
      </c>
      <c r="S190" s="145" t="str">
        <f>IF(SP_NORTE!U199="","*",SP_NORTE!U199)</f>
        <v>*</v>
      </c>
      <c r="T190" s="145" t="str">
        <f>IF(SP_NORTE!V199="","*",SP_NORTE!V199)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IF(SP_NORTE!X200="","*",SP_NORTE!X200)</f>
        <v>*</v>
      </c>
      <c r="B191" s="146" t="str">
        <f>IF(SP_NORTE!W200="","*",SP_NORTE!W200)</f>
        <v>*</v>
      </c>
      <c r="C191" s="146" t="str">
        <f>IF(SP_NORTE!Y200="","*",SP_NORTE!Y200)</f>
        <v>*</v>
      </c>
      <c r="D191" s="138" t="str">
        <f>IF(SP_NORTE!R200="","*",SP_NORTE!R200)</f>
        <v>-</v>
      </c>
      <c r="E191" s="138" t="str">
        <f>IF(SP_NORTE!S200="","*",SP_NORTE!S200)</f>
        <v>-</v>
      </c>
      <c r="F191" s="145" t="str">
        <f>IF(SP_NORTE!B200="","*",SP_NORTE!B200)</f>
        <v>*</v>
      </c>
      <c r="G191" s="145" t="str">
        <f>IF(SP_NORTE!D200="","*",SP_NORTE!D200)</f>
        <v>*</v>
      </c>
      <c r="H191" s="145" t="str">
        <f>IF(SP_NORTE!E200="","*",SP_NORTE!E200)</f>
        <v>*</v>
      </c>
      <c r="I191" s="145" t="str">
        <f>IF(SP_NORTE!G200="","*",SP_NORTE!G200)</f>
        <v>*</v>
      </c>
      <c r="J191" s="145" t="str">
        <f>IF(SP_NORTE!H200="","*",SP_NORTE!H200)</f>
        <v>*</v>
      </c>
      <c r="K191" s="138" t="str">
        <f>IF(SP_NORTE!L200="","*",SP_NORTE!L200)</f>
        <v>-</v>
      </c>
      <c r="L191" s="138" t="str">
        <f>IF(SP_NORTE!M200="","*",SP_NORTE!M200)</f>
        <v>-</v>
      </c>
      <c r="M191" s="139" t="str">
        <f>IF(SP_NORTE!I200="","*",SP_NORTE!I200)</f>
        <v>*</v>
      </c>
      <c r="N191" s="144" t="str">
        <f>IF(SP_NORTE!J200="","*",SP_NORTE!J200)</f>
        <v>*</v>
      </c>
      <c r="O191" s="144" t="str">
        <f>IF(SP_NORTE!K200="","*",SP_NORTE!K200)</f>
        <v>*</v>
      </c>
      <c r="P191" s="143" t="str">
        <f>IF(SP_NORTE!N200="","*",SP_NORTE!N200)</f>
        <v>*</v>
      </c>
      <c r="Q191" s="143" t="str">
        <f>IF(SP_NORTE!O200="","*",SP_NORTE!O200)</f>
        <v>*</v>
      </c>
      <c r="R191" s="145" t="str">
        <f>IF(SP_NORTE!P200="","*",CONCATENATE(SP_NORTE!P200," ",SP_NORTE!Q200))</f>
        <v>*</v>
      </c>
      <c r="S191" s="145" t="str">
        <f>IF(SP_NORTE!U200="","*",SP_NORTE!U200)</f>
        <v>*</v>
      </c>
      <c r="T191" s="145" t="str">
        <f>IF(SP_NORTE!V200="","*",SP_NORTE!V200)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IF(SP_NORTE!X201="","*",SP_NORTE!X201)</f>
        <v>*</v>
      </c>
      <c r="B192" s="146" t="str">
        <f>IF(SP_NORTE!W201="","*",SP_NORTE!W201)</f>
        <v>*</v>
      </c>
      <c r="C192" s="146" t="str">
        <f>IF(SP_NORTE!Y201="","*",SP_NORTE!Y201)</f>
        <v>*</v>
      </c>
      <c r="D192" s="138" t="str">
        <f>IF(SP_NORTE!R201="","*",SP_NORTE!R201)</f>
        <v>-</v>
      </c>
      <c r="E192" s="138" t="str">
        <f>IF(SP_NORTE!S201="","*",SP_NORTE!S201)</f>
        <v>-</v>
      </c>
      <c r="F192" s="145" t="str">
        <f>IF(SP_NORTE!B201="","*",SP_NORTE!B201)</f>
        <v>*</v>
      </c>
      <c r="G192" s="145" t="str">
        <f>IF(SP_NORTE!D201="","*",SP_NORTE!D201)</f>
        <v>*</v>
      </c>
      <c r="H192" s="145" t="str">
        <f>IF(SP_NORTE!E201="","*",SP_NORTE!E201)</f>
        <v>*</v>
      </c>
      <c r="I192" s="145" t="str">
        <f>IF(SP_NORTE!G201="","*",SP_NORTE!G201)</f>
        <v>*</v>
      </c>
      <c r="J192" s="145" t="str">
        <f>IF(SP_NORTE!H201="","*",SP_NORTE!H201)</f>
        <v>*</v>
      </c>
      <c r="K192" s="138" t="str">
        <f>IF(SP_NORTE!L201="","*",SP_NORTE!L201)</f>
        <v>-</v>
      </c>
      <c r="L192" s="138" t="str">
        <f>IF(SP_NORTE!M201="","*",SP_NORTE!M201)</f>
        <v>-</v>
      </c>
      <c r="M192" s="139" t="str">
        <f>IF(SP_NORTE!I201="","*",SP_NORTE!I201)</f>
        <v>*</v>
      </c>
      <c r="N192" s="144" t="str">
        <f>IF(SP_NORTE!J201="","*",SP_NORTE!J201)</f>
        <v>*</v>
      </c>
      <c r="O192" s="144" t="str">
        <f>IF(SP_NORTE!K201="","*",SP_NORTE!K201)</f>
        <v>*</v>
      </c>
      <c r="P192" s="143" t="str">
        <f>IF(SP_NORTE!N201="","*",SP_NORTE!N201)</f>
        <v>*</v>
      </c>
      <c r="Q192" s="143" t="str">
        <f>IF(SP_NORTE!O201="","*",SP_NORTE!O201)</f>
        <v>*</v>
      </c>
      <c r="R192" s="145" t="str">
        <f>IF(SP_NORTE!P201="","*",CONCATENATE(SP_NORTE!P201," ",SP_NORTE!Q201))</f>
        <v>*</v>
      </c>
      <c r="S192" s="145" t="str">
        <f>IF(SP_NORTE!U201="","*",SP_NORTE!U201)</f>
        <v>*</v>
      </c>
      <c r="T192" s="145" t="str">
        <f>IF(SP_NORTE!V201="","*",SP_NORTE!V201)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IF(SP_NORTE!X202="","*",SP_NORTE!X202)</f>
        <v>*</v>
      </c>
      <c r="B193" s="146" t="str">
        <f>IF(SP_NORTE!W202="","*",SP_NORTE!W202)</f>
        <v>*</v>
      </c>
      <c r="C193" s="146" t="str">
        <f>IF(SP_NORTE!Y202="","*",SP_NORTE!Y202)</f>
        <v>*</v>
      </c>
      <c r="D193" s="138" t="str">
        <f>IF(SP_NORTE!R202="","*",SP_NORTE!R202)</f>
        <v>-</v>
      </c>
      <c r="E193" s="138" t="str">
        <f>IF(SP_NORTE!S202="","*",SP_NORTE!S202)</f>
        <v>-</v>
      </c>
      <c r="F193" s="145" t="str">
        <f>IF(SP_NORTE!B202="","*",SP_NORTE!B202)</f>
        <v>*</v>
      </c>
      <c r="G193" s="145" t="str">
        <f>IF(SP_NORTE!D202="","*",SP_NORTE!D202)</f>
        <v>*</v>
      </c>
      <c r="H193" s="145" t="str">
        <f>IF(SP_NORTE!E202="","*",SP_NORTE!E202)</f>
        <v>*</v>
      </c>
      <c r="I193" s="145" t="str">
        <f>IF(SP_NORTE!G202="","*",SP_NORTE!G202)</f>
        <v>*</v>
      </c>
      <c r="J193" s="145" t="str">
        <f>IF(SP_NORTE!H202="","*",SP_NORTE!H202)</f>
        <v>*</v>
      </c>
      <c r="K193" s="138" t="str">
        <f>IF(SP_NORTE!L202="","*",SP_NORTE!L202)</f>
        <v>-</v>
      </c>
      <c r="L193" s="138" t="str">
        <f>IF(SP_NORTE!M202="","*",SP_NORTE!M202)</f>
        <v>-</v>
      </c>
      <c r="M193" s="139" t="str">
        <f>IF(SP_NORTE!I202="","*",SP_NORTE!I202)</f>
        <v>*</v>
      </c>
      <c r="N193" s="144" t="str">
        <f>IF(SP_NORTE!J202="","*",SP_NORTE!J202)</f>
        <v>*</v>
      </c>
      <c r="O193" s="144" t="str">
        <f>IF(SP_NORTE!K202="","*",SP_NORTE!K202)</f>
        <v>*</v>
      </c>
      <c r="P193" s="143" t="str">
        <f>IF(SP_NORTE!N202="","*",SP_NORTE!N202)</f>
        <v>*</v>
      </c>
      <c r="Q193" s="143" t="str">
        <f>IF(SP_NORTE!O202="","*",SP_NORTE!O202)</f>
        <v>*</v>
      </c>
      <c r="R193" s="145" t="str">
        <f>IF(SP_NORTE!P202="","*",CONCATENATE(SP_NORTE!P202," ",SP_NORTE!Q202))</f>
        <v>*</v>
      </c>
      <c r="S193" s="145" t="str">
        <f>IF(SP_NORTE!U202="","*",SP_NORTE!U202)</f>
        <v>*</v>
      </c>
      <c r="T193" s="145" t="str">
        <f>IF(SP_NORTE!V202="","*",SP_NORTE!V202)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IF(SP_NORTE!X203="","*",SP_NORTE!X203)</f>
        <v>*</v>
      </c>
      <c r="B194" s="146" t="str">
        <f>IF(SP_NORTE!W203="","*",SP_NORTE!W203)</f>
        <v>*</v>
      </c>
      <c r="C194" s="146" t="str">
        <f>IF(SP_NORTE!Y203="","*",SP_NORTE!Y203)</f>
        <v>*</v>
      </c>
      <c r="D194" s="138" t="str">
        <f>IF(SP_NORTE!R203="","*",SP_NORTE!R203)</f>
        <v>-</v>
      </c>
      <c r="E194" s="138" t="str">
        <f>IF(SP_NORTE!S203="","*",SP_NORTE!S203)</f>
        <v>-</v>
      </c>
      <c r="F194" s="145" t="str">
        <f>IF(SP_NORTE!B203="","*",SP_NORTE!B203)</f>
        <v>*</v>
      </c>
      <c r="G194" s="145" t="str">
        <f>IF(SP_NORTE!D203="","*",SP_NORTE!D203)</f>
        <v>*</v>
      </c>
      <c r="H194" s="145" t="str">
        <f>IF(SP_NORTE!E203="","*",SP_NORTE!E203)</f>
        <v>*</v>
      </c>
      <c r="I194" s="145" t="str">
        <f>IF(SP_NORTE!G203="","*",SP_NORTE!G203)</f>
        <v>*</v>
      </c>
      <c r="J194" s="145" t="str">
        <f>IF(SP_NORTE!H203="","*",SP_NORTE!H203)</f>
        <v>*</v>
      </c>
      <c r="K194" s="138" t="str">
        <f>IF(SP_NORTE!L203="","*",SP_NORTE!L203)</f>
        <v>-</v>
      </c>
      <c r="L194" s="138" t="str">
        <f>IF(SP_NORTE!M203="","*",SP_NORTE!M203)</f>
        <v>-</v>
      </c>
      <c r="M194" s="139" t="str">
        <f>IF(SP_NORTE!I203="","*",SP_NORTE!I203)</f>
        <v>*</v>
      </c>
      <c r="N194" s="144" t="str">
        <f>IF(SP_NORTE!J203="","*",SP_NORTE!J203)</f>
        <v>*</v>
      </c>
      <c r="O194" s="144" t="str">
        <f>IF(SP_NORTE!K203="","*",SP_NORTE!K203)</f>
        <v>*</v>
      </c>
      <c r="P194" s="143" t="str">
        <f>IF(SP_NORTE!N203="","*",SP_NORTE!N203)</f>
        <v>*</v>
      </c>
      <c r="Q194" s="143" t="str">
        <f>IF(SP_NORTE!O203="","*",SP_NORTE!O203)</f>
        <v>*</v>
      </c>
      <c r="R194" s="145" t="str">
        <f>IF(SP_NORTE!P203="","*",CONCATENATE(SP_NORTE!P203," ",SP_NORTE!Q203))</f>
        <v>*</v>
      </c>
      <c r="S194" s="145" t="str">
        <f>IF(SP_NORTE!U203="","*",SP_NORTE!U203)</f>
        <v>*</v>
      </c>
      <c r="T194" s="145" t="str">
        <f>IF(SP_NORTE!V203="","*",SP_NORTE!V203)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IF(SP_NORTE!X204="","*",SP_NORTE!X204)</f>
        <v>*</v>
      </c>
      <c r="B195" s="146" t="str">
        <f>IF(SP_NORTE!W204="","*",SP_NORTE!W204)</f>
        <v>*</v>
      </c>
      <c r="C195" s="146" t="str">
        <f>IF(SP_NORTE!Y204="","*",SP_NORTE!Y204)</f>
        <v>*</v>
      </c>
      <c r="D195" s="138" t="str">
        <f>IF(SP_NORTE!R204="","*",SP_NORTE!R204)</f>
        <v>-</v>
      </c>
      <c r="E195" s="138" t="str">
        <f>IF(SP_NORTE!S204="","*",SP_NORTE!S204)</f>
        <v>-</v>
      </c>
      <c r="F195" s="145" t="str">
        <f>IF(SP_NORTE!B204="","*",SP_NORTE!B204)</f>
        <v>*</v>
      </c>
      <c r="G195" s="145" t="str">
        <f>IF(SP_NORTE!D204="","*",SP_NORTE!D204)</f>
        <v>*</v>
      </c>
      <c r="H195" s="145" t="str">
        <f>IF(SP_NORTE!E204="","*",SP_NORTE!E204)</f>
        <v>*</v>
      </c>
      <c r="I195" s="145" t="str">
        <f>IF(SP_NORTE!G204="","*",SP_NORTE!G204)</f>
        <v>*</v>
      </c>
      <c r="J195" s="145" t="str">
        <f>IF(SP_NORTE!H204="","*",SP_NORTE!H204)</f>
        <v>*</v>
      </c>
      <c r="K195" s="138" t="str">
        <f>IF(SP_NORTE!L204="","*",SP_NORTE!L204)</f>
        <v>-</v>
      </c>
      <c r="L195" s="138" t="str">
        <f>IF(SP_NORTE!M204="","*",SP_NORTE!M204)</f>
        <v>-</v>
      </c>
      <c r="M195" s="139" t="str">
        <f>IF(SP_NORTE!I204="","*",SP_NORTE!I204)</f>
        <v>*</v>
      </c>
      <c r="N195" s="144" t="str">
        <f>IF(SP_NORTE!J204="","*",SP_NORTE!J204)</f>
        <v>*</v>
      </c>
      <c r="O195" s="144" t="str">
        <f>IF(SP_NORTE!K204="","*",SP_NORTE!K204)</f>
        <v>*</v>
      </c>
      <c r="P195" s="143" t="str">
        <f>IF(SP_NORTE!N204="","*",SP_NORTE!N204)</f>
        <v>*</v>
      </c>
      <c r="Q195" s="143" t="str">
        <f>IF(SP_NORTE!O204="","*",SP_NORTE!O204)</f>
        <v>*</v>
      </c>
      <c r="R195" s="145" t="str">
        <f>IF(SP_NORTE!P204="","*",CONCATENATE(SP_NORTE!P204," ",SP_NORTE!Q204))</f>
        <v>*</v>
      </c>
      <c r="S195" s="145" t="str">
        <f>IF(SP_NORTE!U204="","*",SP_NORTE!U204)</f>
        <v>*</v>
      </c>
      <c r="T195" s="145" t="str">
        <f>IF(SP_NORTE!V204="","*",SP_NORTE!V204)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IF(SP_NORTE!X205="","*",SP_NORTE!X205)</f>
        <v>*</v>
      </c>
      <c r="B196" s="146" t="str">
        <f>IF(SP_NORTE!W205="","*",SP_NORTE!W205)</f>
        <v>*</v>
      </c>
      <c r="C196" s="146" t="str">
        <f>IF(SP_NORTE!Y205="","*",SP_NORTE!Y205)</f>
        <v>*</v>
      </c>
      <c r="D196" s="138" t="str">
        <f>IF(SP_NORTE!R205="","*",SP_NORTE!R205)</f>
        <v>-</v>
      </c>
      <c r="E196" s="138" t="str">
        <f>IF(SP_NORTE!S205="","*",SP_NORTE!S205)</f>
        <v>-</v>
      </c>
      <c r="F196" s="145" t="str">
        <f>IF(SP_NORTE!B205="","*",SP_NORTE!B205)</f>
        <v>*</v>
      </c>
      <c r="G196" s="145" t="str">
        <f>IF(SP_NORTE!D205="","*",SP_NORTE!D205)</f>
        <v>*</v>
      </c>
      <c r="H196" s="145" t="str">
        <f>IF(SP_NORTE!E205="","*",SP_NORTE!E205)</f>
        <v>*</v>
      </c>
      <c r="I196" s="145" t="str">
        <f>IF(SP_NORTE!G205="","*",SP_NORTE!G205)</f>
        <v>*</v>
      </c>
      <c r="J196" s="145" t="str">
        <f>IF(SP_NORTE!H205="","*",SP_NORTE!H205)</f>
        <v>*</v>
      </c>
      <c r="K196" s="138" t="str">
        <f>IF(SP_NORTE!L205="","*",SP_NORTE!L205)</f>
        <v>-</v>
      </c>
      <c r="L196" s="138" t="str">
        <f>IF(SP_NORTE!M205="","*",SP_NORTE!M205)</f>
        <v>-</v>
      </c>
      <c r="M196" s="139" t="str">
        <f>IF(SP_NORTE!I205="","*",SP_NORTE!I205)</f>
        <v>*</v>
      </c>
      <c r="N196" s="144" t="str">
        <f>IF(SP_NORTE!J205="","*",SP_NORTE!J205)</f>
        <v>*</v>
      </c>
      <c r="O196" s="144" t="str">
        <f>IF(SP_NORTE!K205="","*",SP_NORTE!K205)</f>
        <v>*</v>
      </c>
      <c r="P196" s="143" t="str">
        <f>IF(SP_NORTE!N205="","*",SP_NORTE!N205)</f>
        <v>*</v>
      </c>
      <c r="Q196" s="143" t="str">
        <f>IF(SP_NORTE!O205="","*",SP_NORTE!O205)</f>
        <v>*</v>
      </c>
      <c r="R196" s="145" t="str">
        <f>IF(SP_NORTE!P205="","*",CONCATENATE(SP_NORTE!P205," ",SP_NORTE!Q205))</f>
        <v>*</v>
      </c>
      <c r="S196" s="145" t="str">
        <f>IF(SP_NORTE!U205="","*",SP_NORTE!U205)</f>
        <v>*</v>
      </c>
      <c r="T196" s="145" t="str">
        <f>IF(SP_NORTE!V205="","*",SP_NORTE!V205)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*</v>
      </c>
      <c r="C198" s="146" t="str">
        <f>IF(SP_NORTE!Y207="","*",SP_NORTE!Y207)</f>
        <v>*</v>
      </c>
      <c r="D198" s="138" t="str">
        <f>IF(SP_NORTE!R207="","*",SP_NORTE!R207)</f>
        <v>-</v>
      </c>
      <c r="E198" s="138" t="str">
        <f>IF(SP_NORTE!S207="","*",SP_NORTE!S207)</f>
        <v>-</v>
      </c>
      <c r="F198" s="145" t="str">
        <f>IF(SP_NORTE!B207="","*",SP_NORTE!B207)</f>
        <v>*</v>
      </c>
      <c r="G198" s="145" t="str">
        <f>IF(SP_NORTE!D207="","*",SP_NORTE!D207)</f>
        <v>*</v>
      </c>
      <c r="H198" s="145" t="str">
        <f>IF(SP_NORTE!E207="","*",SP_NORTE!E207)</f>
        <v>*</v>
      </c>
      <c r="I198" s="145" t="str">
        <f>IF(SP_NORTE!G207="","*",SP_NORTE!G207)</f>
        <v>*</v>
      </c>
      <c r="J198" s="145" t="str">
        <f>IF(SP_NORTE!H207="","*",SP_NORTE!H207)</f>
        <v>*</v>
      </c>
      <c r="K198" s="138" t="str">
        <f>IF(SP_NORTE!L207="","*",SP_NORTE!L207)</f>
        <v>-</v>
      </c>
      <c r="L198" s="138" t="str">
        <f>IF(SP_NORTE!M207="","*",SP_NORTE!M207)</f>
        <v>-</v>
      </c>
      <c r="M198" s="139" t="str">
        <f>IF(SP_NORTE!I207="","*",SP_NORTE!I207)</f>
        <v>*</v>
      </c>
      <c r="N198" s="144" t="str">
        <f>IF(SP_NORTE!J207="","*",SP_NORTE!J207)</f>
        <v>*</v>
      </c>
      <c r="O198" s="144" t="str">
        <f>IF(SP_NORTE!K207="","*",SP_NORTE!K207)</f>
        <v>*</v>
      </c>
      <c r="P198" s="143" t="str">
        <f>IF(SP_NORTE!N207="","*",SP_NORTE!N207)</f>
        <v>*</v>
      </c>
      <c r="Q198" s="143" t="str">
        <f>IF(SP_NORTE!O207="","*",SP_NORTE!O207)</f>
        <v>*</v>
      </c>
      <c r="R198" s="145" t="str">
        <f>IF(SP_NORTE!P207="","*",CONCATENATE(SP_NORTE!P207," ",SP_NORTE!Q207))</f>
        <v>*</v>
      </c>
      <c r="S198" s="145" t="str">
        <f>IF(SP_NORTE!U207="","*",SP_NORTE!U207)</f>
        <v>*</v>
      </c>
      <c r="T198" s="145" t="str">
        <f>IF(SP_NORTE!V207="","*",SP_NORTE!V207)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-</v>
      </c>
      <c r="E200" s="138" t="str">
        <f>IF(SP_NORTE!S209="","*",SP_NORTE!S209)</f>
        <v>-</v>
      </c>
      <c r="F200" s="145" t="str">
        <f>IF(SP_NORTE!B209="","*",SP_NORTE!B209)</f>
        <v>*</v>
      </c>
      <c r="G200" s="145" t="str">
        <f>IF(SP_NORTE!D209="","*",SP_NORTE!D209)</f>
        <v>*</v>
      </c>
      <c r="H200" s="145" t="str">
        <f>IF(SP_NORTE!E209="","*",SP_NORTE!E209)</f>
        <v>*</v>
      </c>
      <c r="I200" s="145" t="str">
        <f>IF(SP_NORTE!G209="","*",SP_NORTE!G209)</f>
        <v>*</v>
      </c>
      <c r="J200" s="145" t="str">
        <f>IF(SP_NORTE!H209="","*",SP_NORTE!H209)</f>
        <v>*</v>
      </c>
      <c r="K200" s="138" t="str">
        <f>IF(SP_NORTE!L209="","*",SP_NORTE!L209)</f>
        <v>-</v>
      </c>
      <c r="L200" s="138" t="str">
        <f>IF(SP_NORTE!M209="","*",SP_NORTE!M209)</f>
        <v>-</v>
      </c>
      <c r="M200" s="139" t="str">
        <f>IF(SP_NORTE!I209="","*",SP_NORTE!I209)</f>
        <v>*</v>
      </c>
      <c r="N200" s="144" t="str">
        <f>IF(SP_NORTE!J209="","*",SP_NORTE!J209)</f>
        <v>*</v>
      </c>
      <c r="O200" s="144" t="str">
        <f>IF(SP_NORTE!K209="","*",SP_NORTE!K209)</f>
        <v>*</v>
      </c>
      <c r="P200" s="143" t="str">
        <f>IF(SP_NORTE!N209="","*",SP_NORTE!N209)</f>
        <v>*</v>
      </c>
      <c r="Q200" s="143" t="str">
        <f>IF(SP_NORTE!O209="","*",SP_NORTE!O209)</f>
        <v>*</v>
      </c>
      <c r="R200" s="145" t="str">
        <f>IF(SP_NORTE!P209="","*",CONCATENATE(SP_NORTE!P209," ",SP_NORTE!Q209))</f>
        <v>*</v>
      </c>
      <c r="S200" s="145" t="str">
        <f>IF(SP_NORTE!U209="","*",SP_NORTE!U209)</f>
        <v>*</v>
      </c>
      <c r="T200" s="145" t="str">
        <f>IF(SP_NORTE!V209="","*",SP_NORTE!V209)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*</v>
      </c>
      <c r="C201" s="146" t="str">
        <f>IF(SP_NORTE!Y210="","*",SP_NORTE!Y210)</f>
        <v>*</v>
      </c>
      <c r="D201" s="138" t="str">
        <f>IF(SP_NORTE!R210="","*",SP_NORTE!R210)</f>
        <v>-</v>
      </c>
      <c r="E201" s="138" t="str">
        <f>IF(SP_NORTE!S210="","*",SP_NORTE!S210)</f>
        <v>-</v>
      </c>
      <c r="F201" s="145" t="str">
        <f>IF(SP_NORTE!B210="","*",SP_NORTE!B210)</f>
        <v>*</v>
      </c>
      <c r="G201" s="145" t="str">
        <f>IF(SP_NORTE!D210="","*",SP_NORTE!D210)</f>
        <v>*</v>
      </c>
      <c r="H201" s="145" t="str">
        <f>IF(SP_NORTE!E210="","*",SP_NORTE!E210)</f>
        <v>*</v>
      </c>
      <c r="I201" s="145" t="str">
        <f>IF(SP_NORTE!G210="","*",SP_NORTE!G210)</f>
        <v>*</v>
      </c>
      <c r="J201" s="145" t="str">
        <f>IF(SP_NORTE!H210="","*",SP_NORTE!H210)</f>
        <v>*</v>
      </c>
      <c r="K201" s="138" t="str">
        <f>IF(SP_NORTE!L210="","*",SP_NORTE!L210)</f>
        <v>-</v>
      </c>
      <c r="L201" s="138" t="str">
        <f>IF(SP_NORTE!M210="","*",SP_NORTE!M210)</f>
        <v>-</v>
      </c>
      <c r="M201" s="139" t="str">
        <f>IF(SP_NORTE!I210="","*",SP_NORTE!I210)</f>
        <v>*</v>
      </c>
      <c r="N201" s="144" t="str">
        <f>IF(SP_NORTE!J210="","*",SP_NORTE!J210)</f>
        <v>*</v>
      </c>
      <c r="O201" s="144" t="str">
        <f>IF(SP_NORTE!K210="","*",SP_NORTE!K210)</f>
        <v>*</v>
      </c>
      <c r="P201" s="143" t="str">
        <f>IF(SP_NORTE!N210="","*",SP_NORTE!N210)</f>
        <v>*</v>
      </c>
      <c r="Q201" s="143" t="str">
        <f>IF(SP_NORTE!O210="","*",SP_NORTE!O210)</f>
        <v>*</v>
      </c>
      <c r="R201" s="145" t="str">
        <f>IF(SP_NORTE!P210="","*",CONCATENATE(SP_NORTE!P210," ",SP_NORTE!Q210))</f>
        <v>*</v>
      </c>
      <c r="S201" s="145" t="str">
        <f>IF(SP_NORTE!U210="","*",SP_NORTE!U210)</f>
        <v>*</v>
      </c>
      <c r="T201" s="145" t="str">
        <f>IF(SP_NORTE!V210="","*",SP_NORTE!V210)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-</v>
      </c>
      <c r="E1006" s="138" t="str">
        <f>IF(SP_NORTE!S1015="","*",SP_NORTE!S1015)</f>
        <v>-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-</v>
      </c>
      <c r="L1006" s="138" t="str">
        <f>IF(SP_NORTE!M1015="","*",SP_NORTE!M1015)</f>
        <v>-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-</v>
      </c>
      <c r="E1007" s="138" t="str">
        <f>IF(SP_NORTE!S1016="","*",SP_NORTE!S1016)</f>
        <v>-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-</v>
      </c>
      <c r="L1007" s="138" t="str">
        <f>IF(SP_NORTE!M1016="","*",SP_NORTE!M1016)</f>
        <v>-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-</v>
      </c>
      <c r="E1008" s="138" t="str">
        <f>IF(SP_NORTE!S1017="","*",SP_NORTE!S1017)</f>
        <v>-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-</v>
      </c>
      <c r="L1008" s="138" t="str">
        <f>IF(SP_NORTE!M1017="","*",SP_NORTE!M1017)</f>
        <v>-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-</v>
      </c>
      <c r="E1009" s="138" t="str">
        <f>IF(SP_NORTE!S1018="","*",SP_NORTE!S1018)</f>
        <v>-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-</v>
      </c>
      <c r="L1009" s="138" t="str">
        <f>IF(SP_NORTE!M1018="","*",SP_NORTE!M1018)</f>
        <v>-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-</v>
      </c>
      <c r="E1010" s="138" t="str">
        <f>IF(SP_NORTE!S1019="","*",SP_NORTE!S1019)</f>
        <v>-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-</v>
      </c>
      <c r="L1010" s="138" t="str">
        <f>IF(SP_NORTE!M1019="","*",SP_NORTE!M1019)</f>
        <v>-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*</v>
      </c>
      <c r="E1011" s="138" t="str">
        <f>IF(SP_NORTE!S1020="","*",SP_NORTE!S1020)</f>
        <v>*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*</v>
      </c>
      <c r="L1011" s="138" t="str">
        <f>IF(SP_NORTE!M1020="","*",SP_NORTE!M1020)</f>
        <v>*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*</v>
      </c>
      <c r="E1012" s="138" t="str">
        <f>IF(SP_NORTE!S1021="","*",SP_NORTE!S1021)</f>
        <v>*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*</v>
      </c>
      <c r="L1012" s="138" t="str">
        <f>IF(SP_NORTE!M1021="","*",SP_NORTE!M1021)</f>
        <v>*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*</v>
      </c>
      <c r="E1013" s="138" t="str">
        <f>IF(SP_NORTE!S1022="","*",SP_NORTE!S1022)</f>
        <v>*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*</v>
      </c>
      <c r="L1013" s="138" t="str">
        <f>IF(SP_NORTE!M1022="","*",SP_NORTE!M1022)</f>
        <v>*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*</v>
      </c>
      <c r="E1014" s="138" t="str">
        <f>IF(SP_NORTE!S1023="","*",SP_NORTE!S1023)</f>
        <v>*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*</v>
      </c>
      <c r="L1014" s="138" t="str">
        <f>IF(SP_NORTE!M1023="","*",SP_NORTE!M1023)</f>
        <v>*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*</v>
      </c>
      <c r="E1015" s="138" t="str">
        <f>IF(SP_NORTE!S1024="","*",SP_NORTE!S1024)</f>
        <v>*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*</v>
      </c>
      <c r="L1015" s="138" t="str">
        <f>IF(SP_NORTE!M1024="","*",SP_NORTE!M1024)</f>
        <v>*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*</v>
      </c>
      <c r="E1016" s="138" t="str">
        <f>IF(SP_NORTE!S1025="","*",SP_NORTE!S1025)</f>
        <v>*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*</v>
      </c>
      <c r="L1016" s="138" t="str">
        <f>IF(SP_NORTE!M1025="","*",SP_NORTE!M1025)</f>
        <v>*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*</v>
      </c>
      <c r="E1017" s="138" t="str">
        <f>IF(SP_NORTE!S1026="","*",SP_NORTE!S1026)</f>
        <v>*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*</v>
      </c>
      <c r="L1017" s="138" t="str">
        <f>IF(SP_NORTE!M1026="","*",SP_NORTE!M1026)</f>
        <v>*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*</v>
      </c>
      <c r="E1018" s="138" t="str">
        <f>IF(SP_NORTE!S1027="","*",SP_NORTE!S1027)</f>
        <v>*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*</v>
      </c>
      <c r="L1018" s="138" t="str">
        <f>IF(SP_NORTE!M1027="","*",SP_NORTE!M1027)</f>
        <v>*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*</v>
      </c>
      <c r="E1019" s="138" t="str">
        <f>IF(SP_NORTE!S1028="","*",SP_NORTE!S1028)</f>
        <v>*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*</v>
      </c>
      <c r="L1019" s="138" t="str">
        <f>IF(SP_NORTE!M1028="","*",SP_NORTE!M1028)</f>
        <v>*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*</v>
      </c>
      <c r="E1020" s="138" t="str">
        <f>IF(SP_NORTE!S1029="","*",SP_NORTE!S1029)</f>
        <v>*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*</v>
      </c>
      <c r="L1020" s="138" t="str">
        <f>IF(SP_NORTE!M1029="","*",SP_NORTE!M1029)</f>
        <v>*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*</v>
      </c>
      <c r="E1021" s="138" t="str">
        <f>IF(SP_NORTE!S1030="","*",SP_NORTE!S1030)</f>
        <v>*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*</v>
      </c>
      <c r="L1021" s="138" t="str">
        <f>IF(SP_NORTE!M1030="","*",SP_NORTE!M1030)</f>
        <v>*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*</v>
      </c>
      <c r="E1022" s="138" t="str">
        <f>IF(SP_NORTE!S1031="","*",SP_NORTE!S1031)</f>
        <v>*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*</v>
      </c>
      <c r="L1022" s="138" t="str">
        <f>IF(SP_NORTE!M1031="","*",SP_NORTE!M1031)</f>
        <v>*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*</v>
      </c>
      <c r="E1023" s="138" t="str">
        <f>IF(SP_NORTE!S1032="","*",SP_NORTE!S1032)</f>
        <v>*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*</v>
      </c>
      <c r="L1023" s="138" t="str">
        <f>IF(SP_NORTE!M1032="","*",SP_NORTE!M1032)</f>
        <v>*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*</v>
      </c>
      <c r="E1024" s="138" t="str">
        <f>IF(SP_NORTE!S1033="","*",SP_NORTE!S1033)</f>
        <v>*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*</v>
      </c>
      <c r="L1024" s="138" t="str">
        <f>IF(SP_NORTE!M1033="","*",SP_NORTE!M1033)</f>
        <v>*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*</v>
      </c>
      <c r="E1025" s="138" t="str">
        <f>IF(SP_NORTE!S1034="","*",SP_NORTE!S1034)</f>
        <v>*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*</v>
      </c>
      <c r="L1025" s="138" t="str">
        <f>IF(SP_NORTE!M1034="","*",SP_NORTE!M1034)</f>
        <v>*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*</v>
      </c>
      <c r="E1026" s="138" t="str">
        <f>IF(SP_NORTE!S1035="","*",SP_NORTE!S1035)</f>
        <v>*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*</v>
      </c>
      <c r="L1026" s="138" t="str">
        <f>IF(SP_NORTE!M1035="","*",SP_NORTE!M1035)</f>
        <v>*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*</v>
      </c>
      <c r="E1027" s="138" t="str">
        <f>IF(SP_NORTE!S1036="","*",SP_NORTE!S1036)</f>
        <v>*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*</v>
      </c>
      <c r="L1027" s="138" t="str">
        <f>IF(SP_NORTE!M1036="","*",SP_NORTE!M1036)</f>
        <v>*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*</v>
      </c>
      <c r="E1028" s="138" t="str">
        <f>IF(SP_NORTE!S1037="","*",SP_NORTE!S1037)</f>
        <v>*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*</v>
      </c>
      <c r="L1028" s="138" t="str">
        <f>IF(SP_NORTE!M1037="","*",SP_NORTE!M1037)</f>
        <v>*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*</v>
      </c>
      <c r="E1029" s="138" t="str">
        <f>IF(SP_NORTE!S1038="","*",SP_NORTE!S1038)</f>
        <v>*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*</v>
      </c>
      <c r="L1029" s="138" t="str">
        <f>IF(SP_NORTE!M1038="","*",SP_NORTE!M1038)</f>
        <v>*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*</v>
      </c>
      <c r="E1030" s="138" t="str">
        <f>IF(SP_NORTE!S1039="","*",SP_NORTE!S1039)</f>
        <v>*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*</v>
      </c>
      <c r="L1030" s="138" t="str">
        <f>IF(SP_NORTE!M1039="","*",SP_NORTE!M1039)</f>
        <v>*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*</v>
      </c>
      <c r="E1031" s="138" t="str">
        <f>IF(SP_NORTE!S1040="","*",SP_NORTE!S1040)</f>
        <v>*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*</v>
      </c>
      <c r="L1031" s="138" t="str">
        <f>IF(SP_NORTE!M1040="","*",SP_NORTE!M1040)</f>
        <v>*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*</v>
      </c>
      <c r="E1032" s="138" t="str">
        <f>IF(SP_NORTE!S1041="","*",SP_NORTE!S1041)</f>
        <v>*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*</v>
      </c>
      <c r="L1032" s="138" t="str">
        <f>IF(SP_NORTE!M1041="","*",SP_NORTE!M1041)</f>
        <v>*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5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1210</v>
      </c>
      <c r="D5" s="242"/>
      <c r="E5" s="242"/>
      <c r="F5" s="242"/>
      <c r="G5" s="242"/>
      <c r="H5" s="242"/>
      <c r="I5" s="242"/>
      <c r="J5" s="243"/>
      <c r="K5" s="244" t="s">
        <v>1211</v>
      </c>
      <c r="L5" s="245"/>
      <c r="M5" s="245"/>
      <c r="N5" s="245"/>
      <c r="O5" s="246" t="s">
        <v>1212</v>
      </c>
      <c r="P5" s="247"/>
    </row>
    <row r="6" spans="1:16" s="74" customFormat="1" ht="15" customHeight="1">
      <c r="A6" s="66" t="s">
        <v>1208</v>
      </c>
      <c r="B6" s="75" t="s">
        <v>1207</v>
      </c>
      <c r="C6" s="76" t="s">
        <v>1009</v>
      </c>
      <c r="D6" s="77" t="s">
        <v>1010</v>
      </c>
      <c r="E6" s="76" t="s">
        <v>1213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1214</v>
      </c>
      <c r="M6" s="80" t="s">
        <v>642</v>
      </c>
      <c r="N6" s="81" t="s">
        <v>1004</v>
      </c>
      <c r="O6" s="158" t="s">
        <v>1047</v>
      </c>
      <c r="P6" s="132" t="s">
        <v>1215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 t="str">
        <f>IF(SP_NORTE!BG69="","*",SP_NORTE!BG69)</f>
        <v>*</v>
      </c>
      <c r="P54" s="147" t="str">
        <f>IF($A$2=1,IF(SP_NORTE!BI69="","*",SP_NORTE!BI69),IF(SP_NORTE!BJ69="","*",SP_NORTE!BJ69))</f>
        <v>*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 t="str">
        <f>IF(SP_NORTE!BG70="","*",SP_NORTE!BG70)</f>
        <v>*</v>
      </c>
      <c r="P55" s="147" t="str">
        <f>IF($A$2=1,IF(SP_NORTE!BI70="","*",SP_NORTE!BI70),IF(SP_NORTE!BJ70="","*",SP_NORTE!BJ70))</f>
        <v>*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 t="str">
        <f>IF(SP_NORTE!BG72="","*",SP_NORTE!BG72)</f>
        <v>*</v>
      </c>
      <c r="P57" s="147" t="str">
        <f>IF($A$2=1,IF(SP_NORTE!BI72="","*",SP_NORTE!BI72),IF(SP_NORTE!BJ72="","*",SP_NORTE!BJ72))</f>
        <v>*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 t="str">
        <f>IF(SP_NORTE!BG73="","*",SP_NORTE!BG73)</f>
        <v>*</v>
      </c>
      <c r="P58" s="147" t="str">
        <f>IF($A$2=1,IF(SP_NORTE!BI73="","*",SP_NORTE!BI73),IF(SP_NORTE!BJ73="","*",SP_NORTE!BJ73))</f>
        <v>*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 t="str">
        <f>IF(SP_NORTE!BG76="","*",SP_NORTE!BG76)</f>
        <v>*</v>
      </c>
      <c r="P61" s="147" t="str">
        <f>IF($A$2=1,IF(SP_NORTE!BI76="","*",SP_NORTE!BI76),IF(SP_NORTE!BJ76="","*",SP_NORTE!BJ76))</f>
        <v>*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 t="str">
        <f>IF(SP_NORTE!BG77="","*",SP_NORTE!BG77)</f>
        <v>*</v>
      </c>
      <c r="P62" s="147" t="str">
        <f>IF($A$2=1,IF(SP_NORTE!BI77="","*",SP_NORTE!BI77),IF(SP_NORTE!BJ77="","*",SP_NORTE!BJ77))</f>
        <v>*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ZSD2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ZSD2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IF(SP_NORTE!B90="","*",SP_NORTE!B90)</f>
        <v>46059</v>
      </c>
      <c r="B72" s="83" t="str">
        <f>IF(SP_NORTE!W90="","*",SP_NORTE!W90)</f>
        <v>Oportunidade</v>
      </c>
      <c r="C72" s="83" t="str">
        <f>IF(SP_NORTE!R90="","*",SP_NORTE!R90)</f>
        <v>SP NORTE</v>
      </c>
      <c r="D72" s="83" t="str">
        <f>IF(SP_NORTE!S90="","*",SP_NORTE!S90)</f>
        <v>ZRX-ZTI</v>
      </c>
      <c r="E72" s="83" t="str">
        <f>IF(SP_NORTE!D90="","*",SP_NORTE!D90)</f>
        <v>V83</v>
      </c>
      <c r="F72" s="83" t="str">
        <f>IF(SP_NORTE!G90="","*",SP_NORTE!G90)</f>
        <v>ZIQ2</v>
      </c>
      <c r="G72" s="83" t="str">
        <f>IF(SP_NORTE!L90="","*",SP_NORTE!L90)</f>
        <v>ZRQ-ZQX</v>
      </c>
      <c r="H72" s="116">
        <f>IF(SP_NORTE!J90="","*",SP_NORTE!J90)</f>
        <v>139.19999999999999</v>
      </c>
      <c r="I72" s="113">
        <f>IF(SP_NORTE!N90="","*",SP_NORTE!N90)</f>
        <v>0.35416666666666669</v>
      </c>
      <c r="J72" s="113">
        <f>IF(SP_NORTE!O90="","*",SP_NORTE!O90)</f>
        <v>8.3333333333333329E-2</v>
      </c>
      <c r="K72" s="83" t="str">
        <f>IF(SP_NORTE!AJ90="","*",SP_NORTE!AJ90)</f>
        <v>ZIQ2</v>
      </c>
      <c r="L72" s="83" t="str">
        <f>IF(SP_NORTE!AL90="","*",SP_NORTE!AL90)</f>
        <v>ZRQ-ZQX</v>
      </c>
      <c r="M72" s="83">
        <f>IF(SP_NORTE!AO90="","*",SP_NORTE!AO90)</f>
        <v>139.19999999999999</v>
      </c>
      <c r="N72" s="83" t="str">
        <f>IF(SP_NORTE!AL90="","*",SP_NORTE!AL90)</f>
        <v>ZRQ-ZQX</v>
      </c>
      <c r="O72" s="110" t="str">
        <f>IF(SP_NORTE!BG90="","*",SP_NORTE!BG90)</f>
        <v>*</v>
      </c>
      <c r="P72" s="147" t="str">
        <f>IF($A$2=1,IF(SP_NORTE!BI90="","*",SP_NORTE!BI90),IF(SP_NORTE!BJ90="","*",SP_NORTE!BJ90))</f>
        <v>*</v>
      </c>
    </row>
    <row r="73" spans="1:16">
      <c r="A73" s="82" t="str">
        <f>IF(SP_NORTE!B91="","*",SP_NORTE!B91)</f>
        <v>*</v>
      </c>
      <c r="B73" s="83" t="str">
        <f>IF(SP_NORTE!W91="","*",SP_NORTE!W91)</f>
        <v>*</v>
      </c>
      <c r="C73" s="83" t="str">
        <f>IF(SP_NORTE!R91="","*",SP_NORTE!R91)</f>
        <v>-</v>
      </c>
      <c r="D73" s="83" t="str">
        <f>IF(SP_NORTE!S91="","*",SP_NORTE!S91)</f>
        <v>-</v>
      </c>
      <c r="E73" s="83" t="str">
        <f>IF(SP_NORTE!D91="","*",SP_NORTE!D91)</f>
        <v>*</v>
      </c>
      <c r="F73" s="83" t="str">
        <f>IF(SP_NORTE!G91="","*",SP_NORTE!G91)</f>
        <v>*</v>
      </c>
      <c r="G73" s="83" t="str">
        <f>IF(SP_NORTE!L91="","*",SP_NORTE!L91)</f>
        <v>-</v>
      </c>
      <c r="H73" s="116" t="str">
        <f>IF(SP_NORTE!J91="","*",SP_NORTE!J91)</f>
        <v>*</v>
      </c>
      <c r="I73" s="113" t="str">
        <f>IF(SP_NORTE!N91="","*",SP_NORTE!N91)</f>
        <v>*</v>
      </c>
      <c r="J73" s="113" t="str">
        <f>IF(SP_NORTE!O91="","*",SP_NORTE!O91)</f>
        <v>*</v>
      </c>
      <c r="K73" s="83">
        <f>IF(SP_NORTE!AJ91="","*",SP_NORTE!AJ91)</f>
        <v>0</v>
      </c>
      <c r="L73" s="83" t="str">
        <f>IF(SP_NORTE!AL91="","*",SP_NORTE!AL91)</f>
        <v>-</v>
      </c>
      <c r="M73" s="83">
        <f>IF(SP_NORTE!AO91="","*",SP_NORTE!AO91)</f>
        <v>0</v>
      </c>
      <c r="N73" s="83" t="str">
        <f>IF(SP_NORTE!AL91="","*",SP_NORTE!AL91)</f>
        <v>-</v>
      </c>
      <c r="O73" s="110" t="str">
        <f>IF(SP_NORTE!BG91="","*",SP_NORTE!BG91)</f>
        <v>*</v>
      </c>
      <c r="P73" s="147" t="str">
        <f>IF($A$2=1,IF(SP_NORTE!BI91="","*",SP_NORTE!BI91),IF(SP_NORTE!BJ91="","*",SP_NORTE!BJ91))</f>
        <v>*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7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1216</v>
      </c>
      <c r="C2" s="121" t="s">
        <v>995</v>
      </c>
      <c r="D2" s="76" t="s">
        <v>997</v>
      </c>
      <c r="E2" s="76" t="s">
        <v>1217</v>
      </c>
      <c r="F2" s="99" t="s">
        <v>1218</v>
      </c>
      <c r="G2" s="76" t="s">
        <v>1219</v>
      </c>
      <c r="H2" s="76" t="s">
        <v>1220</v>
      </c>
      <c r="I2" s="76" t="s">
        <v>1221</v>
      </c>
      <c r="J2" s="76" t="s">
        <v>1222</v>
      </c>
      <c r="K2" s="78" t="s">
        <v>1223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*</v>
      </c>
      <c r="E76" s="94" t="str">
        <f>IF(SP_NORTE!G79="","*",SP_NORTE!G79)</f>
        <v>*</v>
      </c>
      <c r="F76" s="100" t="str">
        <f>IF(SP_NORTE!L79="","*",SP_NORTE!L79)</f>
        <v>-</v>
      </c>
      <c r="G76" s="95" t="str">
        <f>IF(SP_NORTE!H79="","*",SP_NORTE!H79)</f>
        <v>*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*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*</v>
      </c>
      <c r="C79" s="95">
        <f>IF(SP_NORTE!B82="","*",SP_NORTE!B82)</f>
        <v>46059</v>
      </c>
      <c r="D79" s="94" t="str">
        <f>IF(SP_NORTE!D82="","*",SP_NORTE!D82)</f>
        <v>V88</v>
      </c>
      <c r="E79" s="94" t="str">
        <f>IF(SP_NORTE!G82="","*",SP_NORTE!G82)</f>
        <v>ZPN2</v>
      </c>
      <c r="F79" s="100" t="str">
        <f>IF(SP_NORTE!L82="","*",SP_NORTE!L82)</f>
        <v>ZCV-ZCT</v>
      </c>
      <c r="G79" s="95" t="str">
        <f>IF(SP_NORTE!H82="","*",SP_NORTE!H82)</f>
        <v>ZPN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*</v>
      </c>
      <c r="C80" s="95">
        <f>IF(SP_NORTE!B83="","*",SP_NORTE!B83)</f>
        <v>46059</v>
      </c>
      <c r="D80" s="94" t="str">
        <f>IF(SP_NORTE!D83="","*",SP_NORTE!D83)</f>
        <v>W48</v>
      </c>
      <c r="E80" s="94" t="str">
        <f>IF(SP_NORTE!G83="","*",SP_NORTE!G83)</f>
        <v>ZEC2</v>
      </c>
      <c r="F80" s="100" t="str">
        <f>IF(SP_NORTE!L83="","*",SP_NORTE!L83)</f>
        <v>ZEC-ZJA</v>
      </c>
      <c r="G80" s="95" t="str">
        <f>IF(SP_NORTE!H83="","*",SP_NORTE!H83)</f>
        <v>ZJA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*</v>
      </c>
      <c r="C81" s="95">
        <f>IF(SP_NORTE!B84="","*",SP_NORTE!B84)</f>
        <v>46059</v>
      </c>
      <c r="D81" s="94" t="str">
        <f>IF(SP_NORTE!D84="","*",SP_NORTE!D84)</f>
        <v>E40</v>
      </c>
      <c r="E81" s="94" t="str">
        <f>IF(SP_NORTE!G84="","*",SP_NORTE!G84)</f>
        <v>ZSD2</v>
      </c>
      <c r="F81" s="100" t="str">
        <f>IF(SP_NORTE!L84="","*",SP_NORTE!L84)</f>
        <v>ZSD-ZDP</v>
      </c>
      <c r="G81" s="95" t="str">
        <f>IF(SP_NORTE!H84="","*",SP_NORTE!H84)</f>
        <v>ZDP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*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*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*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*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*</v>
      </c>
      <c r="C86" s="95">
        <f>IF(SP_NORTE!B89="","*",SP_NORTE!B89)</f>
        <v>46059</v>
      </c>
      <c r="D86" s="94" t="str">
        <f>IF(SP_NORTE!D89="","*",SP_NORTE!D89)</f>
        <v>W97</v>
      </c>
      <c r="E86" s="94" t="str">
        <f>IF(SP_NORTE!G89="","*",SP_NORTE!G89)</f>
        <v>ZTO2</v>
      </c>
      <c r="F86" s="100" t="str">
        <f>IF(SP_NORTE!L89="","*",SP_NORTE!L89)</f>
        <v>ZTO-ZEM</v>
      </c>
      <c r="G86" s="95" t="str">
        <f>IF(SP_NORTE!H89="","*",SP_NORTE!H89)</f>
        <v>ZEM</v>
      </c>
      <c r="H86" s="95" t="str">
        <f>IF(SP_NORTE!AA89="","*",SP_NORTE!AA89)</f>
        <v>ESCALA</v>
      </c>
      <c r="I86" s="95" t="str">
        <f>IF(SP_NORTE!AB89="","*",SP_NORTE!AB89)</f>
        <v>*</v>
      </c>
      <c r="J86" s="96" t="str">
        <f>IF(SP_NORTE!Z89="","*",SP_NORTE!Z89)</f>
        <v xml:space="preserve">Juninho - De ZRX até ZEM escala </v>
      </c>
      <c r="K86" s="97" t="str">
        <f>IF(SP_NORTE!AC89="","*",SP_NORTE!AC89)</f>
        <v>*</v>
      </c>
    </row>
    <row r="87" spans="2:11" hidden="1">
      <c r="B87" s="94" t="str">
        <f>IF(SP_NORTE!X90="","*",SP_NORTE!X90)</f>
        <v>*</v>
      </c>
      <c r="C87" s="95">
        <f>IF(SP_NORTE!B90="","*",SP_NORTE!B90)</f>
        <v>46059</v>
      </c>
      <c r="D87" s="94" t="str">
        <f>IF(SP_NORTE!D90="","*",SP_NORTE!D90)</f>
        <v>V83</v>
      </c>
      <c r="E87" s="94" t="str">
        <f>IF(SP_NORTE!G90="","*",SP_NORTE!G90)</f>
        <v>ZIQ2</v>
      </c>
      <c r="F87" s="100" t="str">
        <f>IF(SP_NORTE!L90="","*",SP_NORTE!L90)</f>
        <v>ZRQ-ZQX</v>
      </c>
      <c r="G87" s="95" t="str">
        <f>IF(SP_NORTE!H90="","*",SP_NORTE!H90)</f>
        <v>ZIQ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*</v>
      </c>
      <c r="C88" s="95" t="str">
        <f>IF(SP_NORTE!B91="","*",SP_NORTE!B91)</f>
        <v>*</v>
      </c>
      <c r="D88" s="94" t="str">
        <f>IF(SP_NORTE!D91="","*",SP_NORTE!D91)</f>
        <v>*</v>
      </c>
      <c r="E88" s="94" t="str">
        <f>IF(SP_NORTE!G91="","*",SP_NORTE!G91)</f>
        <v>*</v>
      </c>
      <c r="F88" s="100" t="str">
        <f>IF(SP_NORTE!L91="","*",SP_NORTE!L91)</f>
        <v>-</v>
      </c>
      <c r="G88" s="95" t="str">
        <f>IF(SP_NORTE!H91="","*",SP_NORTE!H91)</f>
        <v>*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*</v>
      </c>
      <c r="C89" s="95" t="str">
        <f>IF(SP_NORTE!B92="","*",SP_NORTE!B92)</f>
        <v>*</v>
      </c>
      <c r="D89" s="94" t="str">
        <f>IF(SP_NORTE!D92="","*",SP_NORTE!D92)</f>
        <v>*</v>
      </c>
      <c r="E89" s="94" t="str">
        <f>IF(SP_NORTE!G92="","*",SP_NORTE!G92)</f>
        <v>*</v>
      </c>
      <c r="F89" s="100" t="str">
        <f>IF(SP_NORTE!L92="","*",SP_NORTE!L92)</f>
        <v>-</v>
      </c>
      <c r="G89" s="95" t="str">
        <f>IF(SP_NORTE!H92="","*",SP_NORTE!H92)</f>
        <v>*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2026-02-05T09:56:13Z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